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65" windowWidth="15360" windowHeight="9150" activeTab="0"/>
  </bookViews>
  <sheets>
    <sheet name="Centros" sheetId="1" r:id="rId1"/>
    <sheet name="Equipos" sheetId="2" r:id="rId2"/>
    <sheet name="Redes" sheetId="3" r:id="rId3"/>
  </sheets>
  <definedNames/>
  <calcPr fullCalcOnLoad="1"/>
</workbook>
</file>

<file path=xl/sharedStrings.xml><?xml version="1.0" encoding="utf-8"?>
<sst xmlns="http://schemas.openxmlformats.org/spreadsheetml/2006/main" count="189" uniqueCount="127">
  <si>
    <t>Título de la Propuesta</t>
  </si>
  <si>
    <t>Referencia</t>
  </si>
  <si>
    <t>Ampliación del Laboratorio de Tecnología de Materiales</t>
  </si>
  <si>
    <t>UNPC-C001</t>
  </si>
  <si>
    <t>Ampliación de la Escuela de Arquitectura del Vallés como espacio de investigación</t>
  </si>
  <si>
    <t>UNPC-C002</t>
  </si>
  <si>
    <t>Ampliación Edificio Investigación Campus UPC Vilanova i la Geltrú (EUPVG)</t>
  </si>
  <si>
    <t>UNPC-C003</t>
  </si>
  <si>
    <t>Adecuación del Laboratorio de Rapid Prototyping</t>
  </si>
  <si>
    <t>UNPC-C004</t>
  </si>
  <si>
    <t>Ampliación del "Centre Tecnològic de Transferència de Calor (CTTC)"</t>
  </si>
  <si>
    <t>UNPC-C005</t>
  </si>
  <si>
    <t>Remodelación del Edicifio UPC TR-30 para su adecuación como Centro Universitario de la Visión</t>
  </si>
  <si>
    <t>UNPC-C006</t>
  </si>
  <si>
    <t>Centro de caracterización de micro y nanoestructuras</t>
  </si>
  <si>
    <t>UNPC-C007</t>
  </si>
  <si>
    <t>Remodelación del Laboratorio de Ingeniería Papelera y Gráfica de la ETSEIT</t>
  </si>
  <si>
    <t>UNPC-C008</t>
  </si>
  <si>
    <t>Centro de recursos para el aprendizaje y la investigación en arquitectura</t>
  </si>
  <si>
    <t>UNPC-C009</t>
  </si>
  <si>
    <t>Construcción del edificio A0</t>
  </si>
  <si>
    <t>UNPC-C010</t>
  </si>
  <si>
    <t>Edificio de investigación y desarrollo de la EPSC</t>
  </si>
  <si>
    <t>UNPC-C011</t>
  </si>
  <si>
    <t>Ampliación de las Instalaciones del INTEXTER</t>
  </si>
  <si>
    <t>UNPC-C012</t>
  </si>
  <si>
    <t>Centro de Recursos de Información y Documentación para el aprendizaje y la Investigación Tecnológica</t>
  </si>
  <si>
    <t>UNPC-C013</t>
  </si>
  <si>
    <t>Total propuestas construcción/ampliación centros</t>
  </si>
  <si>
    <t>Inversión total</t>
  </si>
  <si>
    <t>Inversión elegible</t>
  </si>
  <si>
    <t>Ayuda Solicitada</t>
  </si>
  <si>
    <t>A0</t>
  </si>
  <si>
    <t>ETSEIB</t>
  </si>
  <si>
    <t>Biblioteca ESTAB</t>
  </si>
  <si>
    <t>TR-30 (Òptica)</t>
  </si>
  <si>
    <t>CT Manresa</t>
  </si>
  <si>
    <t>CTTC</t>
  </si>
  <si>
    <t>INTEXTER</t>
  </si>
  <si>
    <t>EUPVG</t>
  </si>
  <si>
    <t>CIM</t>
  </si>
  <si>
    <t>LAB paper</t>
  </si>
  <si>
    <t>Castelldefels</t>
  </si>
  <si>
    <t>ETSAV</t>
  </si>
  <si>
    <t>Muy Alta</t>
  </si>
  <si>
    <t>Alta</t>
  </si>
  <si>
    <t>Prioridad</t>
  </si>
  <si>
    <t>Propuestas construcción/ampliación centros</t>
  </si>
  <si>
    <t>Infraestructura de investigación interdepartamental e interdisciplinar para la escuela de caminos</t>
  </si>
  <si>
    <t>UNPC-E001</t>
  </si>
  <si>
    <t>Equipamiento para el laboratorio de ingenieria acustica</t>
  </si>
  <si>
    <t>UNPC-E002</t>
  </si>
  <si>
    <t>Lab. diseño y evaluación controladores tolerantes a fallos</t>
  </si>
  <si>
    <t>UNPC-E003</t>
  </si>
  <si>
    <t>Cluster de cálculo paralelo de altas prestaciones</t>
  </si>
  <si>
    <t>UNPC-E004</t>
  </si>
  <si>
    <t>Equipamiento para el Campus UPC de Vilanova i la Geltrú</t>
  </si>
  <si>
    <t>UNPC-E005</t>
  </si>
  <si>
    <t>Infraestructura de comunicaciones y seguridad pasiva de los equipos informáticos del Departamento</t>
  </si>
  <si>
    <t>UNPC-E006</t>
  </si>
  <si>
    <t>Laboratorio de biotecnologia molecular y Laboratorio de catálisis enzimática y tecnologías limpias</t>
  </si>
  <si>
    <t>UNPC-E007</t>
  </si>
  <si>
    <t>Equipamiento Laboratorio de Nanofotónica</t>
  </si>
  <si>
    <t>UNPC-E008</t>
  </si>
  <si>
    <t>Instalación de un centro de cálculo en el departamento de oe</t>
  </si>
  <si>
    <t>UNPC-E009</t>
  </si>
  <si>
    <t>Equipamiento del Departamento de Optica y Optometría</t>
  </si>
  <si>
    <t>UNPC-E010</t>
  </si>
  <si>
    <t>Equipamiento de laboratorio de RP del Centro CIM</t>
  </si>
  <si>
    <t>UNPC-E011</t>
  </si>
  <si>
    <t>Potenciación centro de inn. tec. de ing. Mecánica de Barna</t>
  </si>
  <si>
    <t>UNPC-E012</t>
  </si>
  <si>
    <t>Ampliación equipamiento CEPBA.</t>
  </si>
  <si>
    <t>UNPC-E013</t>
  </si>
  <si>
    <t>Robot manipulador</t>
  </si>
  <si>
    <t>UNPC-E014</t>
  </si>
  <si>
    <t>Infraestructura de Cálculo Intensivo para la Simulación en Ciencias (INCAISIC)</t>
  </si>
  <si>
    <t>UNPC-E015</t>
  </si>
  <si>
    <t>Nanoindentador con AFM y equipo de rayos X para equipamiento de un Centro de caracterización de micr</t>
  </si>
  <si>
    <t>UNPC-E016</t>
  </si>
  <si>
    <t>Equipamiento científico/tecnológico del INTEXTER</t>
  </si>
  <si>
    <t>UNPC-E017</t>
  </si>
  <si>
    <t>Laser escanner terrestre para el modelado arquitectónico y urbano</t>
  </si>
  <si>
    <t>UNPC-E018</t>
  </si>
  <si>
    <t>Cromatografía de gases acoplada a espectrometría de masas</t>
  </si>
  <si>
    <t>UNPC-E019</t>
  </si>
  <si>
    <t>Almacenamiento y búsqueda en la Biblioteca Digital de la UPC</t>
  </si>
  <si>
    <t>UNPC-E020</t>
  </si>
  <si>
    <t>Total propuestas equipamiento científico-tecnológico</t>
  </si>
  <si>
    <t>CMEM</t>
  </si>
  <si>
    <t>FA/FEN</t>
  </si>
  <si>
    <t>ETSECCPB</t>
  </si>
  <si>
    <t>AC</t>
  </si>
  <si>
    <t>CA1</t>
  </si>
  <si>
    <t>DEE</t>
  </si>
  <si>
    <t>EUETIB</t>
  </si>
  <si>
    <t>ESAII</t>
  </si>
  <si>
    <t>EQ</t>
  </si>
  <si>
    <t>MA3</t>
  </si>
  <si>
    <t>OE</t>
  </si>
  <si>
    <t>OO</t>
  </si>
  <si>
    <t>IRII</t>
  </si>
  <si>
    <t>EM</t>
  </si>
  <si>
    <t>EAB</t>
  </si>
  <si>
    <t>SBIB</t>
  </si>
  <si>
    <t>Propuestas equipamiento científico-tecnológico</t>
  </si>
  <si>
    <t>Actualización de Infraestructura de comunicación interna de Dept. Ingeniería Electrónica</t>
  </si>
  <si>
    <t>UNPC-R001</t>
  </si>
  <si>
    <t>Cableado Estructurado para Ampliación Edificio Investigación</t>
  </si>
  <si>
    <t>UNPC-R002</t>
  </si>
  <si>
    <t>Redes del Campus de Castelldefels</t>
  </si>
  <si>
    <t>UNPC-R003</t>
  </si>
  <si>
    <t>Redes edificio A0</t>
  </si>
  <si>
    <t>UNPC-R004</t>
  </si>
  <si>
    <t>Redes Escuela Ingenieros Industriales</t>
  </si>
  <si>
    <t>UNPC-R005</t>
  </si>
  <si>
    <t>Diversas redes locales</t>
  </si>
  <si>
    <t>UNPC-R006</t>
  </si>
  <si>
    <t>Redes del Campus de Terrassa</t>
  </si>
  <si>
    <t>UNPC-R007</t>
  </si>
  <si>
    <t>Comunicaciones inalámbricas</t>
  </si>
  <si>
    <t>UNPC-R008</t>
  </si>
  <si>
    <t>Redes INTEXTER</t>
  </si>
  <si>
    <t>UNPC-R009</t>
  </si>
  <si>
    <t>Terrassa</t>
  </si>
  <si>
    <t>Propuestas redes de comunicación</t>
  </si>
  <si>
    <t>Total propuestas redes de comunicación</t>
  </si>
</sst>
</file>

<file path=xl/styles.xml><?xml version="1.0" encoding="utf-8"?>
<styleSheet xmlns="http://schemas.openxmlformats.org/spreadsheetml/2006/main">
  <numFmts count="11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Tahoma"/>
      <family val="0"/>
    </font>
    <font>
      <sz val="8"/>
      <name val="Tahoma"/>
      <family val="2"/>
    </font>
    <font>
      <b/>
      <sz val="8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justify"/>
    </xf>
    <xf numFmtId="4" fontId="2" fillId="2" borderId="0" xfId="0" applyNumberFormat="1" applyFont="1" applyFill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workbookViewId="0" topLeftCell="A1">
      <selection activeCell="C26" sqref="C26"/>
    </sheetView>
  </sheetViews>
  <sheetFormatPr defaultColWidth="11.421875" defaultRowHeight="12.75"/>
  <cols>
    <col min="1" max="1" width="7.7109375" style="0" customWidth="1"/>
    <col min="2" max="2" width="0.13671875" style="5" customWidth="1"/>
    <col min="3" max="3" width="67.57421875" style="0" customWidth="1"/>
    <col min="4" max="4" width="16.28125" style="0" customWidth="1"/>
    <col min="6" max="6" width="14.7109375" style="0" customWidth="1"/>
    <col min="7" max="7" width="11.57421875" style="0" hidden="1" customWidth="1"/>
    <col min="8" max="8" width="0" style="0" hidden="1" customWidth="1"/>
    <col min="9" max="9" width="14.7109375" style="0" customWidth="1"/>
    <col min="10" max="10" width="11.57421875" style="0" hidden="1" customWidth="1"/>
    <col min="11" max="11" width="0" style="0" hidden="1" customWidth="1"/>
    <col min="12" max="12" width="14.7109375" style="0" customWidth="1"/>
  </cols>
  <sheetData>
    <row r="1" ht="19.5">
      <c r="A1" s="6" t="s">
        <v>47</v>
      </c>
    </row>
    <row r="4" spans="1:12" s="3" customFormat="1" ht="12.75">
      <c r="A4" s="7" t="s">
        <v>46</v>
      </c>
      <c r="B4" s="8"/>
      <c r="C4" s="7" t="s">
        <v>0</v>
      </c>
      <c r="D4" s="7"/>
      <c r="E4" s="7" t="s">
        <v>1</v>
      </c>
      <c r="F4" s="8" t="s">
        <v>29</v>
      </c>
      <c r="G4" s="9"/>
      <c r="H4" s="9"/>
      <c r="I4" s="8" t="s">
        <v>30</v>
      </c>
      <c r="J4" s="9"/>
      <c r="K4" s="9"/>
      <c r="L4" s="8" t="s">
        <v>31</v>
      </c>
    </row>
    <row r="5" spans="1:12" ht="12.75">
      <c r="A5" s="1" t="s">
        <v>44</v>
      </c>
      <c r="B5" s="4">
        <v>1</v>
      </c>
      <c r="C5" s="1" t="s">
        <v>20</v>
      </c>
      <c r="D5" s="1" t="s">
        <v>32</v>
      </c>
      <c r="E5" s="1" t="s">
        <v>21</v>
      </c>
      <c r="F5" s="2">
        <v>9551766.43</v>
      </c>
      <c r="G5" s="2">
        <v>3000000</v>
      </c>
      <c r="H5" s="2">
        <v>4620163</v>
      </c>
      <c r="I5" s="2">
        <f aca="true" t="shared" si="0" ref="I5:I18">SUM(G5:H5)</f>
        <v>7620163</v>
      </c>
      <c r="J5" s="2">
        <v>1500000</v>
      </c>
      <c r="K5" s="2">
        <v>2310082</v>
      </c>
      <c r="L5" s="2">
        <f aca="true" t="shared" si="1" ref="L5:L18">SUM(J5:K5)</f>
        <v>3810082</v>
      </c>
    </row>
    <row r="6" spans="1:12" ht="12.75">
      <c r="A6" s="1" t="s">
        <v>44</v>
      </c>
      <c r="B6" s="4">
        <v>2</v>
      </c>
      <c r="C6" s="1" t="s">
        <v>14</v>
      </c>
      <c r="D6" s="1" t="s">
        <v>33</v>
      </c>
      <c r="E6" s="1" t="s">
        <v>15</v>
      </c>
      <c r="F6" s="2">
        <v>15391967</v>
      </c>
      <c r="G6" s="2">
        <v>3574000</v>
      </c>
      <c r="H6" s="2">
        <v>9321988</v>
      </c>
      <c r="I6" s="2">
        <f t="shared" si="0"/>
        <v>12895988</v>
      </c>
      <c r="J6" s="2">
        <v>1787000</v>
      </c>
      <c r="K6" s="2">
        <v>4660994</v>
      </c>
      <c r="L6" s="2">
        <f t="shared" si="1"/>
        <v>6447994</v>
      </c>
    </row>
    <row r="7" spans="1:12" ht="12.75">
      <c r="A7" s="1" t="s">
        <v>44</v>
      </c>
      <c r="B7" s="4">
        <v>3</v>
      </c>
      <c r="C7" s="1" t="s">
        <v>18</v>
      </c>
      <c r="D7" s="1" t="s">
        <v>34</v>
      </c>
      <c r="E7" s="1" t="s">
        <v>19</v>
      </c>
      <c r="F7" s="2">
        <v>1071745.6</v>
      </c>
      <c r="G7" s="2">
        <v>530000</v>
      </c>
      <c r="H7" s="2">
        <v>541745.6</v>
      </c>
      <c r="I7" s="2">
        <f t="shared" si="0"/>
        <v>1071745.6</v>
      </c>
      <c r="J7" s="2">
        <v>265000</v>
      </c>
      <c r="K7" s="2">
        <v>270873</v>
      </c>
      <c r="L7" s="2">
        <f t="shared" si="1"/>
        <v>535873</v>
      </c>
    </row>
    <row r="8" spans="1:12" ht="12.75">
      <c r="A8" s="1" t="s">
        <v>44</v>
      </c>
      <c r="B8" s="4">
        <v>4</v>
      </c>
      <c r="C8" s="1" t="s">
        <v>12</v>
      </c>
      <c r="D8" s="1" t="s">
        <v>35</v>
      </c>
      <c r="E8" s="1" t="s">
        <v>13</v>
      </c>
      <c r="F8" s="2">
        <v>677187.55</v>
      </c>
      <c r="G8" s="2">
        <v>474031.29</v>
      </c>
      <c r="H8" s="1">
        <v>0</v>
      </c>
      <c r="I8" s="2">
        <f t="shared" si="0"/>
        <v>474031.29</v>
      </c>
      <c r="J8" s="2">
        <v>237015.64</v>
      </c>
      <c r="K8" s="1">
        <v>0</v>
      </c>
      <c r="L8" s="2">
        <f t="shared" si="1"/>
        <v>237015.64</v>
      </c>
    </row>
    <row r="9" spans="1:12" ht="12.75">
      <c r="A9" s="1" t="s">
        <v>44</v>
      </c>
      <c r="B9" s="4">
        <v>5</v>
      </c>
      <c r="C9" s="1" t="s">
        <v>2</v>
      </c>
      <c r="D9" s="1" t="s">
        <v>36</v>
      </c>
      <c r="E9" s="1" t="s">
        <v>3</v>
      </c>
      <c r="F9" s="2">
        <v>149290.26</v>
      </c>
      <c r="G9" s="2">
        <v>149290.26</v>
      </c>
      <c r="H9" s="1">
        <v>0</v>
      </c>
      <c r="I9" s="2">
        <f>SUM(G9:H9)</f>
        <v>149290.26</v>
      </c>
      <c r="J9" s="2">
        <v>74645.13</v>
      </c>
      <c r="K9" s="1">
        <v>0</v>
      </c>
      <c r="L9" s="2">
        <f>SUM(J9:K9)</f>
        <v>74645.13</v>
      </c>
    </row>
    <row r="10" spans="1:12" ht="12.75">
      <c r="A10" s="1" t="s">
        <v>45</v>
      </c>
      <c r="B10" s="4">
        <v>6</v>
      </c>
      <c r="C10" s="1" t="s">
        <v>10</v>
      </c>
      <c r="D10" s="1" t="s">
        <v>37</v>
      </c>
      <c r="E10" s="1" t="s">
        <v>11</v>
      </c>
      <c r="F10" s="2">
        <v>902000</v>
      </c>
      <c r="G10" s="2">
        <v>100000</v>
      </c>
      <c r="H10" s="2">
        <v>802000</v>
      </c>
      <c r="I10" s="2">
        <f t="shared" si="0"/>
        <v>902000</v>
      </c>
      <c r="J10" s="2">
        <v>50000</v>
      </c>
      <c r="K10" s="2">
        <v>401000</v>
      </c>
      <c r="L10" s="2">
        <f t="shared" si="1"/>
        <v>451000</v>
      </c>
    </row>
    <row r="11" spans="1:12" ht="12.75">
      <c r="A11" s="1" t="s">
        <v>45</v>
      </c>
      <c r="B11" s="4">
        <v>7</v>
      </c>
      <c r="C11" s="1" t="s">
        <v>24</v>
      </c>
      <c r="D11" s="1" t="s">
        <v>38</v>
      </c>
      <c r="E11" s="1" t="s">
        <v>25</v>
      </c>
      <c r="F11" s="2">
        <v>4194416</v>
      </c>
      <c r="G11" s="2">
        <v>2516650</v>
      </c>
      <c r="H11" s="2">
        <v>1677766</v>
      </c>
      <c r="I11" s="2">
        <f t="shared" si="0"/>
        <v>4194416</v>
      </c>
      <c r="J11" s="2">
        <v>1258325</v>
      </c>
      <c r="K11" s="2">
        <v>838883</v>
      </c>
      <c r="L11" s="2">
        <f t="shared" si="1"/>
        <v>2097208</v>
      </c>
    </row>
    <row r="12" spans="1:12" ht="12.75">
      <c r="A12" s="1" t="s">
        <v>45</v>
      </c>
      <c r="B12" s="4">
        <v>8</v>
      </c>
      <c r="C12" s="1" t="s">
        <v>6</v>
      </c>
      <c r="D12" s="1" t="s">
        <v>39</v>
      </c>
      <c r="E12" s="1" t="s">
        <v>7</v>
      </c>
      <c r="F12" s="2">
        <v>1145952</v>
      </c>
      <c r="G12" s="2">
        <v>492355</v>
      </c>
      <c r="H12" s="2">
        <v>653597</v>
      </c>
      <c r="I12" s="2">
        <f t="shared" si="0"/>
        <v>1145952</v>
      </c>
      <c r="J12" s="2">
        <v>246178</v>
      </c>
      <c r="K12" s="2">
        <v>326798</v>
      </c>
      <c r="L12" s="2">
        <f t="shared" si="1"/>
        <v>572976</v>
      </c>
    </row>
    <row r="13" spans="1:12" ht="12.75">
      <c r="A13" s="1" t="s">
        <v>45</v>
      </c>
      <c r="B13" s="4">
        <v>9</v>
      </c>
      <c r="C13" s="1" t="s">
        <v>16</v>
      </c>
      <c r="D13" s="1" t="s">
        <v>41</v>
      </c>
      <c r="E13" s="1" t="s">
        <v>17</v>
      </c>
      <c r="F13" s="2">
        <v>375906</v>
      </c>
      <c r="G13" s="2">
        <v>187953</v>
      </c>
      <c r="H13" s="2">
        <v>187953</v>
      </c>
      <c r="I13" s="2">
        <f t="shared" si="0"/>
        <v>375906</v>
      </c>
      <c r="J13" s="2">
        <v>93976.5</v>
      </c>
      <c r="K13" s="2">
        <v>93976.5</v>
      </c>
      <c r="L13" s="2">
        <f t="shared" si="1"/>
        <v>187953</v>
      </c>
    </row>
    <row r="14" spans="1:12" ht="12.75">
      <c r="A14" s="1" t="s">
        <v>45</v>
      </c>
      <c r="B14" s="4">
        <v>10</v>
      </c>
      <c r="C14" s="1" t="s">
        <v>22</v>
      </c>
      <c r="D14" s="1" t="s">
        <v>42</v>
      </c>
      <c r="E14" s="1" t="s">
        <v>23</v>
      </c>
      <c r="F14" s="2">
        <v>9790036</v>
      </c>
      <c r="G14" s="2">
        <v>3000000</v>
      </c>
      <c r="H14" s="2">
        <v>4712535</v>
      </c>
      <c r="I14" s="2">
        <f t="shared" si="0"/>
        <v>7712535</v>
      </c>
      <c r="J14" s="2">
        <v>1500000</v>
      </c>
      <c r="K14" s="2">
        <v>2356268</v>
      </c>
      <c r="L14" s="2">
        <f t="shared" si="1"/>
        <v>3856268</v>
      </c>
    </row>
    <row r="15" spans="1:12" ht="12.75">
      <c r="A15" s="1" t="s">
        <v>45</v>
      </c>
      <c r="B15" s="4">
        <v>11</v>
      </c>
      <c r="C15" s="1" t="s">
        <v>8</v>
      </c>
      <c r="D15" s="1" t="s">
        <v>40</v>
      </c>
      <c r="E15" s="1" t="s">
        <v>9</v>
      </c>
      <c r="F15" s="2">
        <v>112550</v>
      </c>
      <c r="G15" s="2">
        <v>112550</v>
      </c>
      <c r="H15" s="1">
        <v>0</v>
      </c>
      <c r="I15" s="2">
        <f t="shared" si="0"/>
        <v>112550</v>
      </c>
      <c r="J15" s="2">
        <v>56275</v>
      </c>
      <c r="K15" s="1">
        <v>0</v>
      </c>
      <c r="L15" s="2">
        <f t="shared" si="1"/>
        <v>56275</v>
      </c>
    </row>
    <row r="16" spans="1:12" ht="12.75">
      <c r="A16" s="1" t="s">
        <v>45</v>
      </c>
      <c r="B16" s="4">
        <v>12</v>
      </c>
      <c r="C16" s="1" t="s">
        <v>4</v>
      </c>
      <c r="D16" s="1" t="s">
        <v>43</v>
      </c>
      <c r="E16" s="1" t="s">
        <v>5</v>
      </c>
      <c r="F16" s="2">
        <v>750000</v>
      </c>
      <c r="G16" s="2">
        <v>375000</v>
      </c>
      <c r="H16" s="2">
        <v>375000</v>
      </c>
      <c r="I16" s="2">
        <f t="shared" si="0"/>
        <v>750000</v>
      </c>
      <c r="J16" s="2">
        <v>150000</v>
      </c>
      <c r="K16" s="2">
        <v>150000</v>
      </c>
      <c r="L16" s="2">
        <f t="shared" si="1"/>
        <v>300000</v>
      </c>
    </row>
    <row r="17" spans="1:12" ht="12.75">
      <c r="A17" s="1" t="s">
        <v>45</v>
      </c>
      <c r="B17" s="4">
        <v>13</v>
      </c>
      <c r="C17" s="1" t="s">
        <v>26</v>
      </c>
      <c r="D17" s="1"/>
      <c r="E17" s="1" t="s">
        <v>27</v>
      </c>
      <c r="F17" s="2">
        <v>9485210.6</v>
      </c>
      <c r="G17" s="2">
        <v>2000000</v>
      </c>
      <c r="H17" s="2">
        <v>1725062</v>
      </c>
      <c r="I17" s="2">
        <f t="shared" si="0"/>
        <v>3725062</v>
      </c>
      <c r="J17" s="2">
        <v>1000000</v>
      </c>
      <c r="K17" s="2">
        <v>862531</v>
      </c>
      <c r="L17" s="2">
        <f t="shared" si="1"/>
        <v>1862531</v>
      </c>
    </row>
    <row r="18" spans="1:12" s="3" customFormat="1" ht="12.75">
      <c r="A18" s="7" t="s">
        <v>28</v>
      </c>
      <c r="B18" s="8"/>
      <c r="C18" s="10"/>
      <c r="D18" s="11"/>
      <c r="E18" s="9"/>
      <c r="F18" s="12">
        <v>53598027.44</v>
      </c>
      <c r="G18" s="12">
        <v>16511829.55</v>
      </c>
      <c r="H18" s="12">
        <v>24617809.6</v>
      </c>
      <c r="I18" s="12">
        <f t="shared" si="0"/>
        <v>41129639.150000006</v>
      </c>
      <c r="J18" s="12">
        <v>8218415.27</v>
      </c>
      <c r="K18" s="12">
        <v>12271405.5</v>
      </c>
      <c r="L18" s="12">
        <f t="shared" si="1"/>
        <v>20489820.77</v>
      </c>
    </row>
  </sheetData>
  <printOptions horizontalCentered="1"/>
  <pageMargins left="0.75" right="0.75" top="0.74" bottom="1" header="0" footer="0"/>
  <pageSetup horizontalDpi="1200" verticalDpi="12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5"/>
  <sheetViews>
    <sheetView workbookViewId="0" topLeftCell="A1">
      <selection activeCell="C26" sqref="C26"/>
    </sheetView>
  </sheetViews>
  <sheetFormatPr defaultColWidth="11.421875" defaultRowHeight="12.75"/>
  <cols>
    <col min="1" max="1" width="7.57421875" style="0" customWidth="1"/>
    <col min="2" max="2" width="7.00390625" style="5" hidden="1" customWidth="1"/>
    <col min="3" max="3" width="67.57421875" style="0" customWidth="1"/>
    <col min="4" max="4" width="16.28125" style="0" customWidth="1"/>
    <col min="6" max="6" width="14.7109375" style="0" customWidth="1"/>
    <col min="7" max="7" width="11.57421875" style="0" hidden="1" customWidth="1"/>
    <col min="8" max="8" width="0" style="0" hidden="1" customWidth="1"/>
    <col min="9" max="9" width="14.7109375" style="0" customWidth="1"/>
    <col min="10" max="10" width="11.57421875" style="0" hidden="1" customWidth="1"/>
    <col min="11" max="11" width="0" style="0" hidden="1" customWidth="1"/>
    <col min="12" max="12" width="14.7109375" style="0" customWidth="1"/>
  </cols>
  <sheetData>
    <row r="1" ht="19.5">
      <c r="A1" s="6" t="s">
        <v>105</v>
      </c>
    </row>
    <row r="4" spans="1:12" s="3" customFormat="1" ht="12.75">
      <c r="A4" s="7" t="s">
        <v>46</v>
      </c>
      <c r="B4" s="8"/>
      <c r="C4" s="7" t="s">
        <v>0</v>
      </c>
      <c r="D4" s="7"/>
      <c r="E4" s="7" t="s">
        <v>1</v>
      </c>
      <c r="F4" s="8" t="s">
        <v>29</v>
      </c>
      <c r="G4" s="9"/>
      <c r="H4" s="9"/>
      <c r="I4" s="8" t="s">
        <v>30</v>
      </c>
      <c r="J4" s="9"/>
      <c r="K4" s="9"/>
      <c r="L4" s="8" t="s">
        <v>31</v>
      </c>
    </row>
    <row r="5" spans="1:12" ht="12.75">
      <c r="A5" s="1" t="s">
        <v>44</v>
      </c>
      <c r="B5" s="4">
        <v>1</v>
      </c>
      <c r="C5" s="1" t="s">
        <v>78</v>
      </c>
      <c r="D5" s="1" t="s">
        <v>89</v>
      </c>
      <c r="E5" s="1" t="s">
        <v>79</v>
      </c>
      <c r="F5" s="2">
        <v>622491</v>
      </c>
      <c r="G5" s="2">
        <v>582491</v>
      </c>
      <c r="H5" s="2">
        <v>0</v>
      </c>
      <c r="I5" s="2">
        <f aca="true" t="shared" si="0" ref="I5:I24">SUM(G5:H5)</f>
        <v>582491</v>
      </c>
      <c r="J5" s="2">
        <v>291245.5</v>
      </c>
      <c r="K5" s="2">
        <v>0</v>
      </c>
      <c r="L5" s="2">
        <f aca="true" t="shared" si="1" ref="L5:L24">SUM(J5:K5)</f>
        <v>291245.5</v>
      </c>
    </row>
    <row r="6" spans="1:12" ht="12.75">
      <c r="A6" s="1" t="s">
        <v>44</v>
      </c>
      <c r="B6" s="4">
        <v>2</v>
      </c>
      <c r="C6" s="1" t="s">
        <v>76</v>
      </c>
      <c r="D6" s="1" t="s">
        <v>90</v>
      </c>
      <c r="E6" s="1" t="s">
        <v>77</v>
      </c>
      <c r="F6" s="2">
        <v>176000</v>
      </c>
      <c r="G6" s="2">
        <v>125000</v>
      </c>
      <c r="H6" s="2">
        <v>51000</v>
      </c>
      <c r="I6" s="2">
        <f t="shared" si="0"/>
        <v>176000</v>
      </c>
      <c r="J6" s="2">
        <v>62500</v>
      </c>
      <c r="K6" s="2">
        <v>25500</v>
      </c>
      <c r="L6" s="2">
        <f t="shared" si="1"/>
        <v>88000</v>
      </c>
    </row>
    <row r="7" spans="1:12" ht="12.75">
      <c r="A7" s="1" t="s">
        <v>44</v>
      </c>
      <c r="B7" s="4">
        <v>3</v>
      </c>
      <c r="C7" s="1" t="s">
        <v>48</v>
      </c>
      <c r="D7" s="1" t="s">
        <v>91</v>
      </c>
      <c r="E7" s="1" t="s">
        <v>49</v>
      </c>
      <c r="F7" s="2">
        <v>73386.04</v>
      </c>
      <c r="G7" s="2">
        <v>73386.04</v>
      </c>
      <c r="H7" s="2">
        <v>0</v>
      </c>
      <c r="I7" s="2">
        <f>SUM(G7:H7)</f>
        <v>73386.04</v>
      </c>
      <c r="J7" s="2">
        <v>36693.02</v>
      </c>
      <c r="K7" s="2">
        <v>0</v>
      </c>
      <c r="L7" s="2">
        <f>SUM(J7:K7)</f>
        <v>36693.02</v>
      </c>
    </row>
    <row r="8" spans="1:12" ht="12.75">
      <c r="A8" s="1" t="s">
        <v>44</v>
      </c>
      <c r="B8" s="4">
        <v>4</v>
      </c>
      <c r="C8" s="1" t="s">
        <v>72</v>
      </c>
      <c r="D8" s="1" t="s">
        <v>92</v>
      </c>
      <c r="E8" s="1" t="s">
        <v>73</v>
      </c>
      <c r="F8" s="2">
        <v>4594434.78</v>
      </c>
      <c r="G8" s="2">
        <v>4594434.78</v>
      </c>
      <c r="H8" s="2">
        <v>0</v>
      </c>
      <c r="I8" s="2">
        <f t="shared" si="0"/>
        <v>4594434.78</v>
      </c>
      <c r="J8" s="2">
        <v>2297217.39</v>
      </c>
      <c r="K8" s="2">
        <v>0</v>
      </c>
      <c r="L8" s="2">
        <f t="shared" si="1"/>
        <v>2297217.39</v>
      </c>
    </row>
    <row r="9" spans="1:12" ht="12.75">
      <c r="A9" s="1" t="s">
        <v>44</v>
      </c>
      <c r="B9" s="4">
        <v>5</v>
      </c>
      <c r="C9" s="1" t="s">
        <v>82</v>
      </c>
      <c r="D9" s="1" t="s">
        <v>93</v>
      </c>
      <c r="E9" s="1" t="s">
        <v>83</v>
      </c>
      <c r="F9" s="2">
        <v>130000</v>
      </c>
      <c r="G9" s="2">
        <v>130000</v>
      </c>
      <c r="H9" s="2">
        <v>0</v>
      </c>
      <c r="I9" s="2">
        <f t="shared" si="0"/>
        <v>130000</v>
      </c>
      <c r="J9" s="2">
        <v>65000</v>
      </c>
      <c r="K9" s="2">
        <v>0</v>
      </c>
      <c r="L9" s="2">
        <f t="shared" si="1"/>
        <v>65000</v>
      </c>
    </row>
    <row r="10" spans="1:12" ht="12.75">
      <c r="A10" s="1" t="s">
        <v>44</v>
      </c>
      <c r="B10" s="4">
        <v>6</v>
      </c>
      <c r="C10" s="1" t="s">
        <v>62</v>
      </c>
      <c r="D10" s="1" t="s">
        <v>94</v>
      </c>
      <c r="E10" s="1" t="s">
        <v>63</v>
      </c>
      <c r="F10" s="2">
        <v>1970000</v>
      </c>
      <c r="G10" s="2">
        <v>1006000</v>
      </c>
      <c r="H10" s="2">
        <v>964000</v>
      </c>
      <c r="I10" s="2">
        <f t="shared" si="0"/>
        <v>1970000</v>
      </c>
      <c r="J10" s="2">
        <v>503000</v>
      </c>
      <c r="K10" s="2">
        <v>482000</v>
      </c>
      <c r="L10" s="2">
        <f t="shared" si="1"/>
        <v>985000</v>
      </c>
    </row>
    <row r="11" spans="1:12" ht="12.75">
      <c r="A11" s="1" t="s">
        <v>44</v>
      </c>
      <c r="B11" s="4">
        <v>7</v>
      </c>
      <c r="C11" s="1" t="s">
        <v>56</v>
      </c>
      <c r="D11" s="1" t="s">
        <v>39</v>
      </c>
      <c r="E11" s="1" t="s">
        <v>57</v>
      </c>
      <c r="F11" s="2">
        <v>918684.24</v>
      </c>
      <c r="G11" s="2">
        <v>718129.12</v>
      </c>
      <c r="H11" s="1">
        <v>200555.12</v>
      </c>
      <c r="I11" s="2">
        <f t="shared" si="0"/>
        <v>918684.24</v>
      </c>
      <c r="J11" s="2">
        <v>359064.56</v>
      </c>
      <c r="K11" s="1">
        <v>100277.56</v>
      </c>
      <c r="L11" s="2">
        <f t="shared" si="1"/>
        <v>459342.12</v>
      </c>
    </row>
    <row r="12" spans="1:12" ht="12.75">
      <c r="A12" s="1" t="s">
        <v>44</v>
      </c>
      <c r="B12" s="4">
        <v>8</v>
      </c>
      <c r="C12" s="1" t="s">
        <v>70</v>
      </c>
      <c r="D12" s="1" t="s">
        <v>95</v>
      </c>
      <c r="E12" s="1" t="s">
        <v>71</v>
      </c>
      <c r="F12" s="2">
        <v>627800</v>
      </c>
      <c r="G12" s="2">
        <v>627800</v>
      </c>
      <c r="H12" s="2">
        <v>0</v>
      </c>
      <c r="I12" s="2">
        <f t="shared" si="0"/>
        <v>627800</v>
      </c>
      <c r="J12" s="2">
        <v>313900</v>
      </c>
      <c r="K12" s="2">
        <v>0</v>
      </c>
      <c r="L12" s="2">
        <f t="shared" si="1"/>
        <v>313900</v>
      </c>
    </row>
    <row r="13" spans="1:12" ht="12.75">
      <c r="A13" s="1" t="s">
        <v>44</v>
      </c>
      <c r="B13" s="4">
        <v>9</v>
      </c>
      <c r="C13" s="1" t="s">
        <v>52</v>
      </c>
      <c r="D13" s="1" t="s">
        <v>96</v>
      </c>
      <c r="E13" s="1" t="s">
        <v>53</v>
      </c>
      <c r="F13" s="2">
        <v>129351.33</v>
      </c>
      <c r="G13" s="2">
        <v>64675.67</v>
      </c>
      <c r="H13" s="2">
        <v>64675.66</v>
      </c>
      <c r="I13" s="2">
        <f t="shared" si="0"/>
        <v>129351.33</v>
      </c>
      <c r="J13" s="2">
        <v>32337.83</v>
      </c>
      <c r="K13" s="2">
        <v>32337.83</v>
      </c>
      <c r="L13" s="2">
        <f t="shared" si="1"/>
        <v>64675.66</v>
      </c>
    </row>
    <row r="14" spans="1:12" ht="12.75">
      <c r="A14" s="1" t="s">
        <v>44</v>
      </c>
      <c r="B14" s="4">
        <v>10</v>
      </c>
      <c r="C14" s="1" t="s">
        <v>60</v>
      </c>
      <c r="D14" s="1" t="s">
        <v>97</v>
      </c>
      <c r="E14" s="1" t="s">
        <v>61</v>
      </c>
      <c r="F14" s="2">
        <v>244343.19</v>
      </c>
      <c r="G14" s="2">
        <v>244343.19</v>
      </c>
      <c r="H14" s="2">
        <v>0</v>
      </c>
      <c r="I14" s="2">
        <f t="shared" si="0"/>
        <v>244343.19</v>
      </c>
      <c r="J14" s="2">
        <v>122171.6</v>
      </c>
      <c r="K14" s="2">
        <v>0</v>
      </c>
      <c r="L14" s="2">
        <f t="shared" si="1"/>
        <v>122171.6</v>
      </c>
    </row>
    <row r="15" spans="1:12" ht="12.75">
      <c r="A15" s="1" t="s">
        <v>44</v>
      </c>
      <c r="B15" s="4">
        <v>11</v>
      </c>
      <c r="C15" s="1" t="s">
        <v>58</v>
      </c>
      <c r="D15" s="1" t="s">
        <v>98</v>
      </c>
      <c r="E15" s="1" t="s">
        <v>59</v>
      </c>
      <c r="F15" s="2">
        <v>115392.16</v>
      </c>
      <c r="G15" s="2">
        <v>115392.16</v>
      </c>
      <c r="H15" s="2">
        <v>0</v>
      </c>
      <c r="I15" s="2">
        <f t="shared" si="0"/>
        <v>115392.16</v>
      </c>
      <c r="J15" s="2">
        <v>57692.08</v>
      </c>
      <c r="K15" s="2">
        <v>0</v>
      </c>
      <c r="L15" s="2">
        <f t="shared" si="1"/>
        <v>57692.08</v>
      </c>
    </row>
    <row r="16" spans="1:12" ht="12.75">
      <c r="A16" s="1" t="s">
        <v>45</v>
      </c>
      <c r="B16" s="4">
        <v>12</v>
      </c>
      <c r="C16" s="1" t="s">
        <v>64</v>
      </c>
      <c r="D16" s="1" t="s">
        <v>99</v>
      </c>
      <c r="E16" s="1" t="s">
        <v>65</v>
      </c>
      <c r="F16" s="2">
        <v>33200</v>
      </c>
      <c r="G16" s="2">
        <v>23708.6</v>
      </c>
      <c r="H16" s="2">
        <v>0</v>
      </c>
      <c r="I16" s="2">
        <f t="shared" si="0"/>
        <v>23708.6</v>
      </c>
      <c r="J16" s="2">
        <v>11854.3</v>
      </c>
      <c r="K16" s="2">
        <v>0</v>
      </c>
      <c r="L16" s="2">
        <f t="shared" si="1"/>
        <v>11854.3</v>
      </c>
    </row>
    <row r="17" spans="1:12" ht="12.75">
      <c r="A17" s="1" t="s">
        <v>45</v>
      </c>
      <c r="B17" s="4">
        <v>13</v>
      </c>
      <c r="C17" s="1" t="s">
        <v>54</v>
      </c>
      <c r="D17" s="1" t="s">
        <v>37</v>
      </c>
      <c r="E17" s="1" t="s">
        <v>55</v>
      </c>
      <c r="F17" s="2">
        <v>95552</v>
      </c>
      <c r="G17" s="2">
        <v>47776</v>
      </c>
      <c r="H17" s="1">
        <v>47776</v>
      </c>
      <c r="I17" s="2">
        <f t="shared" si="0"/>
        <v>95552</v>
      </c>
      <c r="J17" s="2">
        <v>23888</v>
      </c>
      <c r="K17" s="1">
        <v>23888</v>
      </c>
      <c r="L17" s="2">
        <f t="shared" si="1"/>
        <v>47776</v>
      </c>
    </row>
    <row r="18" spans="1:12" ht="12.75">
      <c r="A18" s="1" t="s">
        <v>45</v>
      </c>
      <c r="B18" s="4">
        <v>14</v>
      </c>
      <c r="C18" s="1" t="s">
        <v>66</v>
      </c>
      <c r="D18" s="1" t="s">
        <v>100</v>
      </c>
      <c r="E18" s="1" t="s">
        <v>67</v>
      </c>
      <c r="F18" s="2">
        <v>348717.04</v>
      </c>
      <c r="G18" s="2">
        <v>256886.04</v>
      </c>
      <c r="H18" s="2">
        <v>91831</v>
      </c>
      <c r="I18" s="2">
        <f t="shared" si="0"/>
        <v>348717.04000000004</v>
      </c>
      <c r="J18" s="2">
        <v>128443.02</v>
      </c>
      <c r="K18" s="2">
        <v>45915.5</v>
      </c>
      <c r="L18" s="2">
        <f t="shared" si="1"/>
        <v>174358.52000000002</v>
      </c>
    </row>
    <row r="19" spans="1:12" s="3" customFormat="1" ht="12.75">
      <c r="A19" s="1" t="s">
        <v>45</v>
      </c>
      <c r="B19" s="4">
        <v>15</v>
      </c>
      <c r="C19" s="1" t="s">
        <v>74</v>
      </c>
      <c r="D19" s="1" t="s">
        <v>101</v>
      </c>
      <c r="E19" s="1" t="s">
        <v>75</v>
      </c>
      <c r="F19" s="2">
        <v>59400</v>
      </c>
      <c r="G19" s="2">
        <v>39500</v>
      </c>
      <c r="H19" s="2">
        <v>19900</v>
      </c>
      <c r="I19" s="2">
        <f t="shared" si="0"/>
        <v>59400</v>
      </c>
      <c r="J19" s="2">
        <v>19750</v>
      </c>
      <c r="K19" s="2">
        <v>9950</v>
      </c>
      <c r="L19" s="2">
        <f t="shared" si="1"/>
        <v>29700</v>
      </c>
    </row>
    <row r="20" spans="1:12" ht="12.75">
      <c r="A20" s="1" t="s">
        <v>45</v>
      </c>
      <c r="B20" s="4">
        <v>16</v>
      </c>
      <c r="C20" s="1" t="s">
        <v>50</v>
      </c>
      <c r="D20" s="1" t="s">
        <v>102</v>
      </c>
      <c r="E20" s="1" t="s">
        <v>51</v>
      </c>
      <c r="F20" s="2">
        <v>68842.18</v>
      </c>
      <c r="G20" s="2">
        <v>54028.98</v>
      </c>
      <c r="H20" s="2">
        <v>14813.2</v>
      </c>
      <c r="I20" s="2">
        <f t="shared" si="0"/>
        <v>68842.18000000001</v>
      </c>
      <c r="J20" s="2">
        <v>27014.49</v>
      </c>
      <c r="K20" s="2">
        <v>7406.6</v>
      </c>
      <c r="L20" s="2">
        <f t="shared" si="1"/>
        <v>34421.090000000004</v>
      </c>
    </row>
    <row r="21" spans="1:12" ht="12.75">
      <c r="A21" s="1" t="s">
        <v>45</v>
      </c>
      <c r="B21" s="4">
        <v>17</v>
      </c>
      <c r="C21" s="1" t="s">
        <v>68</v>
      </c>
      <c r="D21" s="1" t="s">
        <v>40</v>
      </c>
      <c r="E21" s="1" t="s">
        <v>69</v>
      </c>
      <c r="F21" s="2">
        <v>308222.44</v>
      </c>
      <c r="G21" s="2">
        <v>308222.44</v>
      </c>
      <c r="H21" s="1">
        <v>0</v>
      </c>
      <c r="I21" s="2">
        <f t="shared" si="0"/>
        <v>308222.44</v>
      </c>
      <c r="J21" s="2">
        <v>154111.22</v>
      </c>
      <c r="K21" s="1">
        <v>0</v>
      </c>
      <c r="L21" s="2">
        <f t="shared" si="1"/>
        <v>154111.22</v>
      </c>
    </row>
    <row r="22" spans="1:12" ht="12.75">
      <c r="A22" s="1" t="s">
        <v>45</v>
      </c>
      <c r="B22" s="4">
        <v>18</v>
      </c>
      <c r="C22" s="1" t="s">
        <v>84</v>
      </c>
      <c r="D22" s="1" t="s">
        <v>103</v>
      </c>
      <c r="E22" s="1" t="s">
        <v>85</v>
      </c>
      <c r="F22" s="2">
        <v>113938</v>
      </c>
      <c r="G22" s="2">
        <v>113938</v>
      </c>
      <c r="H22" s="2">
        <v>0</v>
      </c>
      <c r="I22" s="2">
        <f t="shared" si="0"/>
        <v>113938</v>
      </c>
      <c r="J22" s="2">
        <v>56969</v>
      </c>
      <c r="K22" s="2">
        <v>0</v>
      </c>
      <c r="L22" s="2">
        <f t="shared" si="1"/>
        <v>56969</v>
      </c>
    </row>
    <row r="23" spans="1:12" ht="12.75">
      <c r="A23" s="1" t="s">
        <v>45</v>
      </c>
      <c r="B23" s="4">
        <v>19</v>
      </c>
      <c r="C23" s="1" t="s">
        <v>80</v>
      </c>
      <c r="D23" s="1" t="s">
        <v>38</v>
      </c>
      <c r="E23" s="1" t="s">
        <v>81</v>
      </c>
      <c r="F23" s="2">
        <v>12759664</v>
      </c>
      <c r="G23" s="2">
        <v>0</v>
      </c>
      <c r="H23" s="2">
        <v>12759664</v>
      </c>
      <c r="I23" s="2">
        <f t="shared" si="0"/>
        <v>12759664</v>
      </c>
      <c r="J23" s="2">
        <v>0</v>
      </c>
      <c r="K23" s="2">
        <v>6379832</v>
      </c>
      <c r="L23" s="2">
        <f t="shared" si="1"/>
        <v>6379832</v>
      </c>
    </row>
    <row r="24" spans="1:12" ht="12.75">
      <c r="A24" s="1" t="s">
        <v>45</v>
      </c>
      <c r="B24" s="4">
        <v>20</v>
      </c>
      <c r="C24" s="1" t="s">
        <v>86</v>
      </c>
      <c r="D24" s="1" t="s">
        <v>104</v>
      </c>
      <c r="E24" s="1" t="s">
        <v>87</v>
      </c>
      <c r="F24" s="2">
        <v>135317</v>
      </c>
      <c r="G24" s="2">
        <v>125834</v>
      </c>
      <c r="H24" s="2">
        <v>9483</v>
      </c>
      <c r="I24" s="2">
        <f t="shared" si="0"/>
        <v>135317</v>
      </c>
      <c r="J24" s="2">
        <v>62917</v>
      </c>
      <c r="K24" s="2">
        <v>4741</v>
      </c>
      <c r="L24" s="2">
        <f t="shared" si="1"/>
        <v>67658</v>
      </c>
    </row>
    <row r="25" spans="1:12" ht="12.75">
      <c r="A25" s="7" t="s">
        <v>88</v>
      </c>
      <c r="B25" s="8"/>
      <c r="C25" s="10"/>
      <c r="D25" s="11"/>
      <c r="E25" s="9"/>
      <c r="F25" s="12">
        <f aca="true" t="shared" si="2" ref="F25:L25">SUM(F5:F24)</f>
        <v>23524735.4</v>
      </c>
      <c r="G25" s="12">
        <f t="shared" si="2"/>
        <v>9251546.02</v>
      </c>
      <c r="H25" s="12">
        <f t="shared" si="2"/>
        <v>14223697.98</v>
      </c>
      <c r="I25" s="12">
        <f t="shared" si="2"/>
        <v>23475244</v>
      </c>
      <c r="J25" s="12">
        <f t="shared" si="2"/>
        <v>4625769.01</v>
      </c>
      <c r="K25" s="12">
        <f t="shared" si="2"/>
        <v>7111848.49</v>
      </c>
      <c r="L25" s="12">
        <f t="shared" si="2"/>
        <v>11737617.5</v>
      </c>
    </row>
  </sheetData>
  <printOptions horizontalCentered="1"/>
  <pageMargins left="0.75" right="0.75" top="0.74" bottom="1" header="0" footer="0"/>
  <pageSetup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9"/>
  <sheetViews>
    <sheetView workbookViewId="0" topLeftCell="A1">
      <selection activeCell="C26" sqref="C26"/>
    </sheetView>
  </sheetViews>
  <sheetFormatPr defaultColWidth="11.421875" defaultRowHeight="12.75"/>
  <cols>
    <col min="1" max="1" width="7.7109375" style="0" customWidth="1"/>
    <col min="2" max="2" width="0.13671875" style="5" customWidth="1"/>
    <col min="3" max="3" width="67.57421875" style="0" customWidth="1"/>
    <col min="4" max="4" width="16.28125" style="0" customWidth="1"/>
    <col min="6" max="6" width="14.7109375" style="0" customWidth="1"/>
    <col min="7" max="7" width="11.57421875" style="0" hidden="1" customWidth="1"/>
    <col min="8" max="8" width="0" style="0" hidden="1" customWidth="1"/>
    <col min="9" max="9" width="14.7109375" style="0" customWidth="1"/>
    <col min="10" max="10" width="11.57421875" style="0" hidden="1" customWidth="1"/>
    <col min="11" max="11" width="0" style="0" hidden="1" customWidth="1"/>
    <col min="12" max="12" width="14.7109375" style="0" customWidth="1"/>
  </cols>
  <sheetData>
    <row r="1" ht="19.5">
      <c r="A1" s="6" t="s">
        <v>125</v>
      </c>
    </row>
    <row r="4" spans="1:12" s="3" customFormat="1" ht="12.75">
      <c r="A4" s="7" t="s">
        <v>46</v>
      </c>
      <c r="B4" s="8"/>
      <c r="C4" s="7" t="s">
        <v>0</v>
      </c>
      <c r="D4" s="7"/>
      <c r="E4" s="7" t="s">
        <v>1</v>
      </c>
      <c r="F4" s="8" t="s">
        <v>29</v>
      </c>
      <c r="G4" s="9"/>
      <c r="H4" s="9"/>
      <c r="I4" s="8" t="s">
        <v>30</v>
      </c>
      <c r="J4" s="9"/>
      <c r="K4" s="9"/>
      <c r="L4" s="8" t="s">
        <v>31</v>
      </c>
    </row>
    <row r="5" spans="1:12" ht="12.75">
      <c r="A5" s="1" t="s">
        <v>44</v>
      </c>
      <c r="B5" s="4">
        <v>1</v>
      </c>
      <c r="C5" s="1" t="s">
        <v>112</v>
      </c>
      <c r="D5" s="1" t="s">
        <v>32</v>
      </c>
      <c r="E5" s="1" t="s">
        <v>113</v>
      </c>
      <c r="F5" s="2">
        <v>274038.4</v>
      </c>
      <c r="G5" s="2">
        <v>54318.16</v>
      </c>
      <c r="H5" s="1">
        <v>219720.24</v>
      </c>
      <c r="I5" s="2">
        <f aca="true" t="shared" si="0" ref="I5:I13">SUM(G5:H5)</f>
        <v>274038.4</v>
      </c>
      <c r="J5" s="2">
        <v>27159.08</v>
      </c>
      <c r="K5" s="1">
        <v>109860.12</v>
      </c>
      <c r="L5" s="2">
        <f aca="true" t="shared" si="1" ref="L5:L13">SUM(J5:K5)</f>
        <v>137019.2</v>
      </c>
    </row>
    <row r="6" spans="1:12" ht="12.75">
      <c r="A6" s="1" t="s">
        <v>44</v>
      </c>
      <c r="B6" s="4">
        <v>2</v>
      </c>
      <c r="C6" s="1" t="s">
        <v>114</v>
      </c>
      <c r="D6" s="1" t="s">
        <v>33</v>
      </c>
      <c r="E6" s="1" t="s">
        <v>115</v>
      </c>
      <c r="F6" s="2">
        <v>93523.94</v>
      </c>
      <c r="G6" s="2">
        <v>93523.94</v>
      </c>
      <c r="H6" s="1">
        <v>0</v>
      </c>
      <c r="I6" s="2">
        <f t="shared" si="0"/>
        <v>93523.94</v>
      </c>
      <c r="J6" s="2">
        <v>46761.97</v>
      </c>
      <c r="K6" s="1">
        <v>0</v>
      </c>
      <c r="L6" s="2">
        <f t="shared" si="1"/>
        <v>46761.97</v>
      </c>
    </row>
    <row r="7" spans="1:12" ht="12.75">
      <c r="A7" s="1" t="s">
        <v>44</v>
      </c>
      <c r="B7" s="4">
        <v>3</v>
      </c>
      <c r="C7" s="1" t="s">
        <v>120</v>
      </c>
      <c r="D7" s="1"/>
      <c r="E7" s="1" t="s">
        <v>121</v>
      </c>
      <c r="F7" s="2">
        <v>779449.75</v>
      </c>
      <c r="G7" s="2">
        <v>389724.88</v>
      </c>
      <c r="H7" s="2">
        <v>389724.87</v>
      </c>
      <c r="I7" s="2">
        <f t="shared" si="0"/>
        <v>779449.75</v>
      </c>
      <c r="J7" s="2">
        <v>194862.44</v>
      </c>
      <c r="K7" s="2">
        <v>194862.44</v>
      </c>
      <c r="L7" s="2">
        <f t="shared" si="1"/>
        <v>389724.88</v>
      </c>
    </row>
    <row r="8" spans="1:12" ht="12.75">
      <c r="A8" s="1" t="s">
        <v>45</v>
      </c>
      <c r="B8" s="4">
        <v>4</v>
      </c>
      <c r="C8" s="1" t="s">
        <v>116</v>
      </c>
      <c r="D8" s="1"/>
      <c r="E8" s="1" t="s">
        <v>117</v>
      </c>
      <c r="F8" s="2">
        <v>204599</v>
      </c>
      <c r="G8" s="2">
        <v>148342</v>
      </c>
      <c r="H8" s="2">
        <v>0</v>
      </c>
      <c r="I8" s="2">
        <f t="shared" si="0"/>
        <v>148342</v>
      </c>
      <c r="J8" s="2">
        <v>74171</v>
      </c>
      <c r="K8" s="2">
        <v>0</v>
      </c>
      <c r="L8" s="2">
        <f t="shared" si="1"/>
        <v>74171</v>
      </c>
    </row>
    <row r="9" spans="1:12" ht="12.75">
      <c r="A9" s="1" t="s">
        <v>45</v>
      </c>
      <c r="B9" s="4">
        <v>5</v>
      </c>
      <c r="C9" s="1" t="s">
        <v>106</v>
      </c>
      <c r="D9" s="1" t="s">
        <v>94</v>
      </c>
      <c r="E9" s="1" t="s">
        <v>107</v>
      </c>
      <c r="F9" s="2">
        <v>12653.28</v>
      </c>
      <c r="G9" s="2">
        <v>12653.28</v>
      </c>
      <c r="H9" s="2">
        <v>0</v>
      </c>
      <c r="I9" s="2">
        <f>SUM(G9:H9)</f>
        <v>12653.28</v>
      </c>
      <c r="J9" s="2">
        <v>6326.64</v>
      </c>
      <c r="K9" s="2">
        <v>0</v>
      </c>
      <c r="L9" s="2">
        <f>SUM(J9:K9)</f>
        <v>6326.64</v>
      </c>
    </row>
    <row r="10" spans="1:12" ht="12.75">
      <c r="A10" s="1" t="s">
        <v>45</v>
      </c>
      <c r="B10" s="4">
        <v>6</v>
      </c>
      <c r="C10" s="1" t="s">
        <v>108</v>
      </c>
      <c r="D10" s="1" t="s">
        <v>39</v>
      </c>
      <c r="E10" s="1" t="s">
        <v>109</v>
      </c>
      <c r="F10" s="2">
        <v>58581.47</v>
      </c>
      <c r="G10" s="2">
        <v>0</v>
      </c>
      <c r="H10" s="2">
        <v>58581.47</v>
      </c>
      <c r="I10" s="2">
        <f t="shared" si="0"/>
        <v>58581.47</v>
      </c>
      <c r="J10" s="2">
        <v>0</v>
      </c>
      <c r="K10" s="2">
        <v>29290.73</v>
      </c>
      <c r="L10" s="2">
        <f t="shared" si="1"/>
        <v>29290.73</v>
      </c>
    </row>
    <row r="11" spans="1:12" ht="12.75">
      <c r="A11" s="1" t="s">
        <v>45</v>
      </c>
      <c r="B11" s="4">
        <v>7</v>
      </c>
      <c r="C11" s="1" t="s">
        <v>118</v>
      </c>
      <c r="D11" s="1" t="s">
        <v>124</v>
      </c>
      <c r="E11" s="1" t="s">
        <v>119</v>
      </c>
      <c r="F11" s="2">
        <v>36658.22</v>
      </c>
      <c r="G11" s="2">
        <v>36658.22</v>
      </c>
      <c r="H11" s="2">
        <v>0</v>
      </c>
      <c r="I11" s="2">
        <f t="shared" si="0"/>
        <v>36658.22</v>
      </c>
      <c r="J11" s="2">
        <v>18329.11</v>
      </c>
      <c r="K11" s="2">
        <v>0</v>
      </c>
      <c r="L11" s="2">
        <f t="shared" si="1"/>
        <v>18329.11</v>
      </c>
    </row>
    <row r="12" spans="1:12" ht="12.75">
      <c r="A12" s="1" t="s">
        <v>45</v>
      </c>
      <c r="B12" s="4">
        <v>8</v>
      </c>
      <c r="C12" s="1" t="s">
        <v>122</v>
      </c>
      <c r="D12" s="1" t="s">
        <v>38</v>
      </c>
      <c r="E12" s="1" t="s">
        <v>123</v>
      </c>
      <c r="F12" s="2">
        <v>240569</v>
      </c>
      <c r="G12" s="2">
        <v>240569</v>
      </c>
      <c r="H12" s="2">
        <v>0</v>
      </c>
      <c r="I12" s="2">
        <f t="shared" si="0"/>
        <v>240569</v>
      </c>
      <c r="J12" s="2">
        <v>120284.5</v>
      </c>
      <c r="K12" s="2">
        <v>0</v>
      </c>
      <c r="L12" s="2">
        <f t="shared" si="1"/>
        <v>120284.5</v>
      </c>
    </row>
    <row r="13" spans="1:12" ht="12.75">
      <c r="A13" s="1" t="s">
        <v>45</v>
      </c>
      <c r="B13" s="4">
        <v>9</v>
      </c>
      <c r="C13" s="1" t="s">
        <v>110</v>
      </c>
      <c r="D13" s="1" t="s">
        <v>42</v>
      </c>
      <c r="E13" s="1" t="s">
        <v>111</v>
      </c>
      <c r="F13" s="2">
        <v>1665897.87</v>
      </c>
      <c r="G13" s="2">
        <v>505694.02</v>
      </c>
      <c r="H13" s="2">
        <v>850230.97</v>
      </c>
      <c r="I13" s="2">
        <f t="shared" si="0"/>
        <v>1355924.99</v>
      </c>
      <c r="J13" s="2">
        <v>252847.01</v>
      </c>
      <c r="K13" s="2">
        <v>425115.48</v>
      </c>
      <c r="L13" s="2">
        <f t="shared" si="1"/>
        <v>677962.49</v>
      </c>
    </row>
    <row r="14" spans="1:12" s="3" customFormat="1" ht="12.75">
      <c r="A14" s="7" t="s">
        <v>126</v>
      </c>
      <c r="B14" s="8"/>
      <c r="C14" s="10"/>
      <c r="D14" s="11"/>
      <c r="E14" s="9"/>
      <c r="F14" s="12">
        <f aca="true" t="shared" si="2" ref="F14:L14">SUM(F5:F13)</f>
        <v>3365970.93</v>
      </c>
      <c r="G14" s="12">
        <f t="shared" si="2"/>
        <v>1481483.5</v>
      </c>
      <c r="H14" s="12">
        <f t="shared" si="2"/>
        <v>1518257.5499999998</v>
      </c>
      <c r="I14" s="12">
        <f t="shared" si="2"/>
        <v>2999741.05</v>
      </c>
      <c r="J14" s="12">
        <f t="shared" si="2"/>
        <v>740741.75</v>
      </c>
      <c r="K14" s="12">
        <f t="shared" si="2"/>
        <v>759128.77</v>
      </c>
      <c r="L14" s="12">
        <f t="shared" si="2"/>
        <v>1499870.52</v>
      </c>
    </row>
    <row r="15" spans="1:12" ht="12.75">
      <c r="A15" s="1"/>
      <c r="B15" s="4"/>
      <c r="C15" s="1"/>
      <c r="D15" s="1"/>
      <c r="E15" s="1"/>
      <c r="F15" s="2"/>
      <c r="G15" s="2"/>
      <c r="H15" s="1"/>
      <c r="I15" s="2"/>
      <c r="J15" s="2"/>
      <c r="K15" s="1"/>
      <c r="L15" s="2"/>
    </row>
    <row r="16" spans="1:12" ht="12.75">
      <c r="A16" s="1"/>
      <c r="B16" s="4"/>
      <c r="C16" s="1"/>
      <c r="D16" s="1"/>
      <c r="E16" s="1"/>
      <c r="F16" s="2"/>
      <c r="G16" s="2"/>
      <c r="H16" s="2"/>
      <c r="I16" s="2"/>
      <c r="J16" s="2"/>
      <c r="K16" s="2"/>
      <c r="L16" s="2"/>
    </row>
    <row r="17" spans="1:12" ht="12.75">
      <c r="A17" s="1"/>
      <c r="B17" s="4"/>
      <c r="C17" s="1"/>
      <c r="D17" s="1"/>
      <c r="E17" s="1"/>
      <c r="F17" s="2"/>
      <c r="G17" s="2"/>
      <c r="H17" s="2"/>
      <c r="I17" s="2"/>
      <c r="J17" s="2"/>
      <c r="K17" s="2"/>
      <c r="L17" s="2"/>
    </row>
    <row r="18" spans="1:12" ht="12.75">
      <c r="A18" s="1"/>
      <c r="B18" s="4"/>
      <c r="C18" s="1"/>
      <c r="D18" s="1"/>
      <c r="E18" s="1"/>
      <c r="F18" s="2"/>
      <c r="G18" s="2"/>
      <c r="H18" s="2"/>
      <c r="I18" s="2"/>
      <c r="J18" s="2"/>
      <c r="K18" s="2"/>
      <c r="L18" s="2"/>
    </row>
    <row r="19" spans="1:12" ht="12.75">
      <c r="A19" s="1"/>
      <c r="B19" s="4"/>
      <c r="C19" s="1"/>
      <c r="D19" s="1"/>
      <c r="E19" s="1"/>
      <c r="F19" s="2"/>
      <c r="G19" s="2"/>
      <c r="H19" s="2"/>
      <c r="I19" s="2"/>
      <c r="J19" s="2"/>
      <c r="K19" s="2"/>
      <c r="L19" s="2"/>
    </row>
  </sheetData>
  <printOptions horizontalCentered="1"/>
  <pageMargins left="0.75" right="0.75" top="0.74" bottom="1" header="0" footer="0"/>
  <pageSetup horizontalDpi="1200" verticalDpi="12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Manel Rojas</dc:creator>
  <cp:keywords/>
  <dc:description/>
  <cp:lastModifiedBy>UPCNET</cp:lastModifiedBy>
  <cp:lastPrinted>2002-10-17T07:31:01Z</cp:lastPrinted>
  <dcterms:created xsi:type="dcterms:W3CDTF">2002-10-16T10:32:36Z</dcterms:created>
  <dcterms:modified xsi:type="dcterms:W3CDTF">2002-11-14T15:34:00Z</dcterms:modified>
  <cp:category/>
  <cp:version/>
  <cp:contentType/>
  <cp:contentStatus/>
</cp:coreProperties>
</file>