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'Hoja1'!$A:$IV</definedName>
    <definedName name="_xlnm.Print_Titles" localSheetId="0">'Hoja1'!$B:$B</definedName>
  </definedNames>
  <calcPr fullCalcOnLoad="1"/>
</workbook>
</file>

<file path=xl/sharedStrings.xml><?xml version="1.0" encoding="utf-8"?>
<sst xmlns="http://schemas.openxmlformats.org/spreadsheetml/2006/main" count="34" uniqueCount="31">
  <si>
    <t>Revista</t>
  </si>
  <si>
    <t>Responsable</t>
  </si>
  <si>
    <t>Centre</t>
  </si>
  <si>
    <t>Periodicitat</t>
  </si>
  <si>
    <t>Tirada</t>
  </si>
  <si>
    <t>Subs.</t>
  </si>
  <si>
    <t>Prev. desp.</t>
  </si>
  <si>
    <t>Altres fons</t>
  </si>
  <si>
    <t>Historia</t>
  </si>
  <si>
    <t>Centre de Recerca per a la Història de la Tècnica "Francesc Santponç i Roca"</t>
  </si>
  <si>
    <t>ETSEIB</t>
  </si>
  <si>
    <t>Area Institucional</t>
  </si>
  <si>
    <t>ETSECCPB</t>
  </si>
  <si>
    <t>INTEXTER</t>
  </si>
  <si>
    <t>TERRASSA</t>
  </si>
  <si>
    <t>Composició Arquitectònica</t>
  </si>
  <si>
    <t>ETSAB</t>
  </si>
  <si>
    <t>Enginyeria Hidraúlica, Marítima i Ambiental</t>
  </si>
  <si>
    <t>Mòdul D1</t>
  </si>
  <si>
    <t>Estructures a l'Arquitectura</t>
  </si>
  <si>
    <t>Resistència de Materials i Estructures a l'Enginyeria</t>
  </si>
  <si>
    <t>Mòdul C1</t>
  </si>
  <si>
    <t>Catedra Unesco</t>
  </si>
  <si>
    <t>ETSEIT-TERRASSA</t>
  </si>
  <si>
    <t>Departament</t>
  </si>
  <si>
    <t>Escola</t>
  </si>
  <si>
    <t>Codi</t>
  </si>
  <si>
    <t>Sol 2002</t>
  </si>
  <si>
    <t>ID</t>
  </si>
  <si>
    <t>Concessió</t>
  </si>
  <si>
    <t xml:space="preserve">           RESOLUCIÓ  CONVOCATÒRIA DE PUBLICACIONS PERIÒDIQUES DE LA UPC 2002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</si>
</sst>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12">
    <font>
      <sz val="10"/>
      <name val="Arial"/>
      <family val="0"/>
    </font>
    <font>
      <b/>
      <sz val="9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9"/>
      <name val="Arial CE"/>
      <family val="2"/>
    </font>
    <font>
      <sz val="9"/>
      <name val="Arial CE"/>
      <family val="2"/>
    </font>
    <font>
      <sz val="14"/>
      <name val="Arial"/>
      <family val="0"/>
    </font>
    <font>
      <b/>
      <sz val="14"/>
      <name val="Helv"/>
      <family val="0"/>
    </font>
    <font>
      <sz val="14"/>
      <name val="Helv"/>
      <family val="0"/>
    </font>
    <font>
      <b/>
      <sz val="8"/>
      <name val="Arial CE"/>
      <family val="0"/>
    </font>
    <font>
      <sz val="8"/>
      <name val="Arial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/>
    </xf>
    <xf numFmtId="3" fontId="2" fillId="0" borderId="0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>
      <alignment/>
    </xf>
    <xf numFmtId="3" fontId="4" fillId="0" borderId="3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center"/>
    </xf>
    <xf numFmtId="0" fontId="10" fillId="0" borderId="9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lcano\CONFIG~1\Temp\publicacions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A2" t="str">
            <v>Quaderns d´Història d´Enginyeria</v>
          </cell>
          <cell r="B2" t="str">
            <v>Guillermo Lusa</v>
          </cell>
          <cell r="C2">
            <v>240</v>
          </cell>
          <cell r="D2" t="str">
            <v>anual</v>
          </cell>
          <cell r="G2">
            <v>400</v>
          </cell>
          <cell r="I2">
            <v>150</v>
          </cell>
          <cell r="K2">
            <v>1</v>
          </cell>
          <cell r="M2">
            <v>6</v>
          </cell>
          <cell r="P2">
            <v>4950</v>
          </cell>
          <cell r="Q2">
            <v>2280</v>
          </cell>
          <cell r="S2">
            <v>1800</v>
          </cell>
        </row>
        <row r="3">
          <cell r="A3" t="str">
            <v>Documentos Escuela Ingenieros Industriales de Barcelona</v>
          </cell>
          <cell r="B3" t="str">
            <v>Guillermo Lusa</v>
          </cell>
          <cell r="C3">
            <v>240</v>
          </cell>
          <cell r="D3" t="str">
            <v>anual</v>
          </cell>
          <cell r="G3">
            <v>1000</v>
          </cell>
          <cell r="I3">
            <v>150</v>
          </cell>
          <cell r="K3">
            <v>1</v>
          </cell>
          <cell r="M3">
            <v>11</v>
          </cell>
          <cell r="P3">
            <v>4200</v>
          </cell>
          <cell r="Q3">
            <v>450</v>
          </cell>
          <cell r="S3">
            <v>1800</v>
          </cell>
        </row>
        <row r="4">
          <cell r="A4" t="str">
            <v>Camins R+D</v>
          </cell>
          <cell r="B4" t="str">
            <v>Carles Agelet</v>
          </cell>
          <cell r="C4">
            <v>250</v>
          </cell>
          <cell r="D4" t="str">
            <v>quatrime / trimestral</v>
          </cell>
          <cell r="G4">
            <v>15000</v>
          </cell>
          <cell r="I4">
            <v>0</v>
          </cell>
          <cell r="K4">
            <v>2</v>
          </cell>
          <cell r="M4">
            <v>7</v>
          </cell>
          <cell r="P4">
            <v>6000</v>
          </cell>
          <cell r="Q4">
            <v>1200</v>
          </cell>
          <cell r="S4">
            <v>4800</v>
          </cell>
        </row>
        <row r="5">
          <cell r="A5" t="str">
            <v>Boletín Intexter</v>
          </cell>
          <cell r="B5" t="str">
            <v>Fco. Javier Carrión</v>
          </cell>
          <cell r="C5">
            <v>420</v>
          </cell>
          <cell r="D5" t="str">
            <v>semestral</v>
          </cell>
          <cell r="G5">
            <v>700</v>
          </cell>
          <cell r="I5">
            <v>178</v>
          </cell>
          <cell r="K5">
            <v>2</v>
          </cell>
          <cell r="M5">
            <v>46</v>
          </cell>
          <cell r="P5">
            <v>3725</v>
          </cell>
          <cell r="Q5">
            <v>2700</v>
          </cell>
          <cell r="S5">
            <v>1650</v>
          </cell>
        </row>
        <row r="6">
          <cell r="A6" t="str">
            <v>DC - Revista de Crítica Arquitectónica</v>
          </cell>
          <cell r="B6" t="str">
            <v>Josep Mª Rovira</v>
          </cell>
          <cell r="C6">
            <v>703</v>
          </cell>
          <cell r="D6" t="str">
            <v>semestral</v>
          </cell>
          <cell r="G6">
            <v>800</v>
          </cell>
          <cell r="I6">
            <v>15</v>
          </cell>
          <cell r="K6">
            <v>2</v>
          </cell>
          <cell r="M6">
            <v>5</v>
          </cell>
          <cell r="P6">
            <v>4800</v>
          </cell>
          <cell r="Q6">
            <v>1200</v>
          </cell>
          <cell r="S6">
            <v>3600</v>
          </cell>
        </row>
        <row r="7">
          <cell r="A7" t="str">
            <v>Ingeniería del Agua</v>
          </cell>
          <cell r="B7" t="str">
            <v>Josep Dolz</v>
          </cell>
          <cell r="C7">
            <v>711</v>
          </cell>
          <cell r="D7" t="str">
            <v>quatrime / trimestral</v>
          </cell>
          <cell r="G7">
            <v>2000</v>
          </cell>
          <cell r="I7">
            <v>300</v>
          </cell>
          <cell r="K7">
            <v>4</v>
          </cell>
          <cell r="M7">
            <v>9</v>
          </cell>
          <cell r="P7">
            <v>42000</v>
          </cell>
          <cell r="Q7">
            <v>22000</v>
          </cell>
          <cell r="S7">
            <v>4500</v>
          </cell>
        </row>
        <row r="8">
          <cell r="A8" t="str">
            <v>Mathware &amp; Soft Computing</v>
          </cell>
          <cell r="B8" t="str">
            <v>Joan Jacas</v>
          </cell>
          <cell r="C8">
            <v>716</v>
          </cell>
          <cell r="D8" t="str">
            <v>quatrime / trimestral</v>
          </cell>
          <cell r="G8">
            <v>1500</v>
          </cell>
          <cell r="I8">
            <v>254</v>
          </cell>
          <cell r="K8">
            <v>3</v>
          </cell>
          <cell r="M8">
            <v>8</v>
          </cell>
          <cell r="P8">
            <v>7152.04</v>
          </cell>
          <cell r="Q8">
            <v>4748</v>
          </cell>
          <cell r="S8">
            <v>2404.05</v>
          </cell>
        </row>
        <row r="9">
          <cell r="A9" t="str">
            <v>Rev. Int. Métodos Numéricos para Cáculo y Diseño en Ing.</v>
          </cell>
          <cell r="B9" t="str">
            <v>Eugenio Oñate</v>
          </cell>
          <cell r="C9">
            <v>737</v>
          </cell>
          <cell r="D9" t="str">
            <v>quatrime / trimestral</v>
          </cell>
          <cell r="G9">
            <v>2000</v>
          </cell>
          <cell r="I9">
            <v>265</v>
          </cell>
          <cell r="K9">
            <v>4</v>
          </cell>
          <cell r="M9">
            <v>18</v>
          </cell>
          <cell r="P9">
            <v>42182</v>
          </cell>
          <cell r="Q9">
            <v>34970</v>
          </cell>
          <cell r="S9">
            <v>7212</v>
          </cell>
        </row>
        <row r="10">
          <cell r="A10" t="str">
            <v>Archives of Computational Methods in Engineering</v>
          </cell>
          <cell r="B10" t="str">
            <v>Eugenio Oñate</v>
          </cell>
          <cell r="C10">
            <v>737</v>
          </cell>
          <cell r="D10" t="str">
            <v>quatrime / trimestral</v>
          </cell>
          <cell r="G10">
            <v>1600</v>
          </cell>
          <cell r="I10">
            <v>150</v>
          </cell>
          <cell r="K10">
            <v>4</v>
          </cell>
          <cell r="M10">
            <v>8</v>
          </cell>
          <cell r="P10">
            <v>30081</v>
          </cell>
          <cell r="Q10">
            <v>24671</v>
          </cell>
          <cell r="S10">
            <v>5409</v>
          </cell>
        </row>
        <row r="11">
          <cell r="A11" t="str">
            <v>Sostenible?</v>
          </cell>
          <cell r="B11" t="str">
            <v>Josep Xercavins</v>
          </cell>
          <cell r="C11">
            <v>320</v>
          </cell>
          <cell r="D11" t="str">
            <v>anual</v>
          </cell>
          <cell r="G11">
            <v>500</v>
          </cell>
          <cell r="I11">
            <v>0</v>
          </cell>
          <cell r="K11">
            <v>1</v>
          </cell>
          <cell r="M11">
            <v>3</v>
          </cell>
          <cell r="P11">
            <v>7933.36</v>
          </cell>
          <cell r="Q11">
            <v>0</v>
          </cell>
          <cell r="S11">
            <v>2700</v>
          </cell>
        </row>
        <row r="12">
          <cell r="A12" t="str">
            <v>Qüestiió Quaderns d´estadística i investigació operativa</v>
          </cell>
          <cell r="B12" t="str">
            <v>Javier Heredia Cervera</v>
          </cell>
          <cell r="C12">
            <v>715</v>
          </cell>
          <cell r="D12" t="str">
            <v>quatrime / trimestral</v>
          </cell>
          <cell r="G12">
            <v>981</v>
          </cell>
          <cell r="I12">
            <v>151</v>
          </cell>
          <cell r="K12">
            <v>3</v>
          </cell>
          <cell r="M12">
            <v>15</v>
          </cell>
          <cell r="P12">
            <v>22697.22</v>
          </cell>
          <cell r="Q12">
            <v>15034.32</v>
          </cell>
          <cell r="S12">
            <v>2404</v>
          </cell>
        </row>
        <row r="13">
          <cell r="A13" t="str">
            <v>Sistemes d´adquisició remota i tractament de la informació</v>
          </cell>
          <cell r="B13" t="str">
            <v>Gerard Olivar Tost</v>
          </cell>
          <cell r="C13" t="str">
            <v>Vilanova</v>
          </cell>
          <cell r="D13" t="str">
            <v>quatrime / trimestral</v>
          </cell>
          <cell r="G13">
            <v>300</v>
          </cell>
          <cell r="I13">
            <v>0</v>
          </cell>
          <cell r="K13">
            <v>0</v>
          </cell>
          <cell r="M13">
            <v>0</v>
          </cell>
          <cell r="P13">
            <v>2800</v>
          </cell>
          <cell r="Q13">
            <v>1000</v>
          </cell>
          <cell r="S13">
            <v>1800</v>
          </cell>
        </row>
        <row r="14">
          <cell r="A14" t="str">
            <v>Arquitectònics</v>
          </cell>
          <cell r="B14" t="str">
            <v>Josep Muntañola</v>
          </cell>
          <cell r="C14" t="str">
            <v>PA</v>
          </cell>
          <cell r="D14" t="str">
            <v>quatrime / trimestral</v>
          </cell>
          <cell r="G14">
            <v>900</v>
          </cell>
          <cell r="I14">
            <v>50</v>
          </cell>
          <cell r="K14">
            <v>1</v>
          </cell>
          <cell r="M14">
            <v>1</v>
          </cell>
          <cell r="P14">
            <v>10517.71</v>
          </cell>
          <cell r="Q14">
            <v>9015.18</v>
          </cell>
          <cell r="S14">
            <v>1503</v>
          </cell>
        </row>
        <row r="15">
          <cell r="A15" t="str">
            <v>El papers de la càtedra unesco</v>
          </cell>
          <cell r="B15" t="str">
            <v>Josep Xercavins</v>
          </cell>
          <cell r="C15">
            <v>320</v>
          </cell>
          <cell r="D15" t="str">
            <v>quatrime / trimestral</v>
          </cell>
          <cell r="G15">
            <v>120</v>
          </cell>
          <cell r="I15">
            <v>0</v>
          </cell>
          <cell r="K15">
            <v>3</v>
          </cell>
          <cell r="M15">
            <v>5</v>
          </cell>
          <cell r="P15">
            <v>1141.92</v>
          </cell>
          <cell r="Q15">
            <v>0</v>
          </cell>
          <cell r="S1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tabSelected="1" workbookViewId="0" topLeftCell="A1">
      <selection activeCell="C3" sqref="C3"/>
    </sheetView>
  </sheetViews>
  <sheetFormatPr defaultColWidth="11.421875" defaultRowHeight="12.75"/>
  <cols>
    <col min="1" max="1" width="3.00390625" style="0" bestFit="1" customWidth="1"/>
    <col min="2" max="2" width="36.7109375" style="1" customWidth="1"/>
    <col min="3" max="3" width="14.421875" style="1" customWidth="1"/>
    <col min="4" max="4" width="7.57421875" style="2" bestFit="1" customWidth="1"/>
    <col min="5" max="5" width="16.421875" style="14" customWidth="1"/>
    <col min="6" max="6" width="6.421875" style="3" bestFit="1" customWidth="1"/>
    <col min="7" max="7" width="5.57421875" style="3" bestFit="1" customWidth="1"/>
    <col min="8" max="8" width="5.421875" style="3" bestFit="1" customWidth="1"/>
    <col min="9" max="9" width="10.140625" style="4" customWidth="1"/>
    <col min="10" max="10" width="9.8515625" style="15" bestFit="1" customWidth="1"/>
    <col min="11" max="11" width="7.28125" style="3" bestFit="1" customWidth="1"/>
    <col min="12" max="12" width="8.00390625" style="15" bestFit="1" customWidth="1"/>
    <col min="13" max="13" width="11.8515625" style="15" customWidth="1"/>
    <col min="14" max="14" width="33.57421875" style="1" hidden="1" customWidth="1"/>
    <col min="15" max="15" width="16.7109375" style="1" hidden="1" customWidth="1"/>
    <col min="16" max="16" width="6.57421875" style="1" hidden="1" customWidth="1"/>
  </cols>
  <sheetData>
    <row r="2" spans="2:16" s="33" customFormat="1" ht="19.5">
      <c r="B2" s="34" t="s">
        <v>30</v>
      </c>
      <c r="C2" s="35"/>
      <c r="D2" s="36"/>
      <c r="E2" s="37"/>
      <c r="F2" s="38"/>
      <c r="G2" s="38"/>
      <c r="H2" s="38"/>
      <c r="I2" s="39"/>
      <c r="J2" s="40"/>
      <c r="K2" s="38"/>
      <c r="L2" s="40"/>
      <c r="M2" s="40"/>
      <c r="N2" s="35"/>
      <c r="O2" s="35"/>
      <c r="P2" s="35"/>
    </row>
    <row r="3" ht="13.5" thickBot="1"/>
    <row r="4" spans="1:16" s="21" customFormat="1" ht="24.75" customHeight="1" thickBot="1" thickTop="1">
      <c r="A4" s="41" t="s">
        <v>28</v>
      </c>
      <c r="B4" s="28" t="s">
        <v>0</v>
      </c>
      <c r="C4" s="28" t="s">
        <v>1</v>
      </c>
      <c r="D4" s="29" t="s">
        <v>2</v>
      </c>
      <c r="E4" s="28" t="s">
        <v>3</v>
      </c>
      <c r="F4" s="30" t="s">
        <v>4</v>
      </c>
      <c r="G4" s="30" t="s">
        <v>5</v>
      </c>
      <c r="H4" s="57">
        <v>2001</v>
      </c>
      <c r="I4" s="30" t="s">
        <v>6</v>
      </c>
      <c r="J4" s="31" t="s">
        <v>7</v>
      </c>
      <c r="K4" s="30" t="s">
        <v>8</v>
      </c>
      <c r="L4" s="30" t="s">
        <v>27</v>
      </c>
      <c r="M4" s="32" t="s">
        <v>29</v>
      </c>
      <c r="N4" s="22" t="s">
        <v>24</v>
      </c>
      <c r="O4" s="18" t="s">
        <v>25</v>
      </c>
      <c r="P4" s="18" t="s">
        <v>26</v>
      </c>
    </row>
    <row r="5" spans="1:16" s="21" customFormat="1" ht="24.75" customHeight="1" thickTop="1">
      <c r="A5" s="42">
        <v>1</v>
      </c>
      <c r="B5" s="58" t="str">
        <f>'[1]Hoja1'!A9</f>
        <v>Rev. Int. Métodos Numéricos para Cáculo y Diseño en Ing.</v>
      </c>
      <c r="C5" s="61" t="str">
        <f>'[1]Hoja1'!B9</f>
        <v>Eugenio Oñate</v>
      </c>
      <c r="D5" s="43">
        <f>'[1]Hoja1'!C9</f>
        <v>737</v>
      </c>
      <c r="E5" s="43" t="str">
        <f>'[1]Hoja1'!D9</f>
        <v>quatrime / trimestral</v>
      </c>
      <c r="F5" s="44">
        <f>'[1]Hoja1'!G9</f>
        <v>2000</v>
      </c>
      <c r="G5" s="44">
        <f>'[1]Hoja1'!I9</f>
        <v>265</v>
      </c>
      <c r="H5" s="44">
        <f>'[1]Hoja1'!K9</f>
        <v>4</v>
      </c>
      <c r="I5" s="45">
        <f>'[1]Hoja1'!P9</f>
        <v>42182</v>
      </c>
      <c r="J5" s="46">
        <f>'[1]Hoja1'!Q9</f>
        <v>34970</v>
      </c>
      <c r="K5" s="44">
        <f>'[1]Hoja1'!M9</f>
        <v>18</v>
      </c>
      <c r="L5" s="46">
        <f>'[1]Hoja1'!S9</f>
        <v>7212</v>
      </c>
      <c r="M5" s="47">
        <v>5000</v>
      </c>
      <c r="N5" s="19" t="s">
        <v>9</v>
      </c>
      <c r="O5" s="19" t="s">
        <v>10</v>
      </c>
      <c r="P5" s="20"/>
    </row>
    <row r="6" spans="1:16" s="21" customFormat="1" ht="24.75" customHeight="1">
      <c r="A6" s="48">
        <v>2</v>
      </c>
      <c r="B6" s="59" t="str">
        <f>'[1]Hoja1'!A10</f>
        <v>Archives of Computational Methods in Engineering</v>
      </c>
      <c r="C6" s="62" t="str">
        <f>'[1]Hoja1'!B10</f>
        <v>Eugenio Oñate</v>
      </c>
      <c r="D6" s="23">
        <f>'[1]Hoja1'!C10</f>
        <v>737</v>
      </c>
      <c r="E6" s="23" t="str">
        <f>'[1]Hoja1'!D10</f>
        <v>quatrime / trimestral</v>
      </c>
      <c r="F6" s="24">
        <f>'[1]Hoja1'!G10</f>
        <v>1600</v>
      </c>
      <c r="G6" s="24">
        <f>'[1]Hoja1'!I10</f>
        <v>150</v>
      </c>
      <c r="H6" s="24">
        <f>'[1]Hoja1'!K10</f>
        <v>4</v>
      </c>
      <c r="I6" s="25">
        <f>'[1]Hoja1'!P10</f>
        <v>30081</v>
      </c>
      <c r="J6" s="26">
        <f>'[1]Hoja1'!Q10</f>
        <v>24671</v>
      </c>
      <c r="K6" s="24">
        <f>'[1]Hoja1'!M10</f>
        <v>8</v>
      </c>
      <c r="L6" s="26">
        <f>'[1]Hoja1'!S10</f>
        <v>5409</v>
      </c>
      <c r="M6" s="49">
        <v>4000</v>
      </c>
      <c r="N6" s="19"/>
      <c r="O6" s="19"/>
      <c r="P6" s="20"/>
    </row>
    <row r="7" spans="1:16" s="21" customFormat="1" ht="24.75" customHeight="1">
      <c r="A7" s="48">
        <v>3</v>
      </c>
      <c r="B7" s="59" t="str">
        <f>'[1]Hoja1'!A4</f>
        <v>Camins R+D</v>
      </c>
      <c r="C7" s="62" t="str">
        <f>'[1]Hoja1'!B4</f>
        <v>Carles Agelet</v>
      </c>
      <c r="D7" s="23">
        <f>'[1]Hoja1'!C4</f>
        <v>250</v>
      </c>
      <c r="E7" s="23" t="str">
        <f>'[1]Hoja1'!D4</f>
        <v>quatrime / trimestral</v>
      </c>
      <c r="F7" s="24">
        <f>'[1]Hoja1'!G4</f>
        <v>15000</v>
      </c>
      <c r="G7" s="27">
        <f>'[1]Hoja1'!I4</f>
        <v>0</v>
      </c>
      <c r="H7" s="24">
        <f>'[1]Hoja1'!K4</f>
        <v>2</v>
      </c>
      <c r="I7" s="25">
        <f>'[1]Hoja1'!P4</f>
        <v>6000</v>
      </c>
      <c r="J7" s="26">
        <f>'[1]Hoja1'!Q4</f>
        <v>1200</v>
      </c>
      <c r="K7" s="24">
        <f>'[1]Hoja1'!M4</f>
        <v>7</v>
      </c>
      <c r="L7" s="26">
        <f>'[1]Hoja1'!S4</f>
        <v>4800</v>
      </c>
      <c r="M7" s="49">
        <v>4000</v>
      </c>
      <c r="N7" s="19" t="s">
        <v>11</v>
      </c>
      <c r="O7" s="19" t="s">
        <v>12</v>
      </c>
      <c r="P7" s="20"/>
    </row>
    <row r="8" spans="1:16" s="21" customFormat="1" ht="24.75" customHeight="1">
      <c r="A8" s="48">
        <v>4</v>
      </c>
      <c r="B8" s="59" t="str">
        <f>'[1]Hoja1'!A7</f>
        <v>Ingeniería del Agua</v>
      </c>
      <c r="C8" s="62" t="str">
        <f>'[1]Hoja1'!B7</f>
        <v>Josep Dolz</v>
      </c>
      <c r="D8" s="23">
        <f>'[1]Hoja1'!C7</f>
        <v>711</v>
      </c>
      <c r="E8" s="23" t="str">
        <f>'[1]Hoja1'!D7</f>
        <v>quatrime / trimestral</v>
      </c>
      <c r="F8" s="24">
        <f>'[1]Hoja1'!G7</f>
        <v>2000</v>
      </c>
      <c r="G8" s="24">
        <f>'[1]Hoja1'!I7</f>
        <v>300</v>
      </c>
      <c r="H8" s="24">
        <f>'[1]Hoja1'!K7</f>
        <v>4</v>
      </c>
      <c r="I8" s="25">
        <f>'[1]Hoja1'!P7</f>
        <v>42000</v>
      </c>
      <c r="J8" s="26">
        <f>'[1]Hoja1'!Q7</f>
        <v>22000</v>
      </c>
      <c r="K8" s="24">
        <f>'[1]Hoja1'!M7</f>
        <v>9</v>
      </c>
      <c r="L8" s="26">
        <f>'[1]Hoja1'!S7</f>
        <v>4500</v>
      </c>
      <c r="M8" s="49">
        <v>4000</v>
      </c>
      <c r="N8" s="19" t="s">
        <v>13</v>
      </c>
      <c r="O8" s="19" t="s">
        <v>14</v>
      </c>
      <c r="P8" s="20"/>
    </row>
    <row r="9" spans="1:16" s="21" customFormat="1" ht="24.75" customHeight="1">
      <c r="A9" s="48">
        <v>5</v>
      </c>
      <c r="B9" s="59" t="str">
        <f>'[1]Hoja1'!A6</f>
        <v>DC - Revista de Crítica Arquitectónica</v>
      </c>
      <c r="C9" s="62" t="str">
        <f>'[1]Hoja1'!B6</f>
        <v>Josep Mª Rovira</v>
      </c>
      <c r="D9" s="23">
        <f>'[1]Hoja1'!C6</f>
        <v>703</v>
      </c>
      <c r="E9" s="23" t="str">
        <f>'[1]Hoja1'!D6</f>
        <v>semestral</v>
      </c>
      <c r="F9" s="24">
        <f>'[1]Hoja1'!G6</f>
        <v>800</v>
      </c>
      <c r="G9" s="24">
        <f>'[1]Hoja1'!I6</f>
        <v>15</v>
      </c>
      <c r="H9" s="24">
        <f>'[1]Hoja1'!K6</f>
        <v>2</v>
      </c>
      <c r="I9" s="25">
        <f>'[1]Hoja1'!P6</f>
        <v>4800</v>
      </c>
      <c r="J9" s="26">
        <f>'[1]Hoja1'!Q6</f>
        <v>1200</v>
      </c>
      <c r="K9" s="24">
        <f>'[1]Hoja1'!M6</f>
        <v>5</v>
      </c>
      <c r="L9" s="26">
        <f>'[1]Hoja1'!S6</f>
        <v>3600</v>
      </c>
      <c r="M9" s="49">
        <v>2400</v>
      </c>
      <c r="N9" s="19" t="s">
        <v>15</v>
      </c>
      <c r="O9" s="19" t="s">
        <v>16</v>
      </c>
      <c r="P9" s="20"/>
    </row>
    <row r="10" spans="1:16" s="21" customFormat="1" ht="24.75" customHeight="1">
      <c r="A10" s="48">
        <v>6</v>
      </c>
      <c r="B10" s="59" t="str">
        <f>'[1]Hoja1'!A12</f>
        <v>Qüestiió Quaderns d´estadística i investigació operativa</v>
      </c>
      <c r="C10" s="62" t="str">
        <f>'[1]Hoja1'!B12</f>
        <v>Javier Heredia Cervera</v>
      </c>
      <c r="D10" s="23">
        <f>'[1]Hoja1'!C12</f>
        <v>715</v>
      </c>
      <c r="E10" s="23" t="str">
        <f>'[1]Hoja1'!D12</f>
        <v>quatrime / trimestral</v>
      </c>
      <c r="F10" s="24">
        <f>'[1]Hoja1'!G12</f>
        <v>981</v>
      </c>
      <c r="G10" s="24">
        <f>'[1]Hoja1'!I12</f>
        <v>151</v>
      </c>
      <c r="H10" s="24">
        <f>'[1]Hoja1'!K12</f>
        <v>3</v>
      </c>
      <c r="I10" s="25">
        <f>'[1]Hoja1'!P12</f>
        <v>22697.22</v>
      </c>
      <c r="J10" s="26">
        <f>'[1]Hoja1'!Q12</f>
        <v>15034.32</v>
      </c>
      <c r="K10" s="24">
        <f>'[1]Hoja1'!M12</f>
        <v>15</v>
      </c>
      <c r="L10" s="26">
        <f>'[1]Hoja1'!S12</f>
        <v>2404</v>
      </c>
      <c r="M10" s="49">
        <v>2400</v>
      </c>
      <c r="N10" s="19" t="s">
        <v>17</v>
      </c>
      <c r="O10" s="19" t="s">
        <v>18</v>
      </c>
      <c r="P10" s="20"/>
    </row>
    <row r="11" spans="1:16" s="21" customFormat="1" ht="24.75" customHeight="1">
      <c r="A11" s="48">
        <v>7</v>
      </c>
      <c r="B11" s="59" t="str">
        <f>'[1]Hoja1'!A8</f>
        <v>Mathware &amp; Soft Computing</v>
      </c>
      <c r="C11" s="62" t="str">
        <f>'[1]Hoja1'!B8</f>
        <v>Joan Jacas</v>
      </c>
      <c r="D11" s="23">
        <f>'[1]Hoja1'!C8</f>
        <v>716</v>
      </c>
      <c r="E11" s="23" t="str">
        <f>'[1]Hoja1'!D8</f>
        <v>quatrime / trimestral</v>
      </c>
      <c r="F11" s="24">
        <f>'[1]Hoja1'!G8</f>
        <v>1500</v>
      </c>
      <c r="G11" s="24">
        <f>'[1]Hoja1'!I8</f>
        <v>254</v>
      </c>
      <c r="H11" s="24">
        <f>'[1]Hoja1'!K8</f>
        <v>3</v>
      </c>
      <c r="I11" s="25">
        <f>'[1]Hoja1'!P8</f>
        <v>7152.04</v>
      </c>
      <c r="J11" s="26">
        <f>'[1]Hoja1'!Q8</f>
        <v>4748</v>
      </c>
      <c r="K11" s="24">
        <f>'[1]Hoja1'!M8</f>
        <v>8</v>
      </c>
      <c r="L11" s="26">
        <f>'[1]Hoja1'!S8</f>
        <v>2404.05</v>
      </c>
      <c r="M11" s="49">
        <v>2400</v>
      </c>
      <c r="N11" s="19" t="s">
        <v>19</v>
      </c>
      <c r="O11" s="19" t="s">
        <v>16</v>
      </c>
      <c r="P11" s="20"/>
    </row>
    <row r="12" spans="1:16" s="21" customFormat="1" ht="24.75" customHeight="1">
      <c r="A12" s="48">
        <v>8</v>
      </c>
      <c r="B12" s="59" t="str">
        <f>'[1]Hoja1'!A11</f>
        <v>Sostenible?</v>
      </c>
      <c r="C12" s="62" t="str">
        <f>'[1]Hoja1'!B11</f>
        <v>Josep Xercavins</v>
      </c>
      <c r="D12" s="23">
        <f>'[1]Hoja1'!C11</f>
        <v>320</v>
      </c>
      <c r="E12" s="23" t="str">
        <f>'[1]Hoja1'!D11</f>
        <v>anual</v>
      </c>
      <c r="F12" s="24">
        <f>'[1]Hoja1'!G11</f>
        <v>500</v>
      </c>
      <c r="G12" s="24">
        <f>'[1]Hoja1'!I11</f>
        <v>0</v>
      </c>
      <c r="H12" s="24">
        <f>'[1]Hoja1'!K11</f>
        <v>1</v>
      </c>
      <c r="I12" s="25">
        <f>'[1]Hoja1'!P11</f>
        <v>7933.36</v>
      </c>
      <c r="J12" s="26">
        <f>'[1]Hoja1'!Q11</f>
        <v>0</v>
      </c>
      <c r="K12" s="24">
        <f>'[1]Hoja1'!M11</f>
        <v>3</v>
      </c>
      <c r="L12" s="26">
        <f>'[1]Hoja1'!S11</f>
        <v>2700</v>
      </c>
      <c r="M12" s="49">
        <v>2400</v>
      </c>
      <c r="N12" s="19" t="s">
        <v>20</v>
      </c>
      <c r="O12" s="19" t="s">
        <v>21</v>
      </c>
      <c r="P12" s="20"/>
    </row>
    <row r="13" spans="1:16" s="21" customFormat="1" ht="24.75" customHeight="1">
      <c r="A13" s="48">
        <v>9</v>
      </c>
      <c r="B13" s="59" t="str">
        <f>'[1]Hoja1'!A3</f>
        <v>Documentos Escuela Ingenieros Industriales de Barcelona</v>
      </c>
      <c r="C13" s="62" t="str">
        <f>'[1]Hoja1'!B3</f>
        <v>Guillermo Lusa</v>
      </c>
      <c r="D13" s="23">
        <f>'[1]Hoja1'!C3</f>
        <v>240</v>
      </c>
      <c r="E13" s="23" t="str">
        <f>'[1]Hoja1'!D3</f>
        <v>anual</v>
      </c>
      <c r="F13" s="24">
        <f>'[1]Hoja1'!G3</f>
        <v>1000</v>
      </c>
      <c r="G13" s="24">
        <f>'[1]Hoja1'!I3</f>
        <v>150</v>
      </c>
      <c r="H13" s="24">
        <f>'[1]Hoja1'!K3</f>
        <v>1</v>
      </c>
      <c r="I13" s="25">
        <f>'[1]Hoja1'!P3</f>
        <v>4200</v>
      </c>
      <c r="J13" s="26">
        <f>'[1]Hoja1'!Q3</f>
        <v>450</v>
      </c>
      <c r="K13" s="24">
        <f>'[1]Hoja1'!M3</f>
        <v>11</v>
      </c>
      <c r="L13" s="26">
        <f>'[1]Hoja1'!S3</f>
        <v>1800</v>
      </c>
      <c r="M13" s="49">
        <v>1800</v>
      </c>
      <c r="N13" s="19" t="s">
        <v>20</v>
      </c>
      <c r="O13" s="19" t="s">
        <v>21</v>
      </c>
      <c r="P13" s="20"/>
    </row>
    <row r="14" spans="1:16" s="21" customFormat="1" ht="24.75" customHeight="1">
      <c r="A14" s="48">
        <v>10</v>
      </c>
      <c r="B14" s="59" t="str">
        <f>'[1]Hoja1'!A5</f>
        <v>Boletín Intexter</v>
      </c>
      <c r="C14" s="62" t="str">
        <f>'[1]Hoja1'!B5</f>
        <v>Fco. Javier Carrión</v>
      </c>
      <c r="D14" s="23">
        <f>'[1]Hoja1'!C5</f>
        <v>420</v>
      </c>
      <c r="E14" s="23" t="str">
        <f>'[1]Hoja1'!D5</f>
        <v>semestral</v>
      </c>
      <c r="F14" s="24">
        <f>'[1]Hoja1'!G5</f>
        <v>700</v>
      </c>
      <c r="G14" s="24">
        <f>'[1]Hoja1'!I5</f>
        <v>178</v>
      </c>
      <c r="H14" s="24">
        <f>'[1]Hoja1'!K5</f>
        <v>2</v>
      </c>
      <c r="I14" s="25">
        <f>'[1]Hoja1'!P5</f>
        <v>3725</v>
      </c>
      <c r="J14" s="26">
        <f>'[1]Hoja1'!Q5</f>
        <v>2700</v>
      </c>
      <c r="K14" s="24">
        <f>'[1]Hoja1'!M5</f>
        <v>46</v>
      </c>
      <c r="L14" s="26">
        <f>'[1]Hoja1'!S5</f>
        <v>1650</v>
      </c>
      <c r="M14" s="49">
        <v>1650</v>
      </c>
      <c r="N14" s="19"/>
      <c r="O14" s="19"/>
      <c r="P14" s="20"/>
    </row>
    <row r="15" spans="1:16" s="21" customFormat="1" ht="24.75" customHeight="1">
      <c r="A15" s="48">
        <v>11</v>
      </c>
      <c r="B15" s="59" t="str">
        <f>'[1]Hoja1'!A14</f>
        <v>Arquitectònics</v>
      </c>
      <c r="C15" s="62" t="str">
        <f>'[1]Hoja1'!B14</f>
        <v>Josep Muntañola</v>
      </c>
      <c r="D15" s="23" t="str">
        <f>'[1]Hoja1'!C14</f>
        <v>PA</v>
      </c>
      <c r="E15" s="23" t="str">
        <f>'[1]Hoja1'!D14</f>
        <v>quatrime / trimestral</v>
      </c>
      <c r="F15" s="24">
        <f>'[1]Hoja1'!G14</f>
        <v>900</v>
      </c>
      <c r="G15" s="24">
        <f>'[1]Hoja1'!I14</f>
        <v>50</v>
      </c>
      <c r="H15" s="24">
        <f>'[1]Hoja1'!K14</f>
        <v>1</v>
      </c>
      <c r="I15" s="25">
        <f>'[1]Hoja1'!P14</f>
        <v>10517.71</v>
      </c>
      <c r="J15" s="26">
        <f>'[1]Hoja1'!Q14</f>
        <v>9015.18</v>
      </c>
      <c r="K15" s="24">
        <f>'[1]Hoja1'!M14</f>
        <v>1</v>
      </c>
      <c r="L15" s="26">
        <f>'[1]Hoja1'!S14-3</f>
        <v>1500</v>
      </c>
      <c r="M15" s="49">
        <v>1500</v>
      </c>
      <c r="N15" s="19" t="s">
        <v>22</v>
      </c>
      <c r="O15" s="19" t="s">
        <v>23</v>
      </c>
      <c r="P15" s="20"/>
    </row>
    <row r="16" spans="1:16" s="21" customFormat="1" ht="24.75" customHeight="1">
      <c r="A16" s="48">
        <v>12</v>
      </c>
      <c r="B16" s="59" t="str">
        <f>'[1]Hoja1'!A2</f>
        <v>Quaderns d´Història d´Enginyeria</v>
      </c>
      <c r="C16" s="62" t="str">
        <f>'[1]Hoja1'!B2</f>
        <v>Guillermo Lusa</v>
      </c>
      <c r="D16" s="23">
        <f>'[1]Hoja1'!C2</f>
        <v>240</v>
      </c>
      <c r="E16" s="23" t="str">
        <f>'[1]Hoja1'!D2</f>
        <v>anual</v>
      </c>
      <c r="F16" s="24">
        <f>'[1]Hoja1'!G2</f>
        <v>400</v>
      </c>
      <c r="G16" s="24">
        <f>'[1]Hoja1'!I2</f>
        <v>150</v>
      </c>
      <c r="H16" s="24">
        <f>'[1]Hoja1'!K2</f>
        <v>1</v>
      </c>
      <c r="I16" s="25">
        <f>'[1]Hoja1'!P2</f>
        <v>4950</v>
      </c>
      <c r="J16" s="26">
        <f>'[1]Hoja1'!Q2</f>
        <v>2280</v>
      </c>
      <c r="K16" s="24">
        <f>'[1]Hoja1'!M2</f>
        <v>6</v>
      </c>
      <c r="L16" s="26">
        <f>'[1]Hoja1'!S2</f>
        <v>1800</v>
      </c>
      <c r="M16" s="49">
        <v>1800</v>
      </c>
      <c r="N16" s="19"/>
      <c r="O16" s="19"/>
      <c r="P16" s="20"/>
    </row>
    <row r="17" spans="1:16" s="21" customFormat="1" ht="24.75" customHeight="1">
      <c r="A17" s="48">
        <v>13</v>
      </c>
      <c r="B17" s="59" t="str">
        <f>'[1]Hoja1'!A13</f>
        <v>Sistemes d´adquisició remota i tractament de la informació</v>
      </c>
      <c r="C17" s="62" t="str">
        <f>'[1]Hoja1'!B13</f>
        <v>Gerard Olivar Tost</v>
      </c>
      <c r="D17" s="23" t="str">
        <f>'[1]Hoja1'!C13</f>
        <v>Vilanova</v>
      </c>
      <c r="E17" s="23" t="str">
        <f>'[1]Hoja1'!D13</f>
        <v>quatrime / trimestral</v>
      </c>
      <c r="F17" s="24">
        <f>'[1]Hoja1'!G13</f>
        <v>300</v>
      </c>
      <c r="G17" s="24">
        <f>'[1]Hoja1'!I13</f>
        <v>0</v>
      </c>
      <c r="H17" s="24">
        <f>'[1]Hoja1'!K13</f>
        <v>0</v>
      </c>
      <c r="I17" s="25">
        <f>'[1]Hoja1'!P13</f>
        <v>2800</v>
      </c>
      <c r="J17" s="26">
        <f>'[1]Hoja1'!Q13</f>
        <v>1000</v>
      </c>
      <c r="K17" s="24">
        <f>'[1]Hoja1'!M13</f>
        <v>0</v>
      </c>
      <c r="L17" s="26">
        <f>'[1]Hoja1'!S13</f>
        <v>1800</v>
      </c>
      <c r="M17" s="49">
        <v>1800</v>
      </c>
      <c r="N17" s="19"/>
      <c r="O17" s="19"/>
      <c r="P17" s="20"/>
    </row>
    <row r="18" spans="1:13" s="21" customFormat="1" ht="24.75" customHeight="1" thickBot="1">
      <c r="A18" s="50">
        <v>14</v>
      </c>
      <c r="B18" s="60" t="str">
        <f>'[1]Hoja1'!A15</f>
        <v>El papers de la càtedra unesco</v>
      </c>
      <c r="C18" s="63" t="str">
        <f>'[1]Hoja1'!B15</f>
        <v>Josep Xercavins</v>
      </c>
      <c r="D18" s="51">
        <f>'[1]Hoja1'!C15</f>
        <v>320</v>
      </c>
      <c r="E18" s="52" t="str">
        <f>'[1]Hoja1'!D15</f>
        <v>quatrime / trimestral</v>
      </c>
      <c r="F18" s="53">
        <f>'[1]Hoja1'!G15</f>
        <v>120</v>
      </c>
      <c r="G18" s="53">
        <f>'[1]Hoja1'!I15</f>
        <v>0</v>
      </c>
      <c r="H18" s="53">
        <f>'[1]Hoja1'!K15</f>
        <v>3</v>
      </c>
      <c r="I18" s="54">
        <f>'[1]Hoja1'!P15</f>
        <v>1141.92</v>
      </c>
      <c r="J18" s="55">
        <f>'[1]Hoja1'!Q15</f>
        <v>0</v>
      </c>
      <c r="K18" s="53">
        <f>'[1]Hoja1'!M15</f>
        <v>5</v>
      </c>
      <c r="L18" s="55">
        <f>'[1]Hoja1'!S15</f>
        <v>600</v>
      </c>
      <c r="M18" s="56">
        <v>600</v>
      </c>
    </row>
    <row r="19" spans="12:13" ht="19.5" customHeight="1" thickBot="1" thickTop="1">
      <c r="L19" s="17">
        <f>SUM(L5:L17)</f>
        <v>41579.05</v>
      </c>
      <c r="M19" s="17">
        <f>SUM(M5:M18)</f>
        <v>35750</v>
      </c>
    </row>
    <row r="21" spans="2:16" s="9" customFormat="1" ht="12.75">
      <c r="B21" s="5"/>
      <c r="C21" s="5"/>
      <c r="D21" s="6"/>
      <c r="E21" s="10"/>
      <c r="F21" s="7"/>
      <c r="G21" s="7"/>
      <c r="H21" s="7"/>
      <c r="I21" s="8"/>
      <c r="J21" s="16"/>
      <c r="K21" s="7"/>
      <c r="L21" s="16"/>
      <c r="M21" s="16"/>
      <c r="N21" s="5"/>
      <c r="O21" s="5"/>
      <c r="P21" s="5"/>
    </row>
    <row r="22" spans="2:16" s="9" customFormat="1" ht="12.75">
      <c r="B22" s="5"/>
      <c r="C22" s="5"/>
      <c r="D22" s="6"/>
      <c r="E22" s="10"/>
      <c r="F22" s="7"/>
      <c r="G22" s="7"/>
      <c r="H22" s="7"/>
      <c r="I22" s="8"/>
      <c r="J22" s="16"/>
      <c r="K22" s="7"/>
      <c r="L22" s="16"/>
      <c r="M22" s="16"/>
      <c r="N22" s="5"/>
      <c r="O22" s="5"/>
      <c r="P22" s="5"/>
    </row>
    <row r="23" spans="2:16" s="9" customFormat="1" ht="12.75">
      <c r="B23" s="5"/>
      <c r="C23" s="5"/>
      <c r="D23" s="10"/>
      <c r="E23" s="10"/>
      <c r="F23" s="7"/>
      <c r="G23" s="7"/>
      <c r="H23" s="7"/>
      <c r="I23" s="8"/>
      <c r="J23" s="16"/>
      <c r="K23" s="7"/>
      <c r="L23" s="16"/>
      <c r="M23" s="16"/>
      <c r="N23" s="5"/>
      <c r="O23" s="5"/>
      <c r="P23" s="11"/>
    </row>
    <row r="24" spans="2:16" s="9" customFormat="1" ht="12.75">
      <c r="B24" s="5"/>
      <c r="C24" s="5"/>
      <c r="D24" s="10"/>
      <c r="E24" s="10"/>
      <c r="F24" s="7"/>
      <c r="G24" s="12"/>
      <c r="H24" s="7"/>
      <c r="I24" s="8"/>
      <c r="J24" s="16"/>
      <c r="K24" s="7"/>
      <c r="L24" s="16"/>
      <c r="M24" s="16"/>
      <c r="N24" s="5"/>
      <c r="O24" s="5"/>
      <c r="P24" s="11"/>
    </row>
    <row r="25" spans="2:16" s="9" customFormat="1" ht="12.75">
      <c r="B25" s="5"/>
      <c r="C25" s="5"/>
      <c r="D25" s="13"/>
      <c r="E25" s="10"/>
      <c r="F25" s="7"/>
      <c r="G25" s="12"/>
      <c r="H25" s="7"/>
      <c r="I25" s="8"/>
      <c r="J25" s="16"/>
      <c r="K25" s="7"/>
      <c r="L25" s="16"/>
      <c r="M25" s="16"/>
      <c r="N25" s="5"/>
      <c r="O25" s="5"/>
      <c r="P25" s="11"/>
    </row>
    <row r="26" spans="2:16" s="9" customFormat="1" ht="12.75">
      <c r="B26" s="5"/>
      <c r="C26" s="5"/>
      <c r="D26" s="6"/>
      <c r="E26" s="10"/>
      <c r="F26" s="7"/>
      <c r="G26" s="7"/>
      <c r="H26" s="7"/>
      <c r="I26" s="8"/>
      <c r="J26" s="16"/>
      <c r="K26" s="7"/>
      <c r="L26" s="16"/>
      <c r="M26" s="16"/>
      <c r="N26" s="5"/>
      <c r="O26" s="5"/>
      <c r="P26" s="5"/>
    </row>
  </sheetData>
  <printOptions horizontalCentered="1"/>
  <pageMargins left="0.2" right="0.75" top="1" bottom="1" header="0" footer="0"/>
  <pageSetup horizontalDpi="600" verticalDpi="600" orientation="landscape" paperSize="9" r:id="rId1"/>
  <headerFooter alignWithMargins="0">
    <oddFooter>&amp;RComissió d'Investigació -  30 d'abril de  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Roman</dc:creator>
  <cp:keywords/>
  <dc:description/>
  <cp:lastModifiedBy>UPCNET</cp:lastModifiedBy>
  <cp:lastPrinted>2002-05-02T10:33:58Z</cp:lastPrinted>
  <dcterms:created xsi:type="dcterms:W3CDTF">1999-05-14T09:14:43Z</dcterms:created>
  <dcterms:modified xsi:type="dcterms:W3CDTF">2002-05-06T09:02:14Z</dcterms:modified>
  <cp:category/>
  <cp:version/>
  <cp:contentType/>
  <cp:contentStatus/>
</cp:coreProperties>
</file>