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EF\SEF-Comu\TRANSPARENCIA\WEB SE\COMPTES ANUALS\"/>
    </mc:Choice>
  </mc:AlternateContent>
  <xr:revisionPtr revIDLastSave="0" documentId="13_ncr:1_{7F5026D6-07D2-43FD-BBED-94FA5A3C623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alanç" sheetId="1" r:id="rId1"/>
    <sheet name="Compte de resultat" sheetId="2" r:id="rId2"/>
    <sheet name="Estat de canvis en el patrimoni" sheetId="3" r:id="rId3"/>
    <sheet name="Estat de fluixos defectiu" sheetId="7" r:id="rId4"/>
    <sheet name="Liquidació pressupost despeses" sheetId="4" r:id="rId5"/>
    <sheet name="Liquidació pressupost ingressos" sheetId="5" r:id="rId6"/>
    <sheet name="Resultat pressupostari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6" l="1"/>
</calcChain>
</file>

<file path=xl/sharedStrings.xml><?xml version="1.0" encoding="utf-8"?>
<sst xmlns="http://schemas.openxmlformats.org/spreadsheetml/2006/main" count="728" uniqueCount="691">
  <si>
    <t>COMPTES ANUALS</t>
  </si>
  <si>
    <t>1. El Balanç</t>
  </si>
  <si>
    <t>NOTES EN LA
MEMORIA</t>
  </si>
  <si>
    <t>Data de publicació: 23.07.2021</t>
  </si>
  <si>
    <t>6.7</t>
  </si>
  <si>
    <t>6.S</t>
  </si>
  <si>
    <t>6.9.2</t>
  </si>
  <si>
    <t>6.9.3</t>
  </si>
  <si>
    <t>6.9.4</t>
  </si>
  <si>
    <t>6.9.5</t>
  </si>
  <si>
    <r>
      <rPr>
        <b/>
        <sz val="11"/>
        <rFont val="Aptos Narrow"/>
        <family val="2"/>
      </rPr>
      <t>ACTIU</t>
    </r>
  </si>
  <si>
    <t>5. Altre immobilitzat intangible</t>
  </si>
  <si>
    <t>6. lmmobilitzat en curs i a compte</t>
  </si>
  <si>
    <t>4. Béns del patrimoni historic</t>
  </si>
  <si>
    <t>III. Deutors i altres comptes a cobrar</t>
  </si>
  <si>
    <t>II. lmmobilitzat material</t>
  </si>
  <si>
    <t>1.  lnversions financeres en el patrimoni</t>
  </si>
  <si>
    <t>l. Patrimoni aportat</t>
  </si>
  <si>
    <t>1.  Resultats d'exercicis anteriors</t>
  </si>
  <si>
    <r>
      <rPr>
        <b/>
        <sz val="11"/>
        <rFont val="Aptos Narrow"/>
        <family val="2"/>
      </rPr>
      <t>A) ACTIU NO CORRENT</t>
    </r>
  </si>
  <si>
    <t>2. Propietat industrial i intel·lectual</t>
  </si>
  <si>
    <t>1. Terrenys</t>
  </si>
  <si>
    <t>2. Construccions</t>
  </si>
  <si>
    <t>3. lnfraestructures</t>
  </si>
  <si>
    <t>5. Altre immobilitzat material</t>
  </si>
  <si>
    <t>3. Crédits i valors representatius de deute</t>
  </si>
  <si>
    <t>4. Altres inversions</t>
  </si>
  <si>
    <t>2. Crédits i valors representatius de deute</t>
  </si>
  <si>
    <t>3. Derivats financers</t>
  </si>
  <si>
    <t>4. Altres inversions financeres</t>
  </si>
  <si>
    <r>
      <rPr>
        <b/>
        <sz val="11"/>
        <rFont val="Aptos Narrow"/>
        <family val="2"/>
      </rPr>
      <t>B) ACTIU CORRENT</t>
    </r>
  </si>
  <si>
    <t>1.  Deutors per operacions de gestió</t>
  </si>
  <si>
    <t>2. Altres comptes a cobrar</t>
  </si>
  <si>
    <t>3. Administracions públiques</t>
  </si>
  <si>
    <t>3. Altres inversions</t>
  </si>
  <si>
    <t>V. lnversions financeres a curt termini</t>
  </si>
  <si>
    <t>4. Altres inversions financers</t>
  </si>
  <si>
    <r>
      <rPr>
        <b/>
        <sz val="11"/>
        <rFont val="Aptos Narrow"/>
        <family val="2"/>
      </rPr>
      <t xml:space="preserve">VII. Efectiu </t>
    </r>
    <r>
      <rPr>
        <sz val="11"/>
        <rFont val="Aptos Narrow"/>
        <family val="2"/>
      </rPr>
      <t xml:space="preserve">i </t>
    </r>
    <r>
      <rPr>
        <b/>
        <sz val="11"/>
        <rFont val="Aptos Narrow"/>
        <family val="2"/>
      </rPr>
      <t>altres actius líquids equivalents</t>
    </r>
  </si>
  <si>
    <t>1.  Altres actius líquids equivalents</t>
  </si>
  <si>
    <t>2. Tresoreria</t>
  </si>
  <si>
    <t>TOTAL ACTIU (A+   B)</t>
  </si>
  <si>
    <r>
      <rPr>
        <b/>
        <sz val="11"/>
        <rFont val="Aptos Narrow"/>
        <family val="2"/>
      </rPr>
      <t xml:space="preserve">PATRIMONI NET </t>
    </r>
    <r>
      <rPr>
        <sz val="11"/>
        <rFont val="Aptos Narrow"/>
        <family val="2"/>
      </rPr>
      <t xml:space="preserve">I </t>
    </r>
    <r>
      <rPr>
        <b/>
        <sz val="11"/>
        <rFont val="Aptos Narrow"/>
        <family val="2"/>
      </rPr>
      <t>PASSIU</t>
    </r>
  </si>
  <si>
    <t>II. Deutes a llarg termini</t>
  </si>
  <si>
    <t>II. Patrimoni generat</t>
  </si>
  <si>
    <t>l. Provisions a llarg termini</t>
  </si>
  <si>
    <r>
      <rPr>
        <b/>
        <sz val="11"/>
        <rFont val="Aptos Narrow"/>
        <family val="2"/>
      </rPr>
      <t>A) PATRIMONI NET</t>
    </r>
  </si>
  <si>
    <t>IV. Altres increments patrimcnials pendents d'imputacló a resultats</t>
  </si>
  <si>
    <r>
      <rPr>
        <b/>
        <sz val="11"/>
        <rFont val="Aptos Narrow"/>
        <family val="2"/>
      </rPr>
      <t>B) PASSIU NO CORRENT</t>
    </r>
  </si>
  <si>
    <t>1. Obligacions i altres valors negociables</t>
  </si>
  <si>
    <t>2. Deutes amb entitats de credit</t>
  </si>
  <si>
    <r>
      <rPr>
        <b/>
        <sz val="11"/>
        <rFont val="Aptos Narrow"/>
        <family val="2"/>
      </rPr>
      <t>C) PASSIU CORRENT</t>
    </r>
  </si>
  <si>
    <t>2. Deute amb entitats de credit</t>
  </si>
  <si>
    <t>4. Altres deutes</t>
  </si>
  <si>
    <t>l. Provisions a curt termini</t>
  </si>
  <si>
    <t>II. Deutes a curt termini</t>
  </si>
  <si>
    <t>III. Deutes amb entitats del grup, multigrup i assoc a curt 
termini</t>
  </si>
  <si>
    <t>1.  Creditors per operacions de gestió</t>
  </si>
  <si>
    <t>2. Altres comptes a pagar</t>
  </si>
  <si>
    <t>V. Ajustaments per periodificació</t>
  </si>
  <si>
    <t>34.229.9S5,86</t>
  </si>
  <si>
    <r>
      <rPr>
        <b/>
        <sz val="11"/>
        <rFont val="Aptos Narrow"/>
        <family val="2"/>
      </rPr>
      <t>IV. Creditors i</t>
    </r>
    <r>
      <rPr>
        <sz val="11"/>
        <rFont val="Aptos Narrow"/>
        <family val="2"/>
      </rPr>
      <t xml:space="preserve"> </t>
    </r>
    <r>
      <rPr>
        <b/>
        <sz val="11"/>
        <rFont val="Aptos Narrow"/>
        <family val="2"/>
      </rPr>
      <t>altres comptes a pagar</t>
    </r>
  </si>
  <si>
    <t>TOTAL PATRIMONI NET I PASSIU (A+  B + C)</t>
  </si>
  <si>
    <t>l. Immobilítzat intangible</t>
  </si>
  <si>
    <t>1.  lnversió en investigació i desenvolupament</t>
  </si>
  <si>
    <t>3. Aplicacions informàtiques</t>
  </si>
  <si>
    <t>4. Inversions sobre actius utilitzats en regim d'arrendament o cedits</t>
  </si>
  <si>
    <r>
      <rPr>
        <b/>
        <sz val="11"/>
        <rFont val="Aptos Narrow"/>
        <family val="2"/>
      </rPr>
      <t xml:space="preserve">IV. Inversions financeres a llarg termini amb entitats del grup, multigrup </t>
    </r>
    <r>
      <rPr>
        <sz val="11"/>
        <rFont val="Aptos Narrow"/>
        <family val="2"/>
      </rPr>
      <t xml:space="preserve">i </t>
    </r>
    <r>
      <rPr>
        <b/>
        <sz val="11"/>
        <rFont val="Aptos Narrow"/>
        <family val="2"/>
      </rPr>
      <t>associades*</t>
    </r>
  </si>
  <si>
    <t>1. Inversions financeres en el patrimoni d'entitats de dret públic</t>
  </si>
  <si>
    <t>2. Inversions financeres en el patrimoni de societats mercantils</t>
  </si>
  <si>
    <t>V. Inversions financeres a llarg termini</t>
  </si>
  <si>
    <t>1.  Inversions financeres a patrimoni</t>
  </si>
  <si>
    <r>
      <rPr>
        <b/>
        <sz val="11"/>
        <rFont val="Aptos Narrow"/>
        <family val="2"/>
      </rPr>
      <t xml:space="preserve">IV. Inversions financeres a curt termini en entitats del grup, multigrup </t>
    </r>
    <r>
      <rPr>
        <sz val="11"/>
        <rFont val="Aptos Narrow"/>
        <family val="2"/>
      </rPr>
      <t xml:space="preserve">i </t>
    </r>
    <r>
      <rPr>
        <b/>
        <sz val="11"/>
        <rFont val="Aptos Narrow"/>
        <family val="2"/>
      </rPr>
      <t>associades•</t>
    </r>
  </si>
  <si>
    <t>1.  Inversions financeres en el patrimoni de societats mercantils</t>
  </si>
  <si>
    <t>2. Resultats de l'exercici</t>
  </si>
  <si>
    <t>III. Deutes amb entitats del grup, multigrup i associades</t>
  </si>
  <si>
    <t>6.15</t>
  </si>
  <si>
    <t>6.10.1</t>
  </si>
  <si>
    <t>6.10.2</t>
  </si>
  <si>
    <t>NOTES EN LA MEMORIA</t>
  </si>
  <si>
    <t>2. Compte del resultat econòmic patrimonial</t>
  </si>
  <si>
    <r>
      <rPr>
        <b/>
        <sz val="11"/>
        <rFont val="Aptos Narrow"/>
        <family val="2"/>
      </rPr>
      <t>2. Transferencies, subvencions, donacions i llegats rebuts</t>
    </r>
  </si>
  <si>
    <r>
      <rPr>
        <b/>
        <sz val="11"/>
        <rFont val="Aptos Narrow"/>
        <family val="2"/>
      </rPr>
      <t xml:space="preserve">3. Vendes netes </t>
    </r>
    <r>
      <rPr>
        <sz val="11"/>
        <rFont val="Aptos Narrow"/>
        <family val="2"/>
      </rPr>
      <t xml:space="preserve">i </t>
    </r>
    <r>
      <rPr>
        <b/>
        <sz val="11"/>
        <rFont val="Aptos Narrow"/>
        <family val="2"/>
      </rPr>
      <t>prestació de serveis</t>
    </r>
  </si>
  <si>
    <t>a) Vendes netes</t>
  </si>
  <si>
    <t>88,263,976,07</t>
  </si>
  <si>
    <t>5. Treballs realitzats per l'entitat peral seu immobilitzat</t>
  </si>
  <si>
    <t>6. Altres ingressos de gestió ordinaria</t>
  </si>
  <si>
    <t>7. Excés de provisions</t>
  </si>
  <si>
    <t>A) TOTAL INGRESSOS DE GESTIÓ ORDINARIA (1+2+3+4+5+6+7)</t>
  </si>
  <si>
    <t>313.179,720,82</t>
  </si>
  <si>
    <t>8. Despeses de personal</t>
  </si>
  <si>
    <t>9. Transferencies i subvencions concedides</t>
  </si>
  <si>
    <t>10. Aprovisionaments</t>
  </si>
  <si>
    <t>11. Altres despeses de gestió ordinaria</t>
  </si>
  <si>
    <t>c)Altres</t>
  </si>
  <si>
    <t>(303.895,555,44)</t>
  </si>
  <si>
    <t>b) Despeses</t>
  </si>
  <si>
    <t>11 Resultat de les operacions no financeres (1+13+14)</t>
  </si>
  <si>
    <t>15. lngressos financers</t>
  </si>
  <si>
    <t>a.2) En altres entitats</t>
  </si>
  <si>
    <t>16. Despeses financeres</t>
  </si>
  <si>
    <t>b) Altres</t>
  </si>
  <si>
    <t>(1.154,311,35)</t>
  </si>
  <si>
    <t>18. Variació del valor raonable en actius i passius financers</t>
  </si>
  <si>
    <t>19. Diferencies de canvi</t>
  </si>
  <si>
    <r>
      <rPr>
        <b/>
        <sz val="11"/>
        <rFont val="Aptos Narrow"/>
        <family val="2"/>
      </rPr>
      <t>20. Deteriorament de valor, baixes i alienacions d' actius i passius financers</t>
    </r>
  </si>
  <si>
    <t>(728,638,14)</t>
  </si>
  <si>
    <t>1.  lngressos tributaris i cotitzacions sociaIs</t>
  </si>
  <si>
    <t>b) lmputació de subvencions, donacions i llegats pera l'immob1htzat no financer</t>
  </si>
  <si>
    <t>e) lmputaoo de subvencrons. donac1ons I  llegats pera actius corrents I  altres</t>
  </si>
  <si>
    <t>a.1) Subvencions, donacions i llegats rebuts per a finançar despeses de l'exercici</t>
  </si>
  <si>
    <t>a) De l'exercici</t>
  </si>
  <si>
    <r>
      <rPr>
        <sz val="11"/>
        <color rgb="FF231F20"/>
        <rFont val="Calibri"/>
        <family val="2"/>
      </rPr>
      <t>a.3) Subvencions, donacions i llegats rebuts per a la cancel·lació de passius que no</t>
    </r>
  </si>
  <si>
    <r>
      <rPr>
        <sz val="11"/>
        <color rgb="FF231F20"/>
        <rFont val="Calibri"/>
        <family val="2"/>
      </rPr>
      <t>a.2) Transferències</t>
    </r>
  </si>
  <si>
    <t>4. Variació d'existencies de productes acabats i en curs de fabricació  i  deteriorament
de valor</t>
  </si>
  <si>
    <t>b) Prestació de serveis</t>
  </si>
  <si>
    <t>a) Sous, salaris i assimilats</t>
  </si>
  <si>
    <t>b) Càrregues socials</t>
  </si>
  <si>
    <t>a) Subministraments i serveis exteriors</t>
  </si>
  <si>
    <t>b) Tributs</t>
  </si>
  <si>
    <t>12. Amortització de l' immobilitzat</t>
  </si>
  <si>
    <t>B) TOTAL DE DESPESES DE GESTIÓ ORDINARIA (8+9+10tl1+12)</t>
  </si>
  <si>
    <r>
      <rPr>
        <b/>
        <sz val="11"/>
        <color rgb="FF231F20"/>
        <rFont val="Calibri"/>
        <family val="2"/>
      </rPr>
      <t>I Resultat (estalvi o desestalvi) de la gestió ordinària (A+B)</t>
    </r>
  </si>
  <si>
    <r>
      <rPr>
        <b/>
        <sz val="11"/>
        <color rgb="FF231F20"/>
        <rFont val="Calibri"/>
        <family val="2"/>
      </rPr>
      <t>13. Deteriorament de valor i resultats per alienació de l'immobilitzat no financer i
actius en estat de venda</t>
    </r>
  </si>
  <si>
    <t>a) Deteriorament de valor</t>
  </si>
  <si>
    <r>
      <rPr>
        <sz val="11"/>
        <color rgb="FF231F20"/>
        <rFont val="Calibri"/>
        <family val="2"/>
      </rPr>
      <t>b) Baixes i alienacions</t>
    </r>
  </si>
  <si>
    <r>
      <rPr>
        <sz val="11"/>
        <color rgb="FF231F20"/>
        <rFont val="Calibri"/>
        <family val="2"/>
      </rPr>
      <t>c) Imputació de subvencions per a l' immobilitzat no financer</t>
    </r>
  </si>
  <si>
    <r>
      <rPr>
        <b/>
        <sz val="11"/>
        <color rgb="FF231F20"/>
        <rFont val="Calibri"/>
        <family val="2"/>
      </rPr>
      <t>14. Altres partides no ordinàries</t>
    </r>
  </si>
  <si>
    <t>a) Ingressos</t>
  </si>
  <si>
    <r>
      <rPr>
        <sz val="11"/>
        <color rgb="FF231F20"/>
        <rFont val="Calibri"/>
        <family val="2"/>
      </rPr>
      <t>a) De participacions en instruments de patrimoni</t>
    </r>
  </si>
  <si>
    <r>
      <rPr>
        <sz val="11"/>
        <color rgb="FF231F20"/>
        <rFont val="Calibri"/>
        <family val="2"/>
      </rPr>
      <t>a.1) En entitats del grup, multigrup i associades*</t>
    </r>
  </si>
  <si>
    <t>b) De valors negociables i de crèdits de l'actiu immobilitzat</t>
  </si>
  <si>
    <r>
      <rPr>
        <sz val="11"/>
        <color rgb="FF231F20"/>
        <rFont val="Calibri"/>
        <family val="2"/>
      </rPr>
      <t>b.1) En entitats del grup, multigrup i associades*</t>
    </r>
  </si>
  <si>
    <t>b.2) Altres</t>
  </si>
  <si>
    <r>
      <rPr>
        <sz val="11"/>
        <color rgb="FF231F20"/>
        <rFont val="Calibri"/>
        <family val="2"/>
      </rPr>
      <t>a) Per deutes amb entitats del grup, multigrup i associades*</t>
    </r>
  </si>
  <si>
    <r>
      <rPr>
        <b/>
        <sz val="11"/>
        <rFont val="Aptos Narrow"/>
        <family val="2"/>
      </rPr>
      <t xml:space="preserve">17. Despeses financeres imputades a </t>
    </r>
    <r>
      <rPr>
        <sz val="11"/>
        <rFont val="Aptos Narrow"/>
        <family val="2"/>
      </rPr>
      <t>I'</t>
    </r>
    <r>
      <rPr>
        <b/>
        <sz val="11"/>
        <rFont val="Aptos Narrow"/>
        <family val="2"/>
      </rPr>
      <t>actiu</t>
    </r>
  </si>
  <si>
    <t>a) D'entitats del grup, multigrup i associades*</t>
  </si>
  <si>
    <r>
      <rPr>
        <b/>
        <sz val="11"/>
        <color rgb="FF231F20"/>
        <rFont val="Calibri"/>
        <family val="2"/>
      </rPr>
      <t>III Resultat de les operacions financeres (15+16+17+18+19+20)</t>
    </r>
  </si>
  <si>
    <t>IV Resultat (estalvi o desestalvi) net de l' exercici (II+III)</t>
  </si>
  <si>
    <t>176.230.847, 79</t>
  </si>
  <si>
    <t>3. L'estat de canvis en el patrimoni net</t>
  </si>
  <si>
    <r>
      <rPr>
        <sz val="11"/>
        <color rgb="FF505052"/>
        <rFont val="Calibri"/>
        <family val="2"/>
      </rPr>
      <t>A) PATRIMONI NET AL FINAL DEL' EXERCICI N-1</t>
    </r>
  </si>
  <si>
    <r>
      <rPr>
        <sz val="11"/>
        <color rgb="FF878585"/>
        <rFont val="Calibri"/>
        <family val="2"/>
      </rPr>
      <t>-</t>
    </r>
  </si>
  <si>
    <r>
      <rPr>
        <sz val="11"/>
        <color rgb="FF505052"/>
        <rFont val="Calibri"/>
        <family val="2"/>
      </rPr>
      <t>(67</t>
    </r>
    <r>
      <rPr>
        <sz val="11"/>
        <color rgb="FF727072"/>
        <rFont val="Calibri"/>
        <family val="2"/>
      </rPr>
      <t>.</t>
    </r>
    <r>
      <rPr>
        <sz val="11"/>
        <color rgb="FF505052"/>
        <rFont val="Calibri"/>
        <family val="2"/>
      </rPr>
      <t>849.225,32}</t>
    </r>
  </si>
  <si>
    <r>
      <rPr>
        <b/>
        <sz val="11"/>
        <color rgb="FF505052"/>
        <rFont val="Calibri"/>
        <family val="2"/>
      </rPr>
      <t xml:space="preserve">B) AJUSTAMENTS PER CANVIS DE CRITERIS COMPTABLES </t>
    </r>
    <r>
      <rPr>
        <sz val="11"/>
        <color rgb="FF505052"/>
        <rFont val="Calibri"/>
        <family val="2"/>
      </rPr>
      <t xml:space="preserve">I </t>
    </r>
    <r>
      <rPr>
        <b/>
        <sz val="11"/>
        <color rgb="FF505052"/>
        <rFont val="Calibri"/>
        <family val="2"/>
      </rPr>
      <t>CORRECCIÓ O'ERRORS</t>
    </r>
  </si>
  <si>
    <r>
      <rPr>
        <b/>
        <sz val="11"/>
        <color rgb="FF505052"/>
        <rFont val="Calibri"/>
        <family val="2"/>
      </rPr>
      <t xml:space="preserve">C) PATRIMONI NET INICIAL AJUSTAT
</t>
    </r>
    <r>
      <rPr>
        <sz val="11"/>
        <color rgb="FF505052"/>
        <rFont val="Calibri"/>
        <family val="2"/>
      </rPr>
      <t xml:space="preserve">DE L' </t>
    </r>
    <r>
      <rPr>
        <b/>
        <sz val="11"/>
        <color rgb="FF505052"/>
        <rFont val="Calibri"/>
        <family val="2"/>
      </rPr>
      <t>EXERCICI N {A+B)</t>
    </r>
  </si>
  <si>
    <r>
      <rPr>
        <sz val="11"/>
        <color rgb="FF505052"/>
        <rFont val="Calibri"/>
        <family val="2"/>
      </rPr>
      <t>l.  lngressos i despeses reconeguts a l'exercici</t>
    </r>
  </si>
  <si>
    <r>
      <rPr>
        <sz val="11"/>
        <color rgb="FF505052"/>
        <rFont val="Calibri"/>
        <family val="2"/>
      </rPr>
      <t>2. Operacions amb l'entitat o entitats
prop</t>
    </r>
    <r>
      <rPr>
        <sz val="11"/>
        <color rgb="FF727072"/>
        <rFont val="Calibri"/>
        <family val="2"/>
      </rPr>
      <t>i</t>
    </r>
    <r>
      <rPr>
        <sz val="11"/>
        <color rgb="FF505052"/>
        <rFont val="Calibri"/>
        <family val="2"/>
      </rPr>
      <t>etaries</t>
    </r>
  </si>
  <si>
    <r>
      <rPr>
        <sz val="11"/>
        <color rgb="FF505052"/>
        <rFont val="Calibri"/>
        <family val="2"/>
      </rPr>
      <t>3. Altres variacions del patrimoni net</t>
    </r>
  </si>
  <si>
    <r>
      <rPr>
        <b/>
        <sz val="11"/>
        <color rgb="FF505052"/>
        <rFont val="Calibri"/>
        <family val="2"/>
      </rPr>
      <t>E) PATRIMONI NET AL FINAL DE
L'EXERCICI N (C+D)</t>
    </r>
  </si>
  <si>
    <t>I</t>
  </si>
  <si>
    <t>PATRIMONI APORTAT</t>
  </si>
  <si>
    <t>II</t>
  </si>
  <si>
    <t>III</t>
  </si>
  <si>
    <t>PATRIMONI GENERAT</t>
  </si>
  <si>
    <t>AJUSTAMENTS
PERCANVIS DE VALOR</t>
  </si>
  <si>
    <t>ALTRES
INCREMENTS
PATRIMONIALS</t>
  </si>
  <si>
    <t>IV</t>
  </si>
  <si>
    <r>
      <rPr>
        <b/>
        <sz val="11"/>
        <color rgb="FF505052"/>
        <rFont val="Calibri"/>
        <family val="2"/>
      </rPr>
      <t>TOTAL</t>
    </r>
  </si>
  <si>
    <t>-</t>
  </si>
  <si>
    <r>
      <rPr>
        <b/>
        <sz val="11"/>
        <color rgb="FF505052"/>
        <rFont val="Calibri"/>
        <family val="2"/>
      </rPr>
      <t xml:space="preserve">D) VARIACIONS DEL PATRIMONI NET
</t>
    </r>
    <r>
      <rPr>
        <sz val="11"/>
        <color rgb="FF505052"/>
        <rFont val="Calibri"/>
        <family val="2"/>
      </rPr>
      <t xml:space="preserve">DE L' </t>
    </r>
    <r>
      <rPr>
        <b/>
        <sz val="11"/>
        <color rgb="FF505052"/>
        <rFont val="Calibri"/>
        <family val="2"/>
      </rPr>
      <t>EXERCICI N</t>
    </r>
  </si>
  <si>
    <t>4. L'estat de fluxos d'efectiu</t>
  </si>
  <si>
    <t>A) Cobraments</t>
  </si>
  <si>
    <t>2. Transferencies, subvencions, donacions i llegats rebuts</t>
  </si>
  <si>
    <t>3. Vendes netes i prestacions de serveis</t>
  </si>
  <si>
    <t>4. Gestió de recursos recaptats per compte d' altres ens</t>
  </si>
  <si>
    <t>5. lnteressos i dividends cobrats</t>
  </si>
  <si>
    <t>6. Altres cobraments</t>
  </si>
  <si>
    <t>B) Pagaments</t>
  </si>
  <si>
    <t>7. Despeses de personal</t>
  </si>
  <si>
    <t>8. Transferencies i subvencions concedides</t>
  </si>
  <si>
    <t>9. Aprovisionaments</t>
  </si>
  <si>
    <t>10. Altres despeses de gestió</t>
  </si>
  <si>
    <t>59.335.517, 70</t>
  </si>
  <si>
    <t>11. Gestió de recursos recaptats per compte d' altres ens</t>
  </si>
  <si>
    <t>12.  lnteressos pagats</t>
  </si>
  <si>
    <t>13. Altres pagaments</t>
  </si>
  <si>
    <t>C) Cobraments</t>
  </si>
  <si>
    <t>9.38S,80</t>
  </si>
  <si>
    <t>D) Pagaments</t>
  </si>
  <si>
    <t>6. Altres pagaments de les activitats d' inversió</t>
  </si>
  <si>
    <t>G) Cobrament de passius financers</t>
  </si>
  <si>
    <t>H) Pagaments per reemborsament de passius financers</t>
  </si>
  <si>
    <t>6. Obligacions i altres valors negociables</t>
  </si>
  <si>
    <t>7. Préstecs rebuts</t>
  </si>
  <si>
    <t>8. Altres deutes</t>
  </si>
  <si>
    <t>Efectiu i actius líquids equivalents a l'efectiu a l'inici de l'exercici</t>
  </si>
  <si>
    <t>Efectlu I actlus líquids equivalents a l'efectlu al final de l'exercici</t>
  </si>
  <si>
    <t>1.  FLUXOS D'EFECTIU DE LES ACTIVITATS DE GESTIÓ</t>
  </si>
  <si>
    <t>1. Ingressos tributaris i cotitzacions socials</t>
  </si>
  <si>
    <t>II. FLUXOS D' EFECTIU DE LES ACTIVITATS D' INVERSIÓ</t>
  </si>
  <si>
    <t>Fluxos nets d' efectiu per activitats de gestió (+A-B)</t>
  </si>
  <si>
    <t>III. FLUXOS D' EFECTIU DE LES ACTIVITATS DE FINANÇAMENT</t>
  </si>
  <si>
    <t>1. Venda d'inversions reals</t>
  </si>
  <si>
    <t>2. Venda d'actius financers</t>
  </si>
  <si>
    <t>3. Altres cobraments de les activitats d'inversió</t>
  </si>
  <si>
    <t>4. Compra d'inversions reals</t>
  </si>
  <si>
    <t>S. Compra d'actius financers</t>
  </si>
  <si>
    <t>Fluxos nets d' efectiu per activitats d'inversió (+C-D)</t>
  </si>
  <si>
    <t>Fluxos nets d' efectiu per activitats de finançament (+E-F+G-H)</t>
  </si>
  <si>
    <t>VI. INCREMENT/DISMINUCIÓ NETA DE L' EFECTIU I ACTIUS LÍQUIDS EQUIVALENTS A L' EFECTIU (I+II+III+IV+V)</t>
  </si>
  <si>
    <r>
      <rPr>
        <b/>
        <sz val="11"/>
        <color rgb="FF4F4F52"/>
        <rFont val="Calibri"/>
        <family val="2"/>
      </rPr>
      <t>CAP</t>
    </r>
    <r>
      <rPr>
        <b/>
        <sz val="11"/>
        <color rgb="FF79797C"/>
        <rFont val="Calibri"/>
        <family val="2"/>
      </rPr>
      <t xml:space="preserve">. </t>
    </r>
    <r>
      <rPr>
        <sz val="11"/>
        <color rgb="FF4F4F52"/>
        <rFont val="Calibri"/>
        <family val="2"/>
      </rPr>
      <t xml:space="preserve">1.   </t>
    </r>
    <r>
      <rPr>
        <b/>
        <sz val="11"/>
        <color rgb="FF4F4F52"/>
        <rFont val="Calibri"/>
        <family val="2"/>
      </rPr>
      <t>DESPESES DE PERSONAL</t>
    </r>
  </si>
  <si>
    <r>
      <rPr>
        <b/>
        <sz val="11"/>
        <color rgb="FF4F4F52"/>
        <rFont val="Calibri"/>
        <family val="2"/>
      </rPr>
      <t xml:space="preserve">CAP. 2.   DESPESES CORRENTS DE BtNS </t>
    </r>
    <r>
      <rPr>
        <sz val="11"/>
        <color rgb="FF4F4F52"/>
        <rFont val="Calibri"/>
        <family val="2"/>
      </rPr>
      <t xml:space="preserve">I </t>
    </r>
    <r>
      <rPr>
        <b/>
        <sz val="11"/>
        <color rgb="FF4F4F52"/>
        <rFont val="Calibri"/>
        <family val="2"/>
      </rPr>
      <t>SERVEIS</t>
    </r>
  </si>
  <si>
    <r>
      <rPr>
        <b/>
        <sz val="11"/>
        <color rgb="FF4F4F52"/>
        <rFont val="Calibri"/>
        <family val="2"/>
      </rPr>
      <t>CAP. 3.   DESPESES FINANCERES</t>
    </r>
  </si>
  <si>
    <r>
      <rPr>
        <b/>
        <sz val="11"/>
        <color rgb="FF4F4F52"/>
        <rFont val="Calibri"/>
        <family val="2"/>
      </rPr>
      <t>CAP. 4.   TRANSFERENCIES CORRENTS</t>
    </r>
  </si>
  <si>
    <r>
      <rPr>
        <b/>
        <sz val="11"/>
        <color rgb="FF4F4F52"/>
        <rFont val="Calibri"/>
        <family val="2"/>
      </rPr>
      <t>CAP. 6.   INVERSIONS REALS</t>
    </r>
  </si>
  <si>
    <r>
      <rPr>
        <b/>
        <sz val="11"/>
        <color rgb="FF4F4F52"/>
        <rFont val="Calibri"/>
        <family val="2"/>
      </rPr>
      <t>CAP. 7.   TRANSFERENCIES DE CAPITAL</t>
    </r>
  </si>
  <si>
    <r>
      <rPr>
        <b/>
        <sz val="11"/>
        <color rgb="FF4F4F52"/>
        <rFont val="Calibri"/>
        <family val="2"/>
      </rPr>
      <t>CAP. 8.   ACTIUS FINANCERS</t>
    </r>
  </si>
  <si>
    <r>
      <rPr>
        <b/>
        <sz val="11"/>
        <color rgb="FF4F4F52"/>
        <rFont val="Calibri"/>
        <family val="2"/>
      </rPr>
      <t>CAP. 9.   PASSIUS FINANCERS</t>
    </r>
  </si>
  <si>
    <r>
      <rPr>
        <b/>
        <sz val="11"/>
        <color rgb="FF4F4F52"/>
        <rFont val="Calibri"/>
        <family val="2"/>
      </rPr>
      <t>TOTAL   DESPESES  2020</t>
    </r>
  </si>
  <si>
    <t>5. L'estat de liquidació del pressupost</t>
  </si>
  <si>
    <t>I. LIQUIDACIÓ DEL PRESSUPOST DE DESPESES</t>
  </si>
  <si>
    <t>CRÈDITS PRESSUPOSTARIS</t>
  </si>
  <si>
    <t>ROMANENTS DE CRÈDIT</t>
  </si>
  <si>
    <t>DESPESES COMPROMESES</t>
  </si>
  <si>
    <t>OBLIGACIONS RECON. NETES</t>
  </si>
  <si>
    <t>PAGAMENTS</t>
  </si>
  <si>
    <t>INICIALS</t>
  </si>
  <si>
    <t>MODIFICAC.</t>
  </si>
  <si>
    <t>DEFINITIUS</t>
  </si>
  <si>
    <t>944.871.50</t>
  </si>
  <si>
    <t>60.202.43</t>
  </si>
  <si>
    <t>º·ºº</t>
  </si>
  <si>
    <t>13.849.710.00</t>
  </si>
  <si>
    <t>13.584.530.46</t>
  </si>
  <si>
    <t>442.668,,40</t>
  </si>
  <si>
    <t>15. 700.800,40</t>
  </si>
  <si>
    <t>486.886.92</t>
  </si>
  <si>
    <t>5.510,038,99</t>
  </si>
  <si>
    <t>10.4 72.018,23</t>
  </si>
  <si>
    <t>17S,47</t>
  </si>
  <si>
    <t>14120 Drets d'autor</t>
  </si>
  <si>
    <t>1.527.270.76</t>
  </si>
  <si>
    <t>16008 Quota patronal PAS Laboral</t>
  </si>
  <si>
    <t>7,375,911,00</t>
  </si>
  <si>
    <t>7.376.S96,30</t>
  </si>
  <si>
    <t>115.077.93</t>
  </si>
  <si>
    <t xml:space="preserve">DESPESES
</t>
  </si>
  <si>
    <t>Partida pressupostària/Descripció</t>
  </si>
  <si>
    <r>
      <rPr>
        <sz val="11"/>
        <color rgb="FF231F20"/>
        <rFont val="Calibri"/>
        <family val="2"/>
      </rPr>
      <t>OBLIGAC. PENDTS. PAGAM. A 31 DE
DESEMBRE</t>
    </r>
  </si>
  <si>
    <t>12010 Retribucions bàsiques del
PDI-F</t>
  </si>
  <si>
    <t>12110 Retribucions bàsiques del PAS-F</t>
  </si>
  <si>
    <t>OBLIGAC. PENDTS. PAGAM. A 31 DE
DESEMBRE</t>
  </si>
  <si>
    <t>10110 Càrrecs acadèmics</t>
  </si>
  <si>
    <t>12020 Retribucions
complementàries del PDI-F</t>
  </si>
  <si>
    <t>12024 Quinquennis docència PDI-F</t>
  </si>
  <si>
    <t>12025 Sexennis recerca PDI-F</t>
  </si>
  <si>
    <t>13.612.49</t>
  </si>
  <si>
    <t>8.453.03</t>
  </si>
  <si>
    <t>16170 Quota Patronal reperc. Costos pers. FUPC</t>
  </si>
  <si>
    <t>16173 Gratificacions FCIM</t>
  </si>
  <si>
    <t>57.414.26</t>
  </si>
  <si>
    <t>16530 Quota Patronal de empleo juvenil</t>
  </si>
  <si>
    <t>16575 Quota Patronal FI AGAUR</t>
  </si>
  <si>
    <t>16590 Quota Patronal investigadors postdoctorals</t>
  </si>
  <si>
    <t>6,044.951,68</t>
  </si>
  <si>
    <t>17300 Repercussió de costos
personal Centre CIM</t>
  </si>
  <si>
    <t>455,408,00</t>
  </si>
  <si>
    <t>17575 Beques predoctorals (FI)</t>
  </si>
  <si>
    <t>TOTAL   CAPITOL   1</t>
  </si>
  <si>
    <t>4.195,824,77</t>
  </si>
  <si>
    <t>116.051.28</t>
  </si>
  <si>
    <t>3,913.640,70</t>
  </si>
  <si>
    <t>22150 Altres compres</t>
  </si>
  <si>
    <t>22300 Transports de persones i
mercaderies</t>
  </si>
  <si>
    <t>22400 Primes d'assegurances</t>
  </si>
  <si>
    <t>76.943,S9</t>
  </si>
  <si>
    <t>4.460.1S2,31</t>
  </si>
  <si>
    <t>S20.637,97</t>
  </si>
  <si>
    <t>127.591,0S</t>
  </si>
  <si>
    <t>22701 Seguretat</t>
  </si>
  <si>
    <t>2.6S9.913,00</t>
  </si>
  <si>
    <t>22763 Altres serveis externs</t>
  </si>
  <si>
    <t>22765 Proves PAU</t>
  </si>
  <si>
    <t>22913 Programa "Aquí STEAM"</t>
  </si>
  <si>
    <t>22914 Política de rendiment de l'estud,ant</t>
  </si>
  <si>
    <t>204.278.40</t>
  </si>
  <si>
    <t>22971 Pla UPC Sostenible</t>
  </si>
  <si>
    <t>-13.854.40</t>
  </si>
  <si>
    <t>22976 CFIS</t>
  </si>
  <si>
    <t>22978 Imprevistos</t>
  </si>
  <si>
    <t>22990 Programes específics de la UPC</t>
  </si>
  <si>
    <t>23030 Tribunal professorat</t>
  </si>
  <si>
    <t>TOTAL  CAPITOL   2</t>
  </si>
  <si>
    <t>57,787.860,00</t>
  </si>
  <si>
    <t>-13.193.74</t>
  </si>
  <si>
    <t>8.806.26</t>
  </si>
  <si>
    <t>35900 Altres despeses financeres</t>
  </si>
  <si>
    <t>TOTAL   CAPÍTOL   3</t>
  </si>
  <si>
    <t>45202 Transf. corr. Societat i Ens inclosos SEC C.A.</t>
  </si>
  <si>
    <t>47000 Transf. corrents a empreses privades</t>
  </si>
  <si>
    <t>48010 Beques d'iniciació recerca</t>
  </si>
  <si>
    <t>21.511.40</t>
  </si>
  <si>
    <t>180.387.79</t>
  </si>
  <si>
    <t>1.123.786.00</t>
  </si>
  <si>
    <t>48311 Beques Santander Progreso</t>
  </si>
  <si>
    <t>48400 Beques mobilitat estudiants</t>
  </si>
  <si>
    <t>154,930,51</t>
  </si>
  <si>
    <t>TOTAL   CAPITOL   4</t>
  </si>
  <si>
    <t>61140 Dronlab Campus Castelldefels</t>
  </si>
  <si>
    <t>372.229.35</t>
  </si>
  <si>
    <t>14,344,52</t>
  </si>
  <si>
    <t>265.227.22</t>
  </si>
  <si>
    <t>3,889,33</t>
  </si>
  <si>
    <t>488,722,72</t>
  </si>
  <si>
    <t>3.747,948,48</t>
  </si>
  <si>
    <t>1.944,214,21</t>
  </si>
  <si>
    <t>3.326.191, 71</t>
  </si>
  <si>
    <t>2.471,293,14</t>
  </si>
  <si>
    <t>64052 Recerca Generalitat. Becaris</t>
  </si>
  <si>
    <t>515,800,12</t>
  </si>
  <si>
    <t>64094 Recerca UE. lmmobolitzat</t>
  </si>
  <si>
    <t>4.645,501,62</t>
  </si>
  <si>
    <t>579,514,86</t>
  </si>
  <si>
    <t>48,131.41</t>
  </si>
  <si>
    <t>102,655,04</t>
  </si>
  <si>
    <t>10,614,32</t>
  </si>
  <si>
    <t>102,914,66</t>
  </si>
  <si>
    <t>TOTAL   CAPÍTOL   6</t>
  </si>
  <si>
    <t>30.765,787,00</t>
  </si>
  <si>
    <t>514,766,20</t>
  </si>
  <si>
    <t>TOTAL  CAPÍTOL   7</t>
  </si>
  <si>
    <t>21.653.10</t>
  </si>
  <si>
    <t>TOTAL   CAPITOL   8</t>
  </si>
  <si>
    <t>7 878.612,00</t>
  </si>
  <si>
    <t>59.729.856, 79</t>
  </si>
  <si>
    <t>TOTAL  CAPITOL   9</t>
  </si>
  <si>
    <t>7.878,612,00</t>
  </si>
  <si>
    <t>12120 Retribucions
complementàries del PAS-F</t>
  </si>
  <si>
    <t>13010 Retribucions bàsiques per. d'investigació propi</t>
  </si>
  <si>
    <t>13020 Retribucions compl. per.
d'investigació propi</t>
  </si>
  <si>
    <t>13025 Sexennis PDI investigador propi</t>
  </si>
  <si>
    <t>13110 Retribucions bàsiques del
PAS laboral</t>
  </si>
  <si>
    <t>13120 Retribucions complementàries del PAS laboral</t>
  </si>
  <si>
    <t>13210 Retribucions bàsiques del PDI laboral</t>
  </si>
  <si>
    <t>13211 Retribucions bàsiques del
PDI a TP</t>
  </si>
  <si>
    <t>13220 Retribucions complementàries del PDI laboral</t>
  </si>
  <si>
    <t>13221 Retribucions
complementàries del PDI a TP</t>
  </si>
  <si>
    <t>13224 Quinquennis PDI-L</t>
  </si>
  <si>
    <t>13225 Sexennis PDI-L</t>
  </si>
  <si>
    <t>14100 Projectes d'innovació docent PDI</t>
  </si>
  <si>
    <t>14110 Projectes d'innovació 
docent PAS</t>
  </si>
  <si>
    <t>15100 Retribucions no consol.art.83 LOU recerca</t>
  </si>
  <si>
    <t>15200 Retribucions no cosol. altre fin extern</t>
  </si>
  <si>
    <t>16000 Quota patronal PDI contrac.
TP</t>
  </si>
  <si>
    <t>16002 Quota patronal PDI laboral</t>
  </si>
  <si>
    <t>16003 Quota patronal PDI 
investigador</t>
  </si>
  <si>
    <t>16004 Quota patronal PAS 
Funcionari</t>
  </si>
  <si>
    <t>16005 Quota Patronal PDI laboral 
TP</t>
  </si>
  <si>
    <t>16011 Quota patronal PDI funcionari</t>
  </si>
  <si>
    <t>16100 Quota patronal personal
art. 83 LOU</t>
  </si>
  <si>
    <t>16101 Quota patronal personal alt. pro. fin. ext.</t>
  </si>
  <si>
    <t>16141 Quota Patronal personal 
Innov. Docent PDI</t>
  </si>
  <si>
    <t>16152 Quota Patronal personal No
consol.Altre fin ext.</t>
  </si>
  <si>
    <t>16480 Quota Patronal Beques 
Aprenentatge UPC</t>
  </si>
  <si>
    <t>16481 Quota Patronal Beques iniciació a la recerca</t>
  </si>
  <si>
    <t>16484 Quota Patronal Ajuts est.
Conv. Coop. Educativa</t>
  </si>
  <si>
    <t>16500 Quota Patronal Ramón y Cajal</t>
  </si>
  <si>
    <t>16540 Beatriz de Galindo. Quota Patronal.</t>
  </si>
  <si>
    <t>16570 Quota Patronal Personal
Inv. En formació (FPU)</t>
  </si>
  <si>
    <t>16571 Quota Patronal Personal Inv. En formació (FPI)</t>
  </si>
  <si>
    <t>17000 Retribucions personal projectes LOU</t>
  </si>
  <si>
    <t>17001 Retribucions personal altres
proj. F.E.</t>
  </si>
  <si>
    <t>17010 Repercussió costos personal Fund. UPC</t>
  </si>
  <si>
    <t>17110 Increment retributiu % Pressupost Estat</t>
  </si>
  <si>
    <t>17100 Recuperació paga extra
2012/2013/2014</t>
  </si>
  <si>
    <t>17500 Convocatòria de Beques Ramón y Cajal</t>
  </si>
  <si>
    <t>17515 Incentiu de jubilació PDI</t>
  </si>
  <si>
    <t>17516 Premis de jubilació PASL</t>
  </si>
  <si>
    <t>17520 Programa Juan de la Cierva</t>
  </si>
  <si>
    <t>17530 Personal tècnic I+D+i</t>
  </si>
  <si>
    <t>17540 Beatriz de Galindo. Retribucions.</t>
  </si>
  <si>
    <t>17570 Pers. invest.en formació
(FPU)</t>
  </si>
  <si>
    <t>17571 Pers. Invest.en formació (FPI)</t>
  </si>
  <si>
    <t>17580 Convocatòria Beatriu de 
Pinós</t>
  </si>
  <si>
    <t>17590 Investigadors postdoctorals</t>
  </si>
  <si>
    <t>20300 Lloguer maquinària,instal·lacions i utillatge</t>
  </si>
  <si>
    <t>20900 Altres arrendaments i 
cànons</t>
  </si>
  <si>
    <t>21200 Reparació,mant.i conserv. edificis i altres constr</t>
  </si>
  <si>
    <t>21300 Repar.,mant. i cons.
maq.,inst. i utillatge</t>
  </si>
  <si>
    <t>21710 Manteniments central. HW i SW</t>
  </si>
  <si>
    <t>21720 Manteniment d'equips 
informàtics</t>
  </si>
  <si>
    <t>21900 Repar. manten. i conserv. d'altre immobilitzat</t>
  </si>
  <si>
    <t>22000 Material d'oficina i
informàtic no inventariable</t>
  </si>
  <si>
    <t>22030 Mater.bibliogr. i digit. que no són fons de bibl.</t>
  </si>
  <si>
    <t>22040 Fotocòpies i 
enquadernacions</t>
  </si>
  <si>
    <t>22061 Edició de títols</t>
  </si>
  <si>
    <t>22100 Subministraments
energètics i aigua</t>
  </si>
  <si>
    <t>22110 Material laboratori fungible</t>
  </si>
  <si>
    <t>22120 Equips de Protecció Individual</t>
  </si>
  <si>
    <t>22129 Material preventiu COVID-
19</t>
  </si>
  <si>
    <t>22140 Altres subministraments</t>
  </si>
  <si>
    <t>22200 Línies de dades, troncal de la xarxa, i telefonia</t>
  </si>
  <si>
    <t>22210 Correu i missatgeria</t>
  </si>
  <si>
    <t>22500 Tributs i impostos</t>
  </si>
  <si>
    <t>22600 Organització actes acadèmics i de representació</t>
  </si>
  <si>
    <t>22602 Altres despeses protocol·làries</t>
  </si>
  <si>
    <t>22620 Formació del personal propi 
PAS</t>
  </si>
  <si>
    <t>22630 Formació del personal propi 
PDI</t>
  </si>
  <si>
    <t>22635 Inscripcions i despeses de congressos i confer.</t>
  </si>
  <si>
    <t>22640 Comunicació institucional i
promoció</t>
  </si>
  <si>
    <t>22642 Accions espec.del doctor.: difusió i altres desp.</t>
  </si>
  <si>
    <t>22660 Publicacions institucionals</t>
  </si>
  <si>
    <t>22670 Pla de promoció dels estudis</t>
  </si>
  <si>
    <t>22673 Promoció recerca (activitat i espais)</t>
  </si>
  <si>
    <t>22680 Altres despeses de
publicitat i promoció</t>
  </si>
  <si>
    <t>22690 Premis atorgats</t>
  </si>
  <si>
    <t>22700 Neteja</t>
  </si>
  <si>
    <t>22702 Jardineria</t>
  </si>
  <si>
    <t>22710 Gestió sostenible i 
tractament de residus</t>
  </si>
  <si>
    <t>22760 Encàrrecs d'estudis i treballs tècnics</t>
  </si>
  <si>
    <t>22761 Prevenció de riscos laborals</t>
  </si>
  <si>
    <t>22762 Elaboració d'enquestes i
seg.activitats</t>
  </si>
  <si>
    <t>22775 Gestió infrastructura TIC 
sistemes i serveis corpo</t>
  </si>
  <si>
    <t>22780 Serveis informàtics SIGMA</t>
  </si>
  <si>
    <t>22790 Altres despeses
extraordinàries</t>
  </si>
  <si>
    <t>22795 Despeses extraordinàries
per insolvències</t>
  </si>
  <si>
    <t>22820 Pla Política Lingüística
tercera llengüa</t>
  </si>
  <si>
    <t>22835 Despeses d'organit. de
congressos i conferències</t>
  </si>
  <si>
    <t>22900 Coordinació de projectes d'intercanvi</t>
  </si>
  <si>
    <t>22910 Accions d'impuls i
valorització a la recerca</t>
  </si>
  <si>
    <t>22911 Despeses d'innovació</t>
  </si>
  <si>
    <t>22912 Promoció STEM i Pla de captació</t>
  </si>
  <si>
    <t>22915 Preparació actes 50
aniversari</t>
  </si>
  <si>
    <t>22916 Transferència de Coneixement i Innovació</t>
  </si>
  <si>
    <t>22917 Func. i coordinació dels
serveis informàtics</t>
  </si>
  <si>
    <t>22918 Accions política internacional</t>
  </si>
  <si>
    <t>22919 Suport al Plà
d'Internacionalització</t>
  </si>
  <si>
    <t>22920 Equipaments docents
espais Campus Nord</t>
  </si>
  <si>
    <t>22922 Fons COVID-19 RDL
22/2020</t>
  </si>
  <si>
    <t>22925 Reposicions per sinistres</t>
  </si>
  <si>
    <t>22930 Innovació docent</t>
  </si>
  <si>
    <t>22933 Despeses de les delegacions de l'estudiantat</t>
  </si>
  <si>
    <t>22934 Act. d'extensió
universitària, olimpíades i altres</t>
  </si>
  <si>
    <t>22935 Impuls de la vida universitària</t>
  </si>
  <si>
    <t>22937 Política "Sostre de vidre"</t>
  </si>
  <si>
    <t>22945 Suport processos
d’avaluació, acreditació i estudi</t>
  </si>
  <si>
    <t>22950 Despeses proj. art. 83 LOU</t>
  </si>
  <si>
    <t>22960 Convocatòria projectes d'innovació docent</t>
  </si>
  <si>
    <t>22969 Política de seguiment de
qualitat</t>
  </si>
  <si>
    <t>22972 Pla d’Inclusió i Discap.i Pla d'Igualtat de Gènere</t>
  </si>
  <si>
    <t>22975 Programes del CCD</t>
  </si>
  <si>
    <t>22980 Projectes específics</t>
  </si>
  <si>
    <t>23010 Comissió serveis i assis.concurs i oposicions</t>
  </si>
  <si>
    <t>23020 Tribunals de tesis doctorals</t>
  </si>
  <si>
    <t>23050 Despeses d'altres
desplaçaments</t>
  </si>
  <si>
    <t>31000 Interessos dels préstecs en euros</t>
  </si>
  <si>
    <t>31010 Despeses financeres dels
comptes corrents</t>
  </si>
  <si>
    <t>34000 Despeses financeres dels avals bancaris</t>
  </si>
  <si>
    <t>35200 Despeses financeres per
interessos de demora</t>
  </si>
  <si>
    <t>44001 Retorn d'import de beques matríc.a c.adscrits</t>
  </si>
  <si>
    <t>45201 Transf. cts.Consorcis i Fundacions inclosos SEC CA</t>
  </si>
  <si>
    <t>45300 Trf.cts.a ent.classif. sector
adm.públ. C.A.</t>
  </si>
  <si>
    <t>46000 Transf. corrents Ajuntaments,Dip. i adm.local</t>
  </si>
  <si>
    <t>48020 Beques Salari</t>
  </si>
  <si>
    <t>48030 Convocatòria COVID curs 0</t>
  </si>
  <si>
    <t>48032 Convocatòria COVID docència presencial</t>
  </si>
  <si>
    <t>48300 Exempcions matrícula norma legal</t>
  </si>
  <si>
    <t>48305 Beques AGAUR - UPC</t>
  </si>
  <si>
    <t>48315 Ajuts matrícula estudiants
internacional.estudis</t>
  </si>
  <si>
    <t>48316 Ajuts matrícula a personal de recerca en formació</t>
  </si>
  <si>
    <t>48318 Ajuts matrícula Programa Acollida Refugiats</t>
  </si>
  <si>
    <t>48420 Ajuts mobilitat de PDI i PAS</t>
  </si>
  <si>
    <t>48440 Beq.mobilitat internacional Obra Social "la Caixa"</t>
  </si>
  <si>
    <t>48452 Ajuts per a mobilitat de doctorands estrangers</t>
  </si>
  <si>
    <t>48462 Ajuts estudiants de CCE</t>
  </si>
  <si>
    <t>48900 Altres ajuts persones</t>
  </si>
  <si>
    <t>48901 Programa ajuts
UPC/ALUMNI</t>
  </si>
  <si>
    <t>48902 Ajuts FI AGAUR activitats formatives</t>
  </si>
  <si>
    <t>48500 Projectes solidaritat i desenvolupament (CCD)</t>
  </si>
  <si>
    <t>48920 Aportacions i quotes a ESFL</t>
  </si>
  <si>
    <t>48910 Ajuts activitats culturals i esportives</t>
  </si>
  <si>
    <r>
      <rPr>
        <sz val="11"/>
        <color rgb="FF231F20"/>
        <rFont val="Calibri"/>
        <family val="2"/>
      </rPr>
      <t>61100 Inversions en edificis i altres construccions</t>
    </r>
  </si>
  <si>
    <r>
      <rPr>
        <sz val="11"/>
        <color rgb="FF231F20"/>
        <rFont val="Calibri"/>
        <family val="2"/>
      </rPr>
      <t>61101 Rehabil., adeq. de la
normat. i act. estàndards</t>
    </r>
  </si>
  <si>
    <r>
      <rPr>
        <sz val="11"/>
        <color rgb="FF231F20"/>
        <rFont val="Calibri"/>
        <family val="2"/>
      </rPr>
      <t>61102 Inversions en reordenació</t>
    </r>
  </si>
  <si>
    <r>
      <rPr>
        <sz val="11"/>
        <color rgb="FF231F20"/>
        <rFont val="Calibri"/>
        <family val="2"/>
      </rPr>
      <t>61105 Interv.sobrevingudes i urgents a estruct.i façanes</t>
    </r>
  </si>
  <si>
    <r>
      <rPr>
        <sz val="11"/>
        <color rgb="FF231F20"/>
        <rFont val="Calibri"/>
        <family val="2"/>
      </rPr>
      <t>61110 Campus Besòs.
Infraestructures generals.</t>
    </r>
  </si>
  <si>
    <r>
      <rPr>
        <sz val="11"/>
        <color rgb="FF231F20"/>
        <rFont val="Calibri"/>
        <family val="2"/>
      </rPr>
      <t>61113 Campus Besòs. Edifici C</t>
    </r>
  </si>
  <si>
    <r>
      <rPr>
        <sz val="11"/>
        <color rgb="FF231F20"/>
        <rFont val="Calibri"/>
        <family val="2"/>
      </rPr>
      <t>61117 ADEQUACIÓ PARCEL·LA J-K</t>
    </r>
  </si>
  <si>
    <t>61199 Actuacions Pla d’Inversions
Universitàries</t>
  </si>
  <si>
    <t>62000 Inversions maqunària, instal·lacions i utilllatge</t>
  </si>
  <si>
    <t>62120 Inversions FEDER</t>
  </si>
  <si>
    <t>62200 Pla d'infraestructura TIC.
Hardware</t>
  </si>
  <si>
    <t>62201 Equips PD, telec.i audio. inventariable</t>
  </si>
  <si>
    <t>62202 Pla infraest TIC.
Convocatòria renovació equips</t>
  </si>
  <si>
    <t>62203 Equipament aules híbrides</t>
  </si>
  <si>
    <t>62204 Convocatòria COVID equips
PDI</t>
  </si>
  <si>
    <t>62219 Evolutius ATENEA COVID</t>
  </si>
  <si>
    <t>62221 Software inventariable</t>
  </si>
  <si>
    <t>62300 Inversions en mobiliari i estris</t>
  </si>
  <si>
    <t>62410 Equipament científic 
inventariable</t>
  </si>
  <si>
    <t>62500 Adquisició fons bibliogràfic i digital catalogat</t>
  </si>
  <si>
    <t>62501 Adquisició de fons bibliog. i
digital catal.(CBUC)</t>
  </si>
  <si>
    <t>62600 Parcs científics i tecnològics de la UPC</t>
  </si>
  <si>
    <t>62900 Altre material inventariable</t>
  </si>
  <si>
    <t>64000 Projectes recerca. Convocatòria Ministeri</t>
  </si>
  <si>
    <t>64001 Recerca Ministeri. Personal contractat</t>
  </si>
  <si>
    <t>64002 Recerca Ministeri. Becaris</t>
  </si>
  <si>
    <t>64003 Recerca Ministeri. Altres
desp. funcionament</t>
  </si>
  <si>
    <t>64004 Recerca Ministeri. Immobilitzat</t>
  </si>
  <si>
    <t>64050 Projectes recerca.
Convocatòria Generalitat</t>
  </si>
  <si>
    <t>64051 Recerca Generalitat. Personal contractat</t>
  </si>
  <si>
    <t>64053 Recerca Generalitat. Altres.
desp. funcionament</t>
  </si>
  <si>
    <t>64054 Recerca Generalitat. Immobilitzat</t>
  </si>
  <si>
    <t>64070 Projectes recerca.
Empreses Privades i altres</t>
  </si>
  <si>
    <t>64071 Recerca Empreses. Personal contractat</t>
  </si>
  <si>
    <t>64073 Recerca Empreses. Altres
desp. funcionament</t>
  </si>
  <si>
    <t>64090 Projectes recerca. Unió
Europea</t>
  </si>
  <si>
    <t>64091 Recerca UE. Personal contractat</t>
  </si>
  <si>
    <r>
      <rPr>
        <sz val="11"/>
        <color rgb="FF231F20"/>
        <rFont val="Calibri"/>
        <family val="2"/>
      </rPr>
      <t>64150 Despeses per revocacions de projectes de recerca</t>
    </r>
  </si>
  <si>
    <r>
      <rPr>
        <sz val="11"/>
        <color rgb="FF231F20"/>
        <rFont val="Calibri"/>
        <family val="2"/>
      </rPr>
      <t>64160 Projectes recerca. Altres
conv. Ministeri</t>
    </r>
  </si>
  <si>
    <r>
      <rPr>
        <sz val="11"/>
        <color rgb="FF231F20"/>
        <rFont val="Calibri"/>
        <family val="2"/>
      </rPr>
      <t>64500 Convocatòries GenCat (PQS/PTS)</t>
    </r>
  </si>
  <si>
    <r>
      <rPr>
        <sz val="11"/>
        <color rgb="FF231F20"/>
        <rFont val="Calibri"/>
        <family val="2"/>
      </rPr>
      <t>64510 Convocatòria PTA</t>
    </r>
  </si>
  <si>
    <r>
      <rPr>
        <sz val="11"/>
        <color rgb="FF231F20"/>
        <rFont val="Calibri"/>
        <family val="2"/>
      </rPr>
      <t>64540 Estades becaris recerca a
l'estranger</t>
    </r>
  </si>
  <si>
    <r>
      <rPr>
        <sz val="11"/>
        <color rgb="FF231F20"/>
        <rFont val="Calibri"/>
        <family val="2"/>
      </rPr>
      <t>64541 Estades de mobilitat de professors i investigadors</t>
    </r>
  </si>
  <si>
    <t>79901 Proj. COORD. recerca
Generalitat</t>
  </si>
  <si>
    <t>79903 Proj. COORD. recerca UE</t>
  </si>
  <si>
    <t>85000 Aportacions UPC a empreses</t>
  </si>
  <si>
    <t>91100 Devolució préstecs parcs
tecnològics</t>
  </si>
  <si>
    <t>91101 Cancel·lació bestretes reemb. FEDER CTT MINECO</t>
  </si>
  <si>
    <t>91200 Amortit.préstecs c/t amb entitats de crèdit</t>
  </si>
  <si>
    <t>16520 Quota Patronal Juan de la Cierva</t>
  </si>
  <si>
    <t>16580 Quota Patronal Beatriu de 
Pinós</t>
  </si>
  <si>
    <t>17591 lnvestigadors postdoctorals 
MINECO</t>
  </si>
  <si>
    <t>20210 Lloguer d'edificis i altres 
construccions</t>
  </si>
  <si>
    <t>22665 Despeses d'edició de 
publicacions</t>
  </si>
  <si>
    <t>22671 Activitats de promoció amb 
Xina</t>
  </si>
  <si>
    <t>5.089.S88,00</t>
  </si>
  <si>
    <t>1.636.S63,74</t>
  </si>
  <si>
    <t>43S.015,83</t>
  </si>
  <si>
    <t>22931 Convocatòria millora 
docent</t>
  </si>
  <si>
    <t>22936 Convocatòria premi 
associacions d’estudiants</t>
  </si>
  <si>
    <t>22999 Cap. 2 despeses 
descentralitzades</t>
  </si>
  <si>
    <t>46100 Transf. corrents altres 
consorcis</t>
  </si>
  <si>
    <t>46200 Transf. corrents altres 
universitats catalanes</t>
  </si>
  <si>
    <t>48000 Beques d'Aprenentatge 
UPC</t>
  </si>
  <si>
    <t>48031 Convocatòria COVID 
mentories acadèmiques</t>
  </si>
  <si>
    <t>48317 Ajuts matrícula finançats 
conv. col·laboració</t>
  </si>
  <si>
    <t>48450 Ajuts compl. Mobilitat 
d'estudiants</t>
  </si>
  <si>
    <t>62100 Inversions mitjans de transport</t>
  </si>
  <si>
    <t>62220 Projectes institucionals de 
software</t>
  </si>
  <si>
    <t>62910 Equipament docent 
inventariable</t>
  </si>
  <si>
    <t>64074 Recerca Empreses. lmmobilitzat</t>
  </si>
  <si>
    <t>64092 Recerca UE. Becaris</t>
  </si>
  <si>
    <t>64093 Recerca UE. Altres despeses de funcionament</t>
  </si>
  <si>
    <t xml:space="preserve">TOTAL  DESPESES  2020     </t>
  </si>
  <si>
    <t>21.6S3,10</t>
  </si>
  <si>
    <t>II. LIQUIDACIÓ DEL PRESSUPOST D'INGRESSOS</t>
  </si>
  <si>
    <r>
      <rPr>
        <b/>
        <sz val="11"/>
        <rFont val="Aptos Narrow"/>
        <family val="2"/>
      </rPr>
      <t>INGRESSOS
Apllcació preuupostiliria/Descripció</t>
    </r>
  </si>
  <si>
    <t>PREVISIONS INICIALS</t>
  </si>
  <si>
    <t>PREVISIONS DEFINITIVES</t>
  </si>
  <si>
    <t>DRETS RECONEGUTS</t>
  </si>
  <si>
    <t>DRETS ANUL·LATS</t>
  </si>
  <si>
    <t>DRETS RECONEGUTS NETS</t>
  </si>
  <si>
    <t>RECAPTACIÓ NETA</t>
  </si>
  <si>
    <t>l. 794.301,76</t>
  </si>
  <si>
    <r>
      <rPr>
        <b/>
        <sz val="11"/>
        <rFont val="Calibri"/>
        <family val="2"/>
        <scheme val="minor"/>
      </rPr>
      <t xml:space="preserve">CAPÍTOL 3 TAXES </t>
    </r>
    <r>
      <rPr>
        <sz val="11"/>
        <rFont val="Calibri"/>
        <family val="2"/>
        <scheme val="minor"/>
      </rPr>
      <t xml:space="preserve">I </t>
    </r>
    <r>
      <rPr>
        <b/>
        <sz val="11"/>
        <rFont val="Calibri"/>
        <family val="2"/>
        <scheme val="minor"/>
      </rPr>
      <t>ALTRES INGRESSOS</t>
    </r>
  </si>
  <si>
    <t>79.37S.425,21</t>
  </si>
  <si>
    <t>46900  Transf. corrents altres ens públics</t>
  </si>
  <si>
    <t>49001 Transf. corrents UE</t>
  </si>
  <si>
    <t>49002  Transf. corrents UE mobilitat</t>
  </si>
  <si>
    <r>
      <rPr>
        <b/>
        <sz val="11"/>
        <rFont val="Calibri"/>
        <family val="2"/>
        <scheme val="minor"/>
      </rPr>
      <t xml:space="preserve">CAPÍTOL 4 TRANSFERENCIES
</t>
    </r>
    <r>
      <rPr>
        <sz val="11"/>
        <rFont val="Calibri"/>
        <family val="2"/>
        <scheme val="minor"/>
      </rPr>
      <t xml:space="preserve">1 </t>
    </r>
    <r>
      <rPr>
        <b/>
        <sz val="11"/>
        <rFont val="Calibri"/>
        <family val="2"/>
        <scheme val="minor"/>
      </rPr>
      <t>SUBVENCIONS CORRENTS</t>
    </r>
  </si>
  <si>
    <t>54000 Lloguers</t>
  </si>
  <si>
    <t>CAPITOL 5 INGRESSOS PATRIMONIALS</t>
  </si>
  <si>
    <t>1.167,408,76</t>
  </si>
  <si>
    <t>70009 MINECO pera recerca CTT</t>
  </si>
  <si>
    <t>70010 MINECO pera recerca CTT. Overhead projectes</t>
  </si>
  <si>
    <t>4,958.842,73</t>
  </si>
  <si>
    <t>75100 Transf. de capital de
Gen.Cal. per a recerca</t>
  </si>
  <si>
    <t>76900 Transf. de capital d'altres entItats</t>
  </si>
  <si>
    <t>17S.442,00</t>
  </si>
  <si>
    <t>152,448.53</t>
  </si>
  <si>
    <t>22 549,592,00</t>
  </si>
  <si>
    <t>22.184,762,17</t>
  </si>
  <si>
    <t>79901 Altres transf. de capital de !'exterior</t>
  </si>
  <si>
    <r>
      <rPr>
        <b/>
        <sz val="11"/>
        <rFont val="Calibri"/>
        <family val="2"/>
        <scheme val="minor"/>
      </rPr>
      <t xml:space="preserve">CAPÍTOL 7 TRANSFERENCIES
</t>
    </r>
    <r>
      <rPr>
        <sz val="11"/>
        <rFont val="Calibri"/>
        <family val="2"/>
        <scheme val="minor"/>
      </rPr>
      <t xml:space="preserve">1 </t>
    </r>
    <r>
      <rPr>
        <b/>
        <sz val="11"/>
        <rFont val="Calibri"/>
        <family val="2"/>
        <scheme val="minor"/>
      </rPr>
      <t>SUBVENCIONS DE CAPITAL</t>
    </r>
  </si>
  <si>
    <t>139.99</t>
  </si>
  <si>
    <t>CAPÍTOL 8 ACTIUS FINANCERS</t>
  </si>
  <si>
    <t>91102 Bestretes garantides FSE MINECO</t>
  </si>
  <si>
    <t>CAPÍTOL 9 PASSIUS FINANCERS</t>
  </si>
  <si>
    <t>TOTAL INGRESSOS 2020</t>
  </si>
  <si>
    <t>31100 Graus oficials</t>
  </si>
  <si>
    <t>31101 Màsters oficials</t>
  </si>
  <si>
    <t>31103  Doctorats</t>
  </si>
  <si>
    <r>
      <rPr>
        <sz val="11"/>
        <color rgb="FF231F20"/>
        <rFont val="Calibri"/>
        <family val="2"/>
        <scheme val="minor"/>
      </rPr>
      <t>31000  Preus públics de secretaria</t>
    </r>
  </si>
  <si>
    <r>
      <rPr>
        <sz val="11"/>
        <color rgb="FF231F20"/>
        <rFont val="Calibri"/>
        <family val="2"/>
        <scheme val="minor"/>
      </rPr>
      <t>31102  Estudis de 1r i 2n cicle
oficials</t>
    </r>
  </si>
  <si>
    <r>
      <rPr>
        <sz val="11"/>
        <color rgb="FF231F20"/>
        <rFont val="Calibri"/>
        <family val="2"/>
        <scheme val="minor"/>
      </rPr>
      <t>31110  Compensacions per beques de matrícula</t>
    </r>
  </si>
  <si>
    <r>
      <rPr>
        <sz val="11"/>
        <color rgb="FF231F20"/>
        <rFont val="Calibri"/>
        <family val="2"/>
        <scheme val="minor"/>
      </rPr>
      <t>31111  Compensacions per
altres exemp</t>
    </r>
  </si>
  <si>
    <t>31120  Centres adscrits</t>
  </si>
  <si>
    <r>
      <rPr>
        <sz val="11"/>
        <color rgb="FF231F20"/>
        <rFont val="Calibri"/>
        <family val="2"/>
        <scheme val="minor"/>
      </rPr>
      <t>31300  Matrícules de proves d’accés PAU</t>
    </r>
  </si>
  <si>
    <t>31500  Altres preus públics</t>
  </si>
  <si>
    <r>
      <rPr>
        <sz val="11"/>
        <color rgb="FF231F20"/>
        <rFont val="Calibri"/>
        <family val="2"/>
        <scheme val="minor"/>
      </rPr>
      <t>32001  Convenis de cooperació educativa</t>
    </r>
  </si>
  <si>
    <t>32101  Conveni Càtedres</t>
  </si>
  <si>
    <t>32902  Altres serveis</t>
  </si>
  <si>
    <r>
      <rPr>
        <sz val="11"/>
        <color rgb="FF231F20"/>
        <rFont val="Calibri"/>
        <family val="2"/>
        <scheme val="minor"/>
      </rPr>
      <t>33000  Venda de publicacions i impres</t>
    </r>
  </si>
  <si>
    <r>
      <rPr>
        <sz val="11"/>
        <color rgb="FF231F20"/>
        <rFont val="Calibri"/>
        <family val="2"/>
        <scheme val="minor"/>
      </rPr>
      <t>38000  Reintegraments
d'operacions co</t>
    </r>
  </si>
  <si>
    <r>
      <rPr>
        <sz val="11"/>
        <color rgb="FF231F20"/>
        <rFont val="Calibri"/>
        <family val="2"/>
        <scheme val="minor"/>
      </rPr>
      <t>39000  Repercussió de costos de personal</t>
    </r>
  </si>
  <si>
    <r>
      <rPr>
        <sz val="11"/>
        <color rgb="FF231F20"/>
        <rFont val="Calibri"/>
        <family val="2"/>
        <scheme val="minor"/>
      </rPr>
      <t>39010  Repercussió de costos
diversos</t>
    </r>
  </si>
  <si>
    <t>39030  Altres ingressos</t>
  </si>
  <si>
    <r>
      <rPr>
        <sz val="11"/>
        <color rgb="FF231F20"/>
        <rFont val="Calibri"/>
        <family val="2"/>
        <scheme val="minor"/>
      </rPr>
      <t>39040  Ingressos
extraordinaris</t>
    </r>
  </si>
  <si>
    <t>40000  Transferències diverses de l'Estat</t>
  </si>
  <si>
    <t>40100  Transferencies cts. Organismes Estat</t>
  </si>
  <si>
    <r>
      <rPr>
        <sz val="11"/>
        <color rgb="FF231F20"/>
        <rFont val="Calibri"/>
        <family val="2"/>
        <scheme val="minor"/>
      </rPr>
      <t>45000  Transferències per al finançament ordinari</t>
    </r>
  </si>
  <si>
    <t>45002  Transf. cts. contracte-programa EEBest</t>
  </si>
  <si>
    <t>45100  Altres transf. corrents GenCat</t>
  </si>
  <si>
    <t>45200  Transf. corrents OA
Adm.G.C.</t>
  </si>
  <si>
    <t>45201  Transf. corrents consorcis i fund.G.C.</t>
  </si>
  <si>
    <t>45202  Transf. corrents ens S.Públic G.C.</t>
  </si>
  <si>
    <t>45300  Transf. corrents
entitats classif.G.C.</t>
  </si>
  <si>
    <r>
      <rPr>
        <sz val="11"/>
        <color rgb="FF231F20"/>
        <rFont val="Calibri"/>
        <family val="2"/>
        <scheme val="minor"/>
      </rPr>
      <t>46000  Transf. corrents Ajunt.,Diputacions</t>
    </r>
  </si>
  <si>
    <r>
      <rPr>
        <sz val="11"/>
        <color rgb="FF231F20"/>
        <rFont val="Calibri"/>
        <family val="2"/>
        <scheme val="minor"/>
      </rPr>
      <t>46200  Transf. corrents altres
univ.</t>
    </r>
  </si>
  <si>
    <r>
      <rPr>
        <sz val="11"/>
        <color rgb="FF231F20"/>
        <rFont val="Calibri"/>
        <family val="2"/>
        <scheme val="minor"/>
      </rPr>
      <t>47001  Transf. cts. empreses, càtedres i convenis</t>
    </r>
  </si>
  <si>
    <r>
      <rPr>
        <sz val="11"/>
        <color rgb="FF231F20"/>
        <rFont val="Calibri"/>
        <family val="2"/>
        <scheme val="minor"/>
      </rPr>
      <t>48001  Transf. cts. ESFL</t>
    </r>
  </si>
  <si>
    <t>49900  Altres transf. cts.
exterior</t>
  </si>
  <si>
    <t>47000  Transf. Corrents 
empreses priv.</t>
  </si>
  <si>
    <t>48000  Transf. cts. Estudiants 
i personal</t>
  </si>
  <si>
    <t>48002  Transferències 
corrents de famílies</t>
  </si>
  <si>
    <t>52000 Interessos de dipòsits</t>
  </si>
  <si>
    <t>53000 Altres ingressos financers</t>
  </si>
  <si>
    <t>55000 Concessions administratives</t>
  </si>
  <si>
    <t>59000 Patents i marques propietat de la Universitat.
CTT</t>
  </si>
  <si>
    <t>70000 Transf. de capital dels Ministeris</t>
  </si>
  <si>
    <t>70100 Transf. capital d'ens 
Adm.Estat</t>
  </si>
  <si>
    <t>75000 Generalitat. Pla d'Inversions Universitàries</t>
  </si>
  <si>
    <t>75004 De la Generalltat. Contracte Programa EEBest</t>
  </si>
  <si>
    <t>75201 Transf. Capital 
consorcis i fund.C.A. inclosos SEC</t>
  </si>
  <si>
    <t>75202 Transf. capital entItats
C.A. Incloses SEC</t>
  </si>
  <si>
    <t>75300 Transf. Capital 
d’entitats classif.adm.públ. C.A.</t>
  </si>
  <si>
    <t>76000 Transf. de capital Ajuntaments, Dip. i altres admin.local</t>
  </si>
  <si>
    <t>77001 Transf. de capital d'empreses privades</t>
  </si>
  <si>
    <t>78000 Transf. de capital de
famílies i ESFL</t>
  </si>
  <si>
    <t>79001 Transf. de capital U.E. 
per a recerca</t>
  </si>
  <si>
    <t>79002 Transf  de capital U.E 
per a recerca.Overhead m</t>
  </si>
  <si>
    <t>85000 Venda d'accions</t>
  </si>
  <si>
    <t>87100 Romanent específic</t>
  </si>
  <si>
    <t>91101 Bestretes reemborsables FEDER CTT
MINECO</t>
  </si>
  <si>
    <t>91200 Préstecs c/t amb entitats de crèdit</t>
  </si>
  <si>
    <r>
      <rPr>
        <b/>
        <sz val="11"/>
        <rFont val="Calibri"/>
        <family val="2"/>
        <scheme val="minor"/>
      </rPr>
      <t>INGRESSOS
Aplicacló pressupostaria/Descrlpcló</t>
    </r>
  </si>
  <si>
    <r>
      <rPr>
        <b/>
        <sz val="11"/>
        <rFont val="Calibri"/>
        <family val="2"/>
        <scheme val="minor"/>
      </rPr>
      <t>DRETS RECONEGUTS
0
NETS</t>
    </r>
  </si>
  <si>
    <t>84.356.743.00</t>
  </si>
  <si>
    <t>76,811.862,74</t>
  </si>
  <si>
    <r>
      <rPr>
        <b/>
        <sz val="11"/>
        <rFont val="Calibri"/>
        <family val="2"/>
        <scheme val="minor"/>
      </rPr>
      <t xml:space="preserve">4, </t>
    </r>
    <r>
      <rPr>
        <sz val="11"/>
        <rFont val="Calibri"/>
        <family val="2"/>
        <scheme val="minor"/>
      </rPr>
      <t>503.055,09</t>
    </r>
  </si>
  <si>
    <t>186.683.376.68</t>
  </si>
  <si>
    <t>3,941.944,23</t>
  </si>
  <si>
    <t>5.177.658, 75</t>
  </si>
  <si>
    <t>-123.349.S65,73</t>
  </si>
  <si>
    <t>-4.759,879,04</t>
  </si>
  <si>
    <t>365,986.811,46</t>
  </si>
  <si>
    <t>EXCÈS/DEFECTE PREVISIÓ</t>
  </si>
  <si>
    <t>PENDENTS. COBRAM. A 31 DE DESEMBRE</t>
  </si>
  <si>
    <r>
      <rPr>
        <sz val="11"/>
        <color rgb="FF231F20"/>
        <rFont val="Calibri"/>
        <family val="2"/>
        <scheme val="minor"/>
      </rPr>
      <t>CAPÍTOL 3 TAXES I ALTRES INGRESSOS</t>
    </r>
  </si>
  <si>
    <r>
      <rPr>
        <sz val="11"/>
        <color rgb="FF231F20"/>
        <rFont val="Calibri"/>
        <family val="2"/>
        <scheme val="minor"/>
      </rPr>
      <t>CAPÍTOL 5 INGRESSOS PATRIMONIALS</t>
    </r>
  </si>
  <si>
    <r>
      <rPr>
        <sz val="11"/>
        <color rgb="FF231F20"/>
        <rFont val="Calibri"/>
        <family val="2"/>
        <scheme val="minor"/>
      </rPr>
      <t>CAPÍTOL 8 ACTIUS FINANCERS</t>
    </r>
  </si>
  <si>
    <t>CAPÍTOL 9 PASSIUS 
FINANCERS</t>
  </si>
  <si>
    <r>
      <rPr>
        <sz val="11"/>
        <color rgb="FF231F20"/>
        <rFont val="Calibri"/>
        <family val="2"/>
        <scheme val="minor"/>
      </rPr>
      <t>31112  Beques i altres exempcions de</t>
    </r>
    <r>
      <rPr>
        <sz val="11"/>
        <rFont val="Calibri"/>
        <family val="2"/>
        <scheme val="minor"/>
      </rPr>
      <t xml:space="preserve"> matric. No comp.</t>
    </r>
  </si>
  <si>
    <t>32000  Prestació de serveis universitaris</t>
  </si>
  <si>
    <t>32110  Overhead del CTT de 
convenis, serveis, curs</t>
  </si>
  <si>
    <t>32100  Convenis, cursos i 
serveis. CTT</t>
  </si>
  <si>
    <r>
      <rPr>
        <sz val="11"/>
        <color rgb="FF231F20"/>
        <rFont val="Calibri"/>
        <family val="2"/>
        <scheme val="minor"/>
      </rPr>
      <t>32901  Cursos i serveis prestats per</t>
    </r>
    <r>
      <rPr>
        <sz val="11"/>
        <rFont val="Calibri"/>
        <family val="2"/>
        <scheme val="minor"/>
      </rPr>
      <t xml:space="preserve"> unitats</t>
    </r>
  </si>
  <si>
    <t>45001  Transf.increment 1% 
press.estat</t>
  </si>
  <si>
    <t>45003  Transferència retorn 
paga extr</t>
  </si>
  <si>
    <t>70001 Ministeris per a recerca. Convocatòries de 
personal</t>
  </si>
  <si>
    <t>75200 Transf. capital Org.Autónoms C.A.inclosos 
SEC</t>
  </si>
  <si>
    <t>CAPÍTOL 7 TRANSFERÈNCIES I 
SUBVENCIONS DE CAPITAL</t>
  </si>
  <si>
    <t>III. RESULTAT PRESSUPOSTARI</t>
  </si>
  <si>
    <t>b) Operacions de capital</t>
  </si>
  <si>
    <t>d) Actius financers</t>
  </si>
  <si>
    <t>e) Passius financers</t>
  </si>
  <si>
    <t>2. Total operacions financeres (d + e)</t>
  </si>
  <si>
    <t>l. Resultat pressupostarl de l'exercici (1 + 2)</t>
  </si>
  <si>
    <t xml:space="preserve">3. Crèdits gastats finançats amb romanent de tresoreria no afectat
</t>
  </si>
  <si>
    <t>4. Desviaments de finançament negatius de l'exercici</t>
  </si>
  <si>
    <t xml:space="preserve">
</t>
  </si>
  <si>
    <t xml:space="preserve">284.275.225,61
</t>
  </si>
  <si>
    <t>43.143.575, 73</t>
  </si>
  <si>
    <t>AJUSTAMENTS:</t>
  </si>
  <si>
    <t xml:space="preserve">21.653,10
</t>
  </si>
  <si>
    <t>c) Operacions comercials</t>
  </si>
  <si>
    <t>l.  Operacions no financeres (a + b + c)</t>
  </si>
  <si>
    <t xml:space="preserve">271.264.161,68
</t>
  </si>
  <si>
    <t xml:space="preserve">13.011.063,93
</t>
  </si>
  <si>
    <t xml:space="preserve">46.112.155,41
</t>
  </si>
  <si>
    <t>Conceptes</t>
  </si>
  <si>
    <r>
      <rPr>
        <b/>
        <sz val="12"/>
        <rFont val="Calibri"/>
        <family val="2"/>
        <scheme val="minor"/>
      </rPr>
      <t>DRETS
RECONEGUTS NETS</t>
    </r>
  </si>
  <si>
    <r>
      <rPr>
        <b/>
        <sz val="12"/>
        <rFont val="Calibri"/>
        <family val="2"/>
        <scheme val="minor"/>
      </rPr>
      <t>OBLIGACIONS
RECONEGUDES NETES</t>
    </r>
  </si>
  <si>
    <t>AJUSTAMENTS</t>
  </si>
  <si>
    <r>
      <rPr>
        <b/>
        <sz val="12"/>
        <rFont val="Calibri"/>
        <family val="2"/>
        <scheme val="minor"/>
      </rPr>
      <t>RESULTAT
PRESSUPOSTARI</t>
    </r>
  </si>
  <si>
    <r>
      <t xml:space="preserve">a) Operacions corrents
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
</t>
    </r>
  </si>
  <si>
    <t>RESULTAT PRESSUPOSTARI  AJUSTAT (I+II)</t>
  </si>
  <si>
    <t>5. Desviaments de finançament positius de l'exercici</t>
  </si>
  <si>
    <t>II. TOTAL AJUSTAMENTS ( 3 + 4 - 5)</t>
  </si>
  <si>
    <t>CAPÍTOL 4 TRANSFERÈNCIES I 
SUBVENCIONS CORRENTS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</si>
</sst>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#,##0_);\(#,##0\)"/>
  </numFmts>
  <fonts count="33" x14ac:knownFonts="1">
    <font>
      <sz val="10"/>
      <color rgb="FF000000"/>
      <name val="Times New Roman"/>
      <charset val="204"/>
    </font>
    <font>
      <b/>
      <sz val="9"/>
      <name val="Arial"/>
    </font>
    <font>
      <b/>
      <sz val="13"/>
      <color theme="3"/>
      <name val="Calibri"/>
      <family val="2"/>
    </font>
    <font>
      <sz val="11"/>
      <color rgb="FF000000"/>
      <name val="Aptos Narrow"/>
      <family val="2"/>
    </font>
    <font>
      <b/>
      <sz val="11"/>
      <name val="Aptos Narrow"/>
      <family val="2"/>
    </font>
    <font>
      <b/>
      <sz val="11"/>
      <color rgb="FF606064"/>
      <name val="Aptos Narrow"/>
      <family val="2"/>
    </font>
    <font>
      <sz val="11"/>
      <name val="Aptos Narrow"/>
      <family val="2"/>
    </font>
    <font>
      <b/>
      <sz val="11"/>
      <color theme="3" tint="0.499984740745262"/>
      <name val="Calibri"/>
      <family val="2"/>
    </font>
    <font>
      <b/>
      <sz val="14"/>
      <color theme="3" tint="0.499984740745262"/>
      <name val="Calibri"/>
      <family val="2"/>
    </font>
    <font>
      <b/>
      <sz val="13"/>
      <color theme="3" tint="0.499984740745262"/>
      <name val="Calibri"/>
      <family val="2"/>
    </font>
    <font>
      <b/>
      <sz val="8"/>
      <name val="Calibri"/>
      <family val="2"/>
    </font>
    <font>
      <b/>
      <sz val="11"/>
      <name val="Calibri"/>
      <family val="2"/>
    </font>
    <font>
      <sz val="11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sz val="11"/>
      <color rgb="FF231F20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Calibri"/>
      <family val="2"/>
    </font>
    <font>
      <sz val="11"/>
      <color rgb="FF505052"/>
      <name val="Calibri"/>
      <family val="2"/>
    </font>
    <font>
      <b/>
      <sz val="11"/>
      <color rgb="FF505052"/>
      <name val="Calibri"/>
      <family val="2"/>
    </font>
    <font>
      <sz val="11"/>
      <color rgb="FF878585"/>
      <name val="Calibri"/>
      <family val="2"/>
    </font>
    <font>
      <sz val="11"/>
      <color rgb="FF727072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646467"/>
      <name val="Calibri"/>
      <family val="2"/>
    </font>
    <font>
      <b/>
      <sz val="11"/>
      <color rgb="FF4F4F52"/>
      <name val="Calibri"/>
      <family val="2"/>
    </font>
    <font>
      <sz val="11"/>
      <color rgb="FF4F4F52"/>
      <name val="Calibri"/>
      <family val="2"/>
    </font>
    <font>
      <b/>
      <sz val="11"/>
      <color rgb="FF79797C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9CCE3"/>
      </patternFill>
    </fill>
    <fill>
      <patternFill patternType="solid">
        <fgColor rgb="FFF1F1F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1C4D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231F20"/>
      </top>
      <bottom style="thin">
        <color rgb="FF231F2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8" applyNumberFormat="0" applyFill="0" applyAlignment="0" applyProtection="0"/>
  </cellStyleXfs>
  <cellXfs count="31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4" fontId="5" fillId="0" borderId="2" xfId="0" applyNumberFormat="1" applyFont="1" applyFill="1" applyBorder="1" applyAlignment="1">
      <alignment vertical="top" shrinkToFit="1"/>
    </xf>
    <xf numFmtId="0" fontId="6" fillId="0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6" fillId="0" borderId="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wrapText="1"/>
    </xf>
    <xf numFmtId="165" fontId="7" fillId="0" borderId="0" xfId="1" applyNumberFormat="1" applyFont="1" applyBorder="1" applyAlignment="1"/>
    <xf numFmtId="0" fontId="0" fillId="0" borderId="0" xfId="0" applyAlignment="1"/>
    <xf numFmtId="0" fontId="8" fillId="0" borderId="0" xfId="0" applyFont="1" applyAlignment="1"/>
    <xf numFmtId="165" fontId="9" fillId="0" borderId="0" xfId="1" applyNumberFormat="1" applyFont="1" applyBorder="1" applyAlignment="1"/>
    <xf numFmtId="0" fontId="11" fillId="2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6" fillId="4" borderId="2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vertical="top" shrinkToFit="1"/>
    </xf>
    <xf numFmtId="4" fontId="6" fillId="0" borderId="2" xfId="0" applyNumberFormat="1" applyFont="1" applyFill="1" applyBorder="1" applyAlignment="1">
      <alignment vertical="top" shrinkToFit="1"/>
    </xf>
    <xf numFmtId="4" fontId="4" fillId="4" borderId="2" xfId="0" applyNumberFormat="1" applyFont="1" applyFill="1" applyBorder="1" applyAlignment="1">
      <alignment vertical="top" shrinkToFit="1"/>
    </xf>
    <xf numFmtId="0" fontId="11" fillId="3" borderId="10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/>
    </xf>
    <xf numFmtId="4" fontId="4" fillId="0" borderId="12" xfId="0" applyNumberFormat="1" applyFont="1" applyFill="1" applyBorder="1" applyAlignment="1">
      <alignment vertical="top" shrinkToFit="1"/>
    </xf>
    <xf numFmtId="0" fontId="6" fillId="0" borderId="12" xfId="0" applyFont="1" applyFill="1" applyBorder="1" applyAlignment="1">
      <alignment vertical="top" wrapText="1"/>
    </xf>
    <xf numFmtId="4" fontId="6" fillId="0" borderId="12" xfId="0" applyNumberFormat="1" applyFont="1" applyFill="1" applyBorder="1" applyAlignment="1">
      <alignment vertical="top" shrinkToFit="1"/>
    </xf>
    <xf numFmtId="4" fontId="4" fillId="4" borderId="12" xfId="0" applyNumberFormat="1" applyFont="1" applyFill="1" applyBorder="1" applyAlignment="1">
      <alignment vertical="top" shrinkToFit="1"/>
    </xf>
    <xf numFmtId="4" fontId="4" fillId="3" borderId="9" xfId="0" applyNumberFormat="1" applyFont="1" applyFill="1" applyBorder="1" applyAlignment="1">
      <alignment vertical="top" shrinkToFit="1"/>
    </xf>
    <xf numFmtId="4" fontId="4" fillId="3" borderId="11" xfId="0" applyNumberFormat="1" applyFont="1" applyFill="1" applyBorder="1" applyAlignment="1">
      <alignment vertical="top" shrinkToFit="1"/>
    </xf>
    <xf numFmtId="1" fontId="4" fillId="4" borderId="2" xfId="0" applyNumberFormat="1" applyFont="1" applyFill="1" applyBorder="1" applyAlignment="1">
      <alignment horizontal="center" vertical="center" shrinkToFit="1"/>
    </xf>
    <xf numFmtId="1" fontId="4" fillId="4" borderId="12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 shrinkToFit="1"/>
    </xf>
    <xf numFmtId="1" fontId="4" fillId="2" borderId="11" xfId="0" applyNumberFormat="1" applyFont="1" applyFill="1" applyBorder="1" applyAlignment="1">
      <alignment horizontal="center" vertical="center" shrinkToFit="1"/>
    </xf>
    <xf numFmtId="4" fontId="6" fillId="0" borderId="2" xfId="0" applyNumberFormat="1" applyFont="1" applyFill="1" applyBorder="1" applyAlignment="1">
      <alignment vertical="top" wrapText="1"/>
    </xf>
    <xf numFmtId="4" fontId="6" fillId="0" borderId="12" xfId="0" applyNumberFormat="1" applyFont="1" applyFill="1" applyBorder="1" applyAlignment="1">
      <alignment vertical="top" wrapText="1"/>
    </xf>
    <xf numFmtId="4" fontId="4" fillId="3" borderId="9" xfId="0" applyNumberFormat="1" applyFont="1" applyFill="1" applyBorder="1" applyAlignment="1">
      <alignment horizontal="right" vertical="center" shrinkToFit="1"/>
    </xf>
    <xf numFmtId="4" fontId="4" fillId="3" borderId="11" xfId="0" applyNumberFormat="1" applyFont="1" applyFill="1" applyBorder="1" applyAlignment="1">
      <alignment horizontal="right" vertical="center" shrinkToFit="1"/>
    </xf>
    <xf numFmtId="4" fontId="6" fillId="0" borderId="2" xfId="0" applyNumberFormat="1" applyFont="1" applyFill="1" applyBorder="1" applyAlignment="1">
      <alignment horizontal="right" vertical="top" wrapText="1"/>
    </xf>
    <xf numFmtId="4" fontId="6" fillId="0" borderId="1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Fill="1" applyBorder="1" applyAlignment="1">
      <alignment horizontal="right" vertical="top" shrinkToFit="1"/>
    </xf>
    <xf numFmtId="164" fontId="4" fillId="0" borderId="12" xfId="0" applyNumberFormat="1" applyFont="1" applyFill="1" applyBorder="1" applyAlignment="1">
      <alignment horizontal="right" vertical="top" shrinkToFit="1"/>
    </xf>
    <xf numFmtId="164" fontId="6" fillId="0" borderId="2" xfId="0" applyNumberFormat="1" applyFont="1" applyFill="1" applyBorder="1" applyAlignment="1">
      <alignment horizontal="right" vertical="top" shrinkToFit="1"/>
    </xf>
    <xf numFmtId="164" fontId="6" fillId="0" borderId="12" xfId="0" applyNumberFormat="1" applyFont="1" applyFill="1" applyBorder="1" applyAlignment="1">
      <alignment horizontal="right" vertical="top" shrinkToFit="1"/>
    </xf>
    <xf numFmtId="4" fontId="6" fillId="0" borderId="2" xfId="0" applyNumberFormat="1" applyFont="1" applyFill="1" applyBorder="1" applyAlignment="1">
      <alignment horizontal="right" vertical="top" shrinkToFit="1"/>
    </xf>
    <xf numFmtId="4" fontId="6" fillId="0" borderId="12" xfId="0" applyNumberFormat="1" applyFont="1" applyFill="1" applyBorder="1" applyAlignment="1">
      <alignment horizontal="right" vertical="top" shrinkToFit="1"/>
    </xf>
    <xf numFmtId="4" fontId="4" fillId="0" borderId="2" xfId="0" applyNumberFormat="1" applyFont="1" applyFill="1" applyBorder="1" applyAlignment="1">
      <alignment horizontal="right" vertical="center" shrinkToFit="1"/>
    </xf>
    <xf numFmtId="4" fontId="4" fillId="0" borderId="12" xfId="0" applyNumberFormat="1" applyFont="1" applyFill="1" applyBorder="1" applyAlignment="1">
      <alignment horizontal="right" vertical="center" shrinkToFit="1"/>
    </xf>
    <xf numFmtId="4" fontId="4" fillId="3" borderId="9" xfId="0" applyNumberFormat="1" applyFont="1" applyFill="1" applyBorder="1" applyAlignment="1">
      <alignment horizontal="right" vertical="top" shrinkToFit="1"/>
    </xf>
    <xf numFmtId="4" fontId="4" fillId="3" borderId="11" xfId="0" applyNumberFormat="1" applyFont="1" applyFill="1" applyBorder="1" applyAlignment="1">
      <alignment horizontal="right" vertical="top" shrinkToFit="1"/>
    </xf>
    <xf numFmtId="4" fontId="4" fillId="0" borderId="2" xfId="0" applyNumberFormat="1" applyFont="1" applyFill="1" applyBorder="1" applyAlignment="1">
      <alignment horizontal="right" vertical="top" shrinkToFit="1"/>
    </xf>
    <xf numFmtId="4" fontId="4" fillId="0" borderId="12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right" vertical="top" wrapText="1"/>
    </xf>
    <xf numFmtId="4" fontId="4" fillId="4" borderId="2" xfId="0" applyNumberFormat="1" applyFont="1" applyFill="1" applyBorder="1" applyAlignment="1">
      <alignment horizontal="right" vertical="top" shrinkToFit="1"/>
    </xf>
    <xf numFmtId="4" fontId="4" fillId="4" borderId="12" xfId="0" applyNumberFormat="1" applyFont="1" applyFill="1" applyBorder="1" applyAlignment="1">
      <alignment horizontal="right" vertical="top" shrinkToFit="1"/>
    </xf>
    <xf numFmtId="4" fontId="4" fillId="0" borderId="12" xfId="0" applyNumberFormat="1" applyFont="1" applyFill="1" applyBorder="1" applyAlignment="1">
      <alignment vertical="top" wrapText="1"/>
    </xf>
    <xf numFmtId="4" fontId="4" fillId="0" borderId="12" xfId="0" applyNumberFormat="1" applyFont="1" applyFill="1" applyBorder="1" applyAlignment="1">
      <alignment horizontal="right" vertical="top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0" fillId="5" borderId="13" xfId="0" applyFont="1" applyFill="1" applyBorder="1" applyAlignment="1">
      <alignment horizontal="center" vertical="top" wrapText="1"/>
    </xf>
    <xf numFmtId="165" fontId="9" fillId="0" borderId="0" xfId="1" applyNumberFormat="1" applyFont="1" applyBorder="1"/>
    <xf numFmtId="0" fontId="13" fillId="5" borderId="10" xfId="0" applyFont="1" applyFill="1" applyBorder="1" applyAlignment="1">
      <alignment vertical="center" wrapText="1"/>
    </xf>
    <xf numFmtId="1" fontId="11" fillId="5" borderId="9" xfId="0" applyNumberFormat="1" applyFont="1" applyFill="1" applyBorder="1" applyAlignment="1">
      <alignment horizontal="center" vertical="top" shrinkToFit="1"/>
    </xf>
    <xf numFmtId="1" fontId="11" fillId="5" borderId="11" xfId="0" applyNumberFormat="1" applyFont="1" applyFill="1" applyBorder="1" applyAlignment="1">
      <alignment horizontal="center" vertical="top" shrinkToFit="1"/>
    </xf>
    <xf numFmtId="0" fontId="14" fillId="0" borderId="10" xfId="0" applyFont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left" vertical="top"/>
    </xf>
    <xf numFmtId="2" fontId="4" fillId="0" borderId="2" xfId="0" applyNumberFormat="1" applyFont="1" applyFill="1" applyBorder="1" applyAlignment="1">
      <alignment horizontal="right" vertical="top" shrinkToFit="1"/>
    </xf>
    <xf numFmtId="2" fontId="4" fillId="0" borderId="12" xfId="0" applyNumberFormat="1" applyFont="1" applyFill="1" applyBorder="1" applyAlignment="1">
      <alignment horizontal="right" vertical="top" shrinkToFit="1"/>
    </xf>
    <xf numFmtId="0" fontId="4" fillId="0" borderId="2" xfId="0" applyFont="1" applyFill="1" applyBorder="1" applyAlignment="1">
      <alignment horizontal="right" vertical="top" wrapText="1"/>
    </xf>
    <xf numFmtId="0" fontId="4" fillId="0" borderId="12" xfId="0" applyFont="1" applyFill="1" applyBorder="1" applyAlignment="1">
      <alignment horizontal="right" vertical="top" wrapText="1"/>
    </xf>
    <xf numFmtId="4" fontId="4" fillId="6" borderId="2" xfId="0" applyNumberFormat="1" applyFont="1" applyFill="1" applyBorder="1" applyAlignment="1">
      <alignment horizontal="right" vertical="top" shrinkToFit="1"/>
    </xf>
    <xf numFmtId="0" fontId="4" fillId="6" borderId="12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wrapText="1"/>
    </xf>
    <xf numFmtId="164" fontId="4" fillId="6" borderId="2" xfId="0" applyNumberFormat="1" applyFont="1" applyFill="1" applyBorder="1" applyAlignment="1">
      <alignment horizontal="right" vertical="top" shrinkToFit="1"/>
    </xf>
    <xf numFmtId="0" fontId="11" fillId="0" borderId="10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2" fontId="19" fillId="0" borderId="2" xfId="0" applyNumberFormat="1" applyFont="1" applyFill="1" applyBorder="1" applyAlignment="1">
      <alignment vertical="top" shrinkToFit="1"/>
    </xf>
    <xf numFmtId="2" fontId="18" fillId="0" borderId="2" xfId="0" applyNumberFormat="1" applyFont="1" applyFill="1" applyBorder="1" applyAlignment="1">
      <alignment vertical="top" shrinkToFit="1"/>
    </xf>
    <xf numFmtId="0" fontId="19" fillId="4" borderId="7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4" fontId="18" fillId="0" borderId="2" xfId="0" applyNumberFormat="1" applyFont="1" applyFill="1" applyBorder="1" applyAlignment="1">
      <alignment horizontal="right" vertical="top" shrinkToFit="1"/>
    </xf>
    <xf numFmtId="0" fontId="14" fillId="0" borderId="2" xfId="0" applyFont="1" applyFill="1" applyBorder="1" applyAlignment="1">
      <alignment horizontal="right" vertical="top" wrapText="1"/>
    </xf>
    <xf numFmtId="4" fontId="19" fillId="0" borderId="2" xfId="0" applyNumberFormat="1" applyFont="1" applyFill="1" applyBorder="1" applyAlignment="1">
      <alignment horizontal="right" vertical="top" shrinkToFit="1"/>
    </xf>
    <xf numFmtId="164" fontId="19" fillId="0" borderId="2" xfId="0" applyNumberFormat="1" applyFont="1" applyFill="1" applyBorder="1" applyAlignment="1">
      <alignment horizontal="right" vertical="top" shrinkToFit="1"/>
    </xf>
    <xf numFmtId="0" fontId="17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right" vertical="top" wrapText="1"/>
    </xf>
    <xf numFmtId="0" fontId="14" fillId="0" borderId="2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top" wrapText="1"/>
    </xf>
    <xf numFmtId="164" fontId="18" fillId="0" borderId="2" xfId="0" applyNumberFormat="1" applyFont="1" applyFill="1" applyBorder="1" applyAlignment="1">
      <alignment horizontal="right" vertical="top" shrinkToFit="1"/>
    </xf>
    <xf numFmtId="0" fontId="14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center" wrapText="1"/>
    </xf>
    <xf numFmtId="0" fontId="14" fillId="0" borderId="18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18" xfId="0" applyFont="1" applyFill="1" applyBorder="1" applyAlignment="1">
      <alignment vertical="top" wrapText="1"/>
    </xf>
    <xf numFmtId="164" fontId="11" fillId="0" borderId="2" xfId="0" applyNumberFormat="1" applyFont="1" applyFill="1" applyBorder="1" applyAlignment="1">
      <alignment horizontal="right" vertical="top" shrinkToFit="1"/>
    </xf>
    <xf numFmtId="0" fontId="11" fillId="4" borderId="1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top" shrinkToFit="1"/>
    </xf>
    <xf numFmtId="0" fontId="11" fillId="4" borderId="1" xfId="0" applyFont="1" applyFill="1" applyBorder="1" applyAlignment="1">
      <alignment vertical="center" wrapText="1"/>
    </xf>
    <xf numFmtId="4" fontId="11" fillId="4" borderId="2" xfId="0" applyNumberFormat="1" applyFont="1" applyFill="1" applyBorder="1" applyAlignment="1">
      <alignment vertical="center" shrinkToFit="1"/>
    </xf>
    <xf numFmtId="4" fontId="11" fillId="0" borderId="2" xfId="0" applyNumberFormat="1" applyFont="1" applyFill="1" applyBorder="1" applyAlignment="1">
      <alignment horizontal="right" vertical="top" shrinkToFit="1"/>
    </xf>
    <xf numFmtId="4" fontId="14" fillId="0" borderId="2" xfId="0" applyNumberFormat="1" applyFont="1" applyFill="1" applyBorder="1" applyAlignment="1">
      <alignment horizontal="right" vertical="top" shrinkToFit="1"/>
    </xf>
    <xf numFmtId="3" fontId="14" fillId="0" borderId="2" xfId="0" applyNumberFormat="1" applyFont="1" applyFill="1" applyBorder="1" applyAlignment="1">
      <alignment horizontal="right" vertical="top" shrinkToFit="1"/>
    </xf>
    <xf numFmtId="2" fontId="11" fillId="0" borderId="2" xfId="0" applyNumberFormat="1" applyFont="1" applyFill="1" applyBorder="1" applyAlignment="1">
      <alignment horizontal="right" vertical="top" shrinkToFit="1"/>
    </xf>
    <xf numFmtId="2" fontId="14" fillId="0" borderId="2" xfId="0" applyNumberFormat="1" applyFont="1" applyFill="1" applyBorder="1" applyAlignment="1">
      <alignment horizontal="right" vertical="top" shrinkToFit="1"/>
    </xf>
    <xf numFmtId="4" fontId="11" fillId="0" borderId="2" xfId="0" applyNumberFormat="1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top" shrinkToFit="1"/>
    </xf>
    <xf numFmtId="4" fontId="11" fillId="0" borderId="1" xfId="0" applyNumberFormat="1" applyFont="1" applyFill="1" applyBorder="1" applyAlignment="1">
      <alignment vertical="top" shrinkToFit="1"/>
    </xf>
    <xf numFmtId="2" fontId="14" fillId="0" borderId="1" xfId="0" applyNumberFormat="1" applyFont="1" applyFill="1" applyBorder="1" applyAlignment="1">
      <alignment vertical="top" shrinkToFit="1"/>
    </xf>
    <xf numFmtId="0" fontId="14" fillId="4" borderId="1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/>
    </xf>
    <xf numFmtId="0" fontId="14" fillId="0" borderId="14" xfId="0" applyFont="1" applyBorder="1" applyAlignment="1">
      <alignment vertical="top" wrapText="1"/>
    </xf>
    <xf numFmtId="0" fontId="17" fillId="0" borderId="14" xfId="0" applyFont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4" fontId="24" fillId="0" borderId="0" xfId="0" applyNumberFormat="1" applyFont="1" applyFill="1" applyBorder="1" applyAlignment="1">
      <alignment vertical="top" shrinkToFit="1"/>
    </xf>
    <xf numFmtId="4" fontId="25" fillId="0" borderId="0" xfId="0" applyNumberFormat="1" applyFont="1" applyFill="1" applyBorder="1" applyAlignment="1">
      <alignment vertical="top" shrinkToFit="1"/>
    </xf>
    <xf numFmtId="2" fontId="24" fillId="0" borderId="0" xfId="0" applyNumberFormat="1" applyFont="1" applyFill="1" applyBorder="1" applyAlignment="1">
      <alignment vertical="top" shrinkToFit="1"/>
    </xf>
    <xf numFmtId="4" fontId="17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14" fillId="0" borderId="14" xfId="0" applyFont="1" applyBorder="1" applyAlignment="1">
      <alignment vertical="top"/>
    </xf>
    <xf numFmtId="2" fontId="11" fillId="0" borderId="1" xfId="0" applyNumberFormat="1" applyFont="1" applyFill="1" applyBorder="1" applyAlignment="1">
      <alignment vertical="top" shrinkToFit="1"/>
    </xf>
    <xf numFmtId="0" fontId="11" fillId="0" borderId="1" xfId="0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vertical="top"/>
    </xf>
    <xf numFmtId="4" fontId="11" fillId="0" borderId="1" xfId="0" applyNumberFormat="1" applyFont="1" applyFill="1" applyBorder="1" applyAlignment="1">
      <alignment horizontal="right" vertical="top" wrapText="1"/>
    </xf>
    <xf numFmtId="4" fontId="14" fillId="0" borderId="1" xfId="0" applyNumberFormat="1" applyFont="1" applyFill="1" applyBorder="1" applyAlignment="1">
      <alignment horizontal="right" vertical="top" wrapText="1"/>
    </xf>
    <xf numFmtId="0" fontId="11" fillId="4" borderId="14" xfId="0" applyFont="1" applyFill="1" applyBorder="1" applyAlignment="1">
      <alignment vertical="top" wrapText="1"/>
    </xf>
    <xf numFmtId="4" fontId="11" fillId="4" borderId="14" xfId="0" applyNumberFormat="1" applyFont="1" applyFill="1" applyBorder="1" applyAlignment="1">
      <alignment vertical="top"/>
    </xf>
    <xf numFmtId="4" fontId="11" fillId="4" borderId="14" xfId="0" applyNumberFormat="1" applyFont="1" applyFill="1" applyBorder="1" applyAlignment="1">
      <alignment vertical="top" wrapText="1"/>
    </xf>
    <xf numFmtId="0" fontId="14" fillId="0" borderId="14" xfId="0" applyFont="1" applyFill="1" applyBorder="1" applyAlignment="1">
      <alignment vertical="top" wrapText="1"/>
    </xf>
    <xf numFmtId="4" fontId="14" fillId="0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right" vertical="top" wrapText="1"/>
    </xf>
    <xf numFmtId="4" fontId="11" fillId="0" borderId="14" xfId="0" applyNumberFormat="1" applyFont="1" applyFill="1" applyBorder="1" applyAlignment="1">
      <alignment horizontal="right" vertical="top" shrinkToFit="1"/>
    </xf>
    <xf numFmtId="4" fontId="14" fillId="0" borderId="14" xfId="0" applyNumberFormat="1" applyFont="1" applyFill="1" applyBorder="1" applyAlignment="1">
      <alignment horizontal="right" vertical="top" shrinkToFit="1"/>
    </xf>
    <xf numFmtId="2" fontId="14" fillId="0" borderId="14" xfId="0" applyNumberFormat="1" applyFont="1" applyFill="1" applyBorder="1" applyAlignment="1">
      <alignment horizontal="right" vertical="top" shrinkToFit="1"/>
    </xf>
    <xf numFmtId="0" fontId="11" fillId="7" borderId="14" xfId="0" applyFont="1" applyFill="1" applyBorder="1" applyAlignment="1">
      <alignment vertical="top" wrapText="1"/>
    </xf>
    <xf numFmtId="4" fontId="11" fillId="7" borderId="14" xfId="0" applyNumberFormat="1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4" fontId="11" fillId="4" borderId="1" xfId="0" applyNumberFormat="1" applyFont="1" applyFill="1" applyBorder="1" applyAlignment="1">
      <alignment vertical="top" shrinkToFit="1"/>
    </xf>
    <xf numFmtId="0" fontId="14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right" shrinkToFit="1"/>
    </xf>
    <xf numFmtId="4" fontId="11" fillId="0" borderId="14" xfId="0" applyNumberFormat="1" applyFont="1" applyFill="1" applyBorder="1" applyAlignment="1">
      <alignment horizontal="right" shrinkToFit="1"/>
    </xf>
    <xf numFmtId="0" fontId="14" fillId="0" borderId="14" xfId="0" applyFont="1" applyFill="1" applyBorder="1" applyAlignment="1">
      <alignment horizontal="right" wrapText="1"/>
    </xf>
    <xf numFmtId="2" fontId="14" fillId="0" borderId="14" xfId="0" applyNumberFormat="1" applyFont="1" applyFill="1" applyBorder="1" applyAlignment="1">
      <alignment horizontal="right" shrinkToFit="1"/>
    </xf>
    <xf numFmtId="0" fontId="14" fillId="0" borderId="14" xfId="0" applyFont="1" applyFill="1" applyBorder="1" applyAlignment="1">
      <alignment vertical="top"/>
    </xf>
    <xf numFmtId="4" fontId="14" fillId="0" borderId="14" xfId="0" applyNumberFormat="1" applyFont="1" applyFill="1" applyBorder="1" applyAlignment="1">
      <alignment horizontal="right" vertical="center" shrinkToFit="1"/>
    </xf>
    <xf numFmtId="2" fontId="14" fillId="0" borderId="14" xfId="0" applyNumberFormat="1" applyFont="1" applyFill="1" applyBorder="1" applyAlignment="1">
      <alignment horizontal="right" vertical="center" shrinkToFit="1"/>
    </xf>
    <xf numFmtId="4" fontId="11" fillId="0" borderId="14" xfId="0" applyNumberFormat="1" applyFont="1" applyFill="1" applyBorder="1" applyAlignment="1">
      <alignment horizontal="right" vertical="top" wrapText="1"/>
    </xf>
    <xf numFmtId="0" fontId="11" fillId="0" borderId="14" xfId="0" applyFont="1" applyFill="1" applyBorder="1" applyAlignment="1">
      <alignment horizontal="right" vertical="top" wrapText="1"/>
    </xf>
    <xf numFmtId="2" fontId="11" fillId="0" borderId="14" xfId="0" applyNumberFormat="1" applyFont="1" applyFill="1" applyBorder="1" applyAlignment="1">
      <alignment horizontal="right" vertical="top" shrinkToFit="1"/>
    </xf>
    <xf numFmtId="2" fontId="11" fillId="0" borderId="14" xfId="0" applyNumberFormat="1" applyFont="1" applyFill="1" applyBorder="1" applyAlignment="1">
      <alignment horizontal="right" vertical="center" shrinkToFit="1"/>
    </xf>
    <xf numFmtId="4" fontId="11" fillId="0" borderId="14" xfId="0" applyNumberFormat="1" applyFont="1" applyFill="1" applyBorder="1" applyAlignment="1">
      <alignment horizontal="right" vertical="center" shrinkToFit="1"/>
    </xf>
    <xf numFmtId="4" fontId="11" fillId="7" borderId="14" xfId="0" applyNumberFormat="1" applyFont="1" applyFill="1" applyBorder="1" applyAlignment="1">
      <alignment horizontal="right" vertical="top" shrinkToFit="1"/>
    </xf>
    <xf numFmtId="2" fontId="11" fillId="7" borderId="14" xfId="0" applyNumberFormat="1" applyFont="1" applyFill="1" applyBorder="1" applyAlignment="1">
      <alignment horizontal="right" vertical="top" shrinkToFit="1"/>
    </xf>
    <xf numFmtId="4" fontId="14" fillId="0" borderId="14" xfId="0" applyNumberFormat="1" applyFont="1" applyFill="1" applyBorder="1" applyAlignment="1">
      <alignment horizontal="right" vertical="top" wrapText="1"/>
    </xf>
    <xf numFmtId="4" fontId="14" fillId="0" borderId="14" xfId="0" applyNumberFormat="1" applyFont="1" applyFill="1" applyBorder="1" applyAlignment="1">
      <alignment horizontal="right" vertical="top"/>
    </xf>
    <xf numFmtId="2" fontId="14" fillId="0" borderId="14" xfId="0" applyNumberFormat="1" applyFont="1" applyFill="1" applyBorder="1" applyAlignment="1">
      <alignment horizontal="right" vertical="top"/>
    </xf>
    <xf numFmtId="4" fontId="11" fillId="0" borderId="14" xfId="0" applyNumberFormat="1" applyFont="1" applyFill="1" applyBorder="1" applyAlignment="1">
      <alignment horizontal="right" vertical="top"/>
    </xf>
    <xf numFmtId="0" fontId="11" fillId="7" borderId="14" xfId="0" applyFont="1" applyFill="1" applyBorder="1" applyAlignment="1">
      <alignment horizontal="right" vertical="top" wrapText="1"/>
    </xf>
    <xf numFmtId="0" fontId="14" fillId="0" borderId="14" xfId="0" applyFont="1" applyFill="1" applyBorder="1" applyAlignment="1">
      <alignment horizontal="right" vertical="center" wrapText="1"/>
    </xf>
    <xf numFmtId="2" fontId="11" fillId="0" borderId="14" xfId="0" applyNumberFormat="1" applyFont="1" applyFill="1" applyBorder="1" applyAlignment="1">
      <alignment horizontal="right" shrinkToFit="1"/>
    </xf>
    <xf numFmtId="0" fontId="17" fillId="0" borderId="14" xfId="0" applyFont="1" applyFill="1" applyBorder="1" applyAlignment="1">
      <alignment vertical="top"/>
    </xf>
    <xf numFmtId="4" fontId="14" fillId="0" borderId="14" xfId="0" applyNumberFormat="1" applyFont="1" applyFill="1" applyBorder="1" applyAlignment="1">
      <alignment horizontal="right" wrapText="1"/>
    </xf>
    <xf numFmtId="4" fontId="14" fillId="7" borderId="14" xfId="0" applyNumberFormat="1" applyFont="1" applyFill="1" applyBorder="1" applyAlignment="1">
      <alignment horizontal="right" vertical="top" wrapText="1"/>
    </xf>
    <xf numFmtId="0" fontId="14" fillId="4" borderId="22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1" fillId="4" borderId="24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vertical="top" wrapText="1"/>
    </xf>
    <xf numFmtId="0" fontId="29" fillId="0" borderId="1" xfId="0" applyFont="1" applyFill="1" applyBorder="1" applyAlignment="1">
      <alignment vertical="top" wrapText="1"/>
    </xf>
    <xf numFmtId="4" fontId="29" fillId="0" borderId="1" xfId="0" applyNumberFormat="1" applyFont="1" applyFill="1" applyBorder="1" applyAlignment="1">
      <alignment vertical="top" shrinkToFit="1"/>
    </xf>
    <xf numFmtId="4" fontId="28" fillId="0" borderId="1" xfId="0" applyNumberFormat="1" applyFont="1" applyFill="1" applyBorder="1" applyAlignment="1">
      <alignment vertical="top" shrinkToFit="1"/>
    </xf>
    <xf numFmtId="4" fontId="29" fillId="0" borderId="1" xfId="0" applyNumberFormat="1" applyFont="1" applyFill="1" applyBorder="1" applyAlignment="1">
      <alignment vertical="center" shrinkToFit="1"/>
    </xf>
    <xf numFmtId="4" fontId="28" fillId="0" borderId="1" xfId="0" applyNumberFormat="1" applyFont="1" applyFill="1" applyBorder="1" applyAlignment="1">
      <alignment vertical="center" shrinkToFit="1"/>
    </xf>
    <xf numFmtId="0" fontId="6" fillId="8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9" fillId="0" borderId="10" xfId="0" applyFont="1" applyBorder="1" applyAlignment="1">
      <alignment vertical="top" wrapText="1"/>
    </xf>
    <xf numFmtId="1" fontId="30" fillId="0" borderId="10" xfId="0" applyNumberFormat="1" applyFont="1" applyBorder="1" applyAlignment="1">
      <alignment vertical="top" shrinkToFit="1"/>
    </xf>
    <xf numFmtId="0" fontId="22" fillId="0" borderId="10" xfId="0" applyFont="1" applyBorder="1" applyAlignment="1">
      <alignment vertical="top" wrapText="1"/>
    </xf>
    <xf numFmtId="0" fontId="29" fillId="9" borderId="1" xfId="0" applyFont="1" applyFill="1" applyBorder="1" applyAlignment="1">
      <alignment vertical="top" wrapText="1"/>
    </xf>
    <xf numFmtId="4" fontId="28" fillId="9" borderId="1" xfId="0" applyNumberFormat="1" applyFont="1" applyFill="1" applyBorder="1" applyAlignment="1">
      <alignment vertical="top" shrinkToFit="1"/>
    </xf>
    <xf numFmtId="0" fontId="28" fillId="9" borderId="1" xfId="0" applyFont="1" applyFill="1" applyBorder="1" applyAlignment="1">
      <alignment vertical="top" wrapText="1"/>
    </xf>
    <xf numFmtId="0" fontId="29" fillId="0" borderId="1" xfId="0" applyFont="1" applyFill="1" applyBorder="1" applyAlignment="1">
      <alignment vertical="top"/>
    </xf>
    <xf numFmtId="0" fontId="22" fillId="0" borderId="10" xfId="0" applyFont="1" applyBorder="1" applyAlignment="1">
      <alignment vertical="top"/>
    </xf>
    <xf numFmtId="0" fontId="28" fillId="8" borderId="1" xfId="0" applyFont="1" applyFill="1" applyBorder="1" applyAlignment="1">
      <alignment vertical="top" wrapText="1"/>
    </xf>
    <xf numFmtId="4" fontId="28" fillId="8" borderId="1" xfId="0" applyNumberFormat="1" applyFont="1" applyFill="1" applyBorder="1" applyAlignment="1">
      <alignment vertical="top" shrinkToFit="1"/>
    </xf>
    <xf numFmtId="0" fontId="30" fillId="0" borderId="10" xfId="0" applyFont="1" applyBorder="1" applyAlignment="1">
      <alignment vertical="top" wrapText="1"/>
    </xf>
    <xf numFmtId="0" fontId="30" fillId="0" borderId="10" xfId="0" applyFont="1" applyBorder="1" applyAlignment="1">
      <alignment vertical="top"/>
    </xf>
    <xf numFmtId="0" fontId="6" fillId="8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right" vertical="top" shrinkToFit="1"/>
    </xf>
    <xf numFmtId="2" fontId="29" fillId="0" borderId="1" xfId="0" applyNumberFormat="1" applyFont="1" applyFill="1" applyBorder="1" applyAlignment="1">
      <alignment horizontal="right" vertical="top" shrinkToFit="1"/>
    </xf>
    <xf numFmtId="4" fontId="28" fillId="0" borderId="1" xfId="0" applyNumberFormat="1" applyFont="1" applyFill="1" applyBorder="1" applyAlignment="1">
      <alignment horizontal="right" vertical="top" shrinkToFit="1"/>
    </xf>
    <xf numFmtId="0" fontId="29" fillId="0" borderId="1" xfId="0" applyFont="1" applyFill="1" applyBorder="1" applyAlignment="1">
      <alignment horizontal="right" vertical="top" wrapText="1"/>
    </xf>
    <xf numFmtId="0" fontId="22" fillId="0" borderId="10" xfId="0" applyFont="1" applyFill="1" applyBorder="1" applyAlignment="1">
      <alignment vertical="top"/>
    </xf>
    <xf numFmtId="0" fontId="29" fillId="0" borderId="10" xfId="0" applyFont="1" applyBorder="1" applyAlignment="1">
      <alignment vertical="top"/>
    </xf>
    <xf numFmtId="4" fontId="29" fillId="9" borderId="1" xfId="0" applyNumberFormat="1" applyFont="1" applyFill="1" applyBorder="1" applyAlignment="1">
      <alignment vertical="top" wrapText="1"/>
    </xf>
    <xf numFmtId="4" fontId="29" fillId="0" borderId="1" xfId="0" applyNumberFormat="1" applyFont="1" applyFill="1" applyBorder="1" applyAlignment="1">
      <alignment vertical="top" wrapText="1"/>
    </xf>
    <xf numFmtId="4" fontId="28" fillId="0" borderId="1" xfId="0" applyNumberFormat="1" applyFont="1" applyFill="1" applyBorder="1" applyAlignment="1">
      <alignment vertical="top" wrapText="1"/>
    </xf>
    <xf numFmtId="4" fontId="29" fillId="0" borderId="1" xfId="0" applyNumberFormat="1" applyFont="1" applyFill="1" applyBorder="1" applyAlignment="1">
      <alignment vertical="center" wrapText="1"/>
    </xf>
    <xf numFmtId="4" fontId="29" fillId="0" borderId="1" xfId="0" applyNumberFormat="1" applyFont="1" applyFill="1" applyBorder="1" applyAlignment="1">
      <alignment wrapText="1"/>
    </xf>
    <xf numFmtId="4" fontId="28" fillId="9" borderId="1" xfId="0" applyNumberFormat="1" applyFont="1" applyFill="1" applyBorder="1" applyAlignment="1">
      <alignment vertical="top" wrapText="1"/>
    </xf>
    <xf numFmtId="4" fontId="29" fillId="0" borderId="1" xfId="0" applyNumberFormat="1" applyFont="1" applyFill="1" applyBorder="1" applyAlignment="1">
      <alignment horizontal="right" vertical="top" wrapText="1"/>
    </xf>
    <xf numFmtId="4" fontId="28" fillId="8" borderId="1" xfId="0" applyNumberFormat="1" applyFont="1" applyFill="1" applyBorder="1" applyAlignment="1">
      <alignment vertical="top" wrapText="1"/>
    </xf>
    <xf numFmtId="0" fontId="4" fillId="8" borderId="12" xfId="0" applyFont="1" applyFill="1" applyBorder="1" applyAlignment="1">
      <alignment horizontal="center" vertical="center" wrapText="1"/>
    </xf>
    <xf numFmtId="4" fontId="29" fillId="0" borderId="25" xfId="0" applyNumberFormat="1" applyFont="1" applyFill="1" applyBorder="1" applyAlignment="1">
      <alignment vertical="top" shrinkToFit="1"/>
    </xf>
    <xf numFmtId="4" fontId="29" fillId="0" borderId="25" xfId="0" applyNumberFormat="1" applyFont="1" applyFill="1" applyBorder="1" applyAlignment="1">
      <alignment vertical="top" wrapText="1"/>
    </xf>
    <xf numFmtId="4" fontId="28" fillId="9" borderId="25" xfId="0" applyNumberFormat="1" applyFont="1" applyFill="1" applyBorder="1" applyAlignment="1">
      <alignment vertical="top" shrinkToFit="1"/>
    </xf>
    <xf numFmtId="4" fontId="29" fillId="0" borderId="25" xfId="0" applyNumberFormat="1" applyFont="1" applyFill="1" applyBorder="1" applyAlignment="1">
      <alignment vertical="center" shrinkToFit="1"/>
    </xf>
    <xf numFmtId="4" fontId="29" fillId="0" borderId="25" xfId="0" applyNumberFormat="1" applyFont="1" applyFill="1" applyBorder="1" applyAlignment="1">
      <alignment vertical="center" wrapText="1"/>
    </xf>
    <xf numFmtId="4" fontId="28" fillId="0" borderId="25" xfId="0" applyNumberFormat="1" applyFont="1" applyFill="1" applyBorder="1" applyAlignment="1">
      <alignment vertical="top" shrinkToFit="1"/>
    </xf>
    <xf numFmtId="4" fontId="28" fillId="8" borderId="25" xfId="0" applyNumberFormat="1" applyFont="1" applyFill="1" applyBorder="1" applyAlignment="1">
      <alignment vertical="top" shrinkToFit="1"/>
    </xf>
    <xf numFmtId="4" fontId="29" fillId="0" borderId="25" xfId="0" applyNumberFormat="1" applyFont="1" applyFill="1" applyBorder="1" applyAlignment="1">
      <alignment horizontal="right" vertical="top" shrinkToFit="1"/>
    </xf>
    <xf numFmtId="0" fontId="29" fillId="0" borderId="25" xfId="0" applyFont="1" applyFill="1" applyBorder="1" applyAlignment="1">
      <alignment horizontal="right" vertical="top" wrapText="1"/>
    </xf>
    <xf numFmtId="2" fontId="29" fillId="0" borderId="25" xfId="0" applyNumberFormat="1" applyFont="1" applyFill="1" applyBorder="1" applyAlignment="1">
      <alignment horizontal="right" vertical="top" shrinkToFit="1"/>
    </xf>
    <xf numFmtId="4" fontId="28" fillId="8" borderId="25" xfId="0" applyNumberFormat="1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center" wrapText="1"/>
    </xf>
    <xf numFmtId="4" fontId="32" fillId="0" borderId="0" xfId="0" applyNumberFormat="1" applyFont="1" applyFill="1" applyBorder="1" applyAlignment="1">
      <alignment horizontal="right" vertical="top" wrapText="1"/>
    </xf>
    <xf numFmtId="4" fontId="31" fillId="0" borderId="0" xfId="0" applyNumberFormat="1" applyFont="1" applyBorder="1" applyAlignment="1">
      <alignment horizontal="right" vertical="top"/>
    </xf>
    <xf numFmtId="4" fontId="31" fillId="0" borderId="0" xfId="0" applyNumberFormat="1" applyFont="1" applyFill="1" applyBorder="1" applyAlignment="1">
      <alignment horizontal="right" vertical="center" shrinkToFit="1"/>
    </xf>
    <xf numFmtId="4" fontId="32" fillId="9" borderId="0" xfId="0" applyNumberFormat="1" applyFont="1" applyFill="1" applyBorder="1" applyAlignment="1">
      <alignment vertical="top" wrapText="1"/>
    </xf>
    <xf numFmtId="0" fontId="32" fillId="0" borderId="26" xfId="0" applyFont="1" applyFill="1" applyBorder="1" applyAlignment="1">
      <alignment horizontal="center" vertical="center" wrapText="1"/>
    </xf>
    <xf numFmtId="4" fontId="32" fillId="0" borderId="26" xfId="0" applyNumberFormat="1" applyFont="1" applyFill="1" applyBorder="1" applyAlignment="1">
      <alignment horizontal="right" vertical="top" wrapText="1"/>
    </xf>
    <xf numFmtId="4" fontId="32" fillId="0" borderId="26" xfId="0" applyNumberFormat="1" applyFont="1" applyFill="1" applyBorder="1" applyAlignment="1">
      <alignment horizontal="right" vertical="top"/>
    </xf>
    <xf numFmtId="4" fontId="32" fillId="0" borderId="26" xfId="0" applyNumberFormat="1" applyFont="1" applyFill="1" applyBorder="1" applyAlignment="1">
      <alignment horizontal="right" vertical="top" shrinkToFit="1"/>
    </xf>
    <xf numFmtId="4" fontId="31" fillId="9" borderId="26" xfId="0" applyNumberFormat="1" applyFont="1" applyFill="1" applyBorder="1" applyAlignment="1">
      <alignment horizontal="right" vertical="top" shrinkToFit="1"/>
    </xf>
    <xf numFmtId="4" fontId="31" fillId="0" borderId="23" xfId="0" applyNumberFormat="1" applyFont="1" applyFill="1" applyBorder="1" applyAlignment="1">
      <alignment horizontal="right" vertical="top" shrinkToFit="1"/>
    </xf>
    <xf numFmtId="0" fontId="32" fillId="0" borderId="27" xfId="0" applyFont="1" applyFill="1" applyBorder="1" applyAlignment="1">
      <alignment horizontal="center" vertical="center" wrapText="1"/>
    </xf>
    <xf numFmtId="4" fontId="32" fillId="0" borderId="27" xfId="0" applyNumberFormat="1" applyFont="1" applyFill="1" applyBorder="1" applyAlignment="1">
      <alignment horizontal="right" vertical="top" wrapText="1"/>
    </xf>
    <xf numFmtId="4" fontId="32" fillId="0" borderId="27" xfId="0" applyNumberFormat="1" applyFont="1" applyFill="1" applyBorder="1" applyAlignment="1">
      <alignment horizontal="right" vertical="top"/>
    </xf>
    <xf numFmtId="4" fontId="32" fillId="0" borderId="27" xfId="0" applyNumberFormat="1" applyFont="1" applyFill="1" applyBorder="1" applyAlignment="1">
      <alignment horizontal="right" vertical="top" shrinkToFit="1"/>
    </xf>
    <xf numFmtId="4" fontId="31" fillId="9" borderId="27" xfId="0" applyNumberFormat="1" applyFont="1" applyFill="1" applyBorder="1" applyAlignment="1">
      <alignment horizontal="right" vertical="top" shrinkToFit="1"/>
    </xf>
    <xf numFmtId="4" fontId="31" fillId="0" borderId="28" xfId="0" applyNumberFormat="1" applyFont="1" applyFill="1" applyBorder="1" applyAlignment="1">
      <alignment horizontal="right" vertical="top" shrinkToFit="1"/>
    </xf>
    <xf numFmtId="4" fontId="32" fillId="0" borderId="26" xfId="0" applyNumberFormat="1" applyFont="1" applyFill="1" applyBorder="1" applyAlignment="1">
      <alignment horizontal="right" vertical="center" wrapText="1"/>
    </xf>
    <xf numFmtId="0" fontId="31" fillId="0" borderId="27" xfId="0" applyFont="1" applyFill="1" applyBorder="1" applyAlignment="1">
      <alignment horizontal="center" vertical="center" wrapText="1"/>
    </xf>
    <xf numFmtId="4" fontId="32" fillId="0" borderId="27" xfId="0" applyNumberFormat="1" applyFont="1" applyFill="1" applyBorder="1" applyAlignment="1">
      <alignment horizontal="right" vertical="center" wrapText="1"/>
    </xf>
    <xf numFmtId="4" fontId="31" fillId="9" borderId="28" xfId="0" applyNumberFormat="1" applyFont="1" applyFill="1" applyBorder="1" applyAlignment="1">
      <alignment horizontal="right" vertical="center" shrinkToFit="1"/>
    </xf>
    <xf numFmtId="4" fontId="31" fillId="0" borderId="26" xfId="0" applyNumberFormat="1" applyFont="1" applyFill="1" applyBorder="1" applyAlignment="1">
      <alignment horizontal="right" vertical="top" shrinkToFit="1"/>
    </xf>
    <xf numFmtId="4" fontId="31" fillId="9" borderId="26" xfId="0" applyNumberFormat="1" applyFont="1" applyFill="1" applyBorder="1" applyAlignment="1">
      <alignment vertical="center" shrinkToFit="1"/>
    </xf>
    <xf numFmtId="0" fontId="22" fillId="0" borderId="23" xfId="0" applyFont="1" applyFill="1" applyBorder="1" applyAlignment="1">
      <alignment horizontal="left" vertical="top"/>
    </xf>
    <xf numFmtId="0" fontId="31" fillId="2" borderId="29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left" vertical="top"/>
    </xf>
    <xf numFmtId="0" fontId="22" fillId="0" borderId="30" xfId="0" applyFont="1" applyFill="1" applyBorder="1" applyAlignment="1">
      <alignment horizontal="left" vertical="top"/>
    </xf>
    <xf numFmtId="0" fontId="32" fillId="0" borderId="27" xfId="0" applyFont="1" applyFill="1" applyBorder="1" applyAlignment="1">
      <alignment vertical="top" wrapText="1"/>
    </xf>
    <xf numFmtId="0" fontId="31" fillId="0" borderId="27" xfId="0" applyFont="1" applyFill="1" applyBorder="1" applyAlignment="1">
      <alignment vertical="top" wrapText="1"/>
    </xf>
    <xf numFmtId="0" fontId="31" fillId="9" borderId="27" xfId="0" applyFont="1" applyFill="1" applyBorder="1" applyAlignment="1">
      <alignment vertical="top" wrapText="1"/>
    </xf>
    <xf numFmtId="0" fontId="31" fillId="0" borderId="27" xfId="0" applyFont="1" applyBorder="1" applyAlignment="1">
      <alignment vertical="top"/>
    </xf>
    <xf numFmtId="0" fontId="31" fillId="0" borderId="27" xfId="0" applyFont="1" applyFill="1" applyBorder="1" applyAlignment="1">
      <alignment vertical="top"/>
    </xf>
    <xf numFmtId="0" fontId="22" fillId="0" borderId="28" xfId="0" applyFont="1" applyFill="1" applyBorder="1" applyAlignment="1">
      <alignment horizontal="left" vertical="top"/>
    </xf>
    <xf numFmtId="0" fontId="0" fillId="4" borderId="15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4" fontId="28" fillId="9" borderId="1" xfId="0" applyNumberFormat="1" applyFont="1" applyFill="1" applyBorder="1" applyAlignment="1">
      <alignment horizontal="right" vertical="top" wrapText="1"/>
    </xf>
    <xf numFmtId="0" fontId="29" fillId="9" borderId="1" xfId="0" applyFont="1" applyFill="1" applyBorder="1" applyAlignment="1">
      <alignment vertical="top"/>
    </xf>
    <xf numFmtId="4" fontId="28" fillId="8" borderId="1" xfId="0" applyNumberFormat="1" applyFont="1" applyFill="1" applyBorder="1" applyAlignment="1">
      <alignment horizontal="right" vertical="top" wrapText="1"/>
    </xf>
    <xf numFmtId="4" fontId="14" fillId="0" borderId="14" xfId="0" quotePrefix="1" applyNumberFormat="1" applyFont="1" applyFill="1" applyBorder="1" applyAlignment="1">
      <alignment horizontal="right" vertical="top" wrapText="1"/>
    </xf>
    <xf numFmtId="4" fontId="11" fillId="7" borderId="14" xfId="0" applyNumberFormat="1" applyFont="1" applyFill="1" applyBorder="1" applyAlignment="1">
      <alignment horizontal="right" vertical="top"/>
    </xf>
  </cellXfs>
  <cellStyles count="2">
    <cellStyle name="Normal" xfId="0" builtinId="0"/>
    <cellStyle name="Títol 2" xfId="1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"/>
  <sheetViews>
    <sheetView tabSelected="1" workbookViewId="0">
      <selection activeCell="C82" sqref="C82"/>
    </sheetView>
  </sheetViews>
  <sheetFormatPr defaultRowHeight="15" x14ac:dyDescent="0.2"/>
  <cols>
    <col min="1" max="1" width="89.33203125" style="12" customWidth="1"/>
    <col min="2" max="2" width="9.83203125" style="20" customWidth="1"/>
    <col min="3" max="4" width="15.83203125" style="12" customWidth="1"/>
    <col min="5" max="6" width="10.83203125" style="12" customWidth="1"/>
    <col min="7" max="7" width="5.83203125" style="12" customWidth="1"/>
    <col min="8" max="9" width="2.1640625" style="12" customWidth="1"/>
    <col min="10" max="10" width="5.83203125" style="12" customWidth="1"/>
    <col min="11" max="11" width="2.1640625" style="12" customWidth="1"/>
    <col min="12" max="12" width="3.33203125" style="12" customWidth="1"/>
    <col min="13" max="13" width="5.83203125" style="12" customWidth="1"/>
    <col min="14" max="15" width="1.1640625" style="12" customWidth="1"/>
    <col min="16" max="16384" width="9.33203125" style="12"/>
  </cols>
  <sheetData>
    <row r="1" spans="1:12" x14ac:dyDescent="0.25">
      <c r="A1" s="24" t="s">
        <v>3</v>
      </c>
    </row>
    <row r="2" spans="1:12" x14ac:dyDescent="0.2">
      <c r="A2" s="25"/>
    </row>
    <row r="3" spans="1:12" ht="18.75" x14ac:dyDescent="0.3">
      <c r="A3" s="26" t="s">
        <v>0</v>
      </c>
    </row>
    <row r="4" spans="1:12" x14ac:dyDescent="0.2">
      <c r="A4" s="25"/>
    </row>
    <row r="5" spans="1:12" ht="17.25" x14ac:dyDescent="0.3">
      <c r="A5" s="27" t="s">
        <v>1</v>
      </c>
    </row>
    <row r="6" spans="1:12" ht="15" customHeight="1" x14ac:dyDescent="0.2">
      <c r="B6" s="2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39.950000000000003" customHeight="1" x14ac:dyDescent="0.2">
      <c r="A7" s="28" t="s">
        <v>10</v>
      </c>
      <c r="B7" s="18" t="s">
        <v>2</v>
      </c>
      <c r="C7" s="49">
        <v>2020</v>
      </c>
      <c r="D7" s="50">
        <v>2019</v>
      </c>
      <c r="E7" s="13"/>
      <c r="F7" s="13"/>
      <c r="G7" s="13"/>
      <c r="H7" s="13"/>
      <c r="I7" s="13"/>
      <c r="J7" s="13"/>
      <c r="K7" s="13"/>
      <c r="L7" s="13"/>
    </row>
    <row r="8" spans="1:12" ht="18.95" customHeight="1" x14ac:dyDescent="0.2">
      <c r="A8" s="29" t="s">
        <v>19</v>
      </c>
      <c r="B8" s="22"/>
      <c r="C8" s="44">
        <v>359496227.42000002</v>
      </c>
      <c r="D8" s="45">
        <v>370543049.42000002</v>
      </c>
      <c r="E8" s="11"/>
      <c r="F8" s="11"/>
      <c r="G8" s="11"/>
      <c r="H8" s="11"/>
      <c r="I8" s="11"/>
      <c r="J8" s="11"/>
      <c r="K8" s="11"/>
      <c r="L8" s="11"/>
    </row>
    <row r="9" spans="1:12" ht="15.75" customHeight="1" x14ac:dyDescent="0.2">
      <c r="A9" s="31" t="s">
        <v>62</v>
      </c>
      <c r="B9" s="15" t="s">
        <v>4</v>
      </c>
      <c r="C9" s="34">
        <v>45487296.170000002</v>
      </c>
      <c r="D9" s="40">
        <v>45523717.979999997</v>
      </c>
      <c r="E9" s="11"/>
      <c r="F9" s="11"/>
      <c r="G9" s="11"/>
      <c r="H9" s="11"/>
      <c r="I9" s="11"/>
      <c r="J9" s="11"/>
      <c r="K9" s="11"/>
      <c r="L9" s="11"/>
    </row>
    <row r="10" spans="1:12" ht="15.75" customHeight="1" x14ac:dyDescent="0.25">
      <c r="A10" s="30" t="s">
        <v>63</v>
      </c>
      <c r="B10" s="15"/>
      <c r="C10" s="15"/>
      <c r="D10" s="41"/>
      <c r="E10" s="16"/>
      <c r="F10" s="16"/>
      <c r="G10" s="16"/>
      <c r="H10" s="16"/>
      <c r="I10" s="16"/>
      <c r="J10" s="16"/>
      <c r="K10" s="16"/>
      <c r="L10" s="16"/>
    </row>
    <row r="11" spans="1:12" ht="15.75" customHeight="1" x14ac:dyDescent="0.25">
      <c r="A11" s="30" t="s">
        <v>20</v>
      </c>
      <c r="B11" s="15"/>
      <c r="C11" s="15"/>
      <c r="D11" s="41"/>
      <c r="E11" s="16"/>
      <c r="F11" s="16"/>
      <c r="G11" s="16"/>
      <c r="H11" s="16"/>
      <c r="I11" s="16"/>
      <c r="J11" s="16"/>
      <c r="K11" s="16"/>
      <c r="L11" s="16"/>
    </row>
    <row r="12" spans="1:12" ht="15.75" customHeight="1" x14ac:dyDescent="0.25">
      <c r="A12" s="30" t="s">
        <v>64</v>
      </c>
      <c r="B12" s="23"/>
      <c r="C12" s="35">
        <v>249803.45</v>
      </c>
      <c r="D12" s="42">
        <v>324980.83</v>
      </c>
      <c r="E12" s="16"/>
      <c r="F12" s="16"/>
      <c r="G12" s="16"/>
      <c r="H12" s="16"/>
      <c r="I12" s="16"/>
      <c r="J12" s="16"/>
      <c r="K12" s="16"/>
      <c r="L12" s="16"/>
    </row>
    <row r="13" spans="1:12" ht="15.75" customHeight="1" x14ac:dyDescent="0.25">
      <c r="A13" s="30" t="s">
        <v>65</v>
      </c>
      <c r="B13" s="23"/>
      <c r="C13" s="35">
        <v>45237492.719999999</v>
      </c>
      <c r="D13" s="52">
        <v>45198737.149999999</v>
      </c>
      <c r="E13" s="16"/>
      <c r="F13" s="16"/>
      <c r="G13" s="16"/>
      <c r="H13" s="16"/>
      <c r="I13" s="16"/>
      <c r="J13" s="16"/>
      <c r="K13" s="16"/>
      <c r="L13" s="16"/>
    </row>
    <row r="14" spans="1:12" ht="15.75" customHeight="1" x14ac:dyDescent="0.25">
      <c r="A14" s="30" t="s">
        <v>11</v>
      </c>
      <c r="B14" s="15"/>
      <c r="C14" s="15"/>
      <c r="D14" s="41"/>
      <c r="E14" s="16"/>
      <c r="F14" s="16"/>
      <c r="G14" s="16"/>
      <c r="H14" s="16"/>
      <c r="I14" s="16"/>
      <c r="J14" s="16"/>
      <c r="K14" s="16"/>
      <c r="L14" s="16"/>
    </row>
    <row r="15" spans="1:12" ht="15.75" customHeight="1" x14ac:dyDescent="0.2">
      <c r="A15" s="31" t="s">
        <v>15</v>
      </c>
      <c r="B15" s="15" t="s">
        <v>5</v>
      </c>
      <c r="C15" s="34">
        <v>311994175.83999997</v>
      </c>
      <c r="D15" s="40">
        <v>322071385.70999998</v>
      </c>
      <c r="E15" s="11"/>
      <c r="F15" s="11"/>
      <c r="G15" s="11"/>
      <c r="H15" s="11"/>
      <c r="I15" s="11"/>
      <c r="J15" s="11"/>
      <c r="K15" s="11"/>
      <c r="L15" s="11"/>
    </row>
    <row r="16" spans="1:12" ht="15.75" customHeight="1" x14ac:dyDescent="0.25">
      <c r="A16" s="30" t="s">
        <v>21</v>
      </c>
      <c r="B16" s="23"/>
      <c r="C16" s="51">
        <v>36514710.890000001</v>
      </c>
      <c r="D16" s="42">
        <v>40622710.920000002</v>
      </c>
      <c r="E16" s="16"/>
      <c r="F16" s="16"/>
      <c r="G16" s="16"/>
      <c r="H16" s="16"/>
      <c r="I16" s="16"/>
      <c r="J16" s="16"/>
      <c r="K16" s="16"/>
      <c r="L16" s="16"/>
    </row>
    <row r="17" spans="1:12" ht="15.75" customHeight="1" x14ac:dyDescent="0.25">
      <c r="A17" s="30" t="s">
        <v>22</v>
      </c>
      <c r="B17" s="23"/>
      <c r="C17" s="35">
        <v>255170215.06</v>
      </c>
      <c r="D17" s="42">
        <v>260955956.25</v>
      </c>
      <c r="E17" s="16"/>
      <c r="F17" s="16"/>
      <c r="G17" s="16"/>
      <c r="H17" s="16"/>
      <c r="I17" s="16"/>
      <c r="J17" s="16"/>
      <c r="K17" s="16"/>
      <c r="L17" s="16"/>
    </row>
    <row r="18" spans="1:12" ht="15.75" customHeight="1" x14ac:dyDescent="0.25">
      <c r="A18" s="30" t="s">
        <v>23</v>
      </c>
      <c r="B18" s="23"/>
      <c r="C18" s="35">
        <v>7138016.0899999999</v>
      </c>
      <c r="D18" s="42">
        <v>7778271.1399999997</v>
      </c>
      <c r="E18" s="16"/>
      <c r="F18" s="16"/>
      <c r="G18" s="16"/>
      <c r="H18" s="16"/>
      <c r="I18" s="16"/>
      <c r="J18" s="16"/>
      <c r="K18" s="16"/>
      <c r="L18" s="16"/>
    </row>
    <row r="19" spans="1:12" ht="15.75" customHeight="1" x14ac:dyDescent="0.25">
      <c r="A19" s="30" t="s">
        <v>13</v>
      </c>
      <c r="B19" s="15"/>
      <c r="C19" s="15"/>
      <c r="D19" s="41"/>
      <c r="E19" s="16"/>
      <c r="F19" s="16"/>
      <c r="G19" s="16"/>
      <c r="H19" s="16"/>
      <c r="I19" s="16"/>
      <c r="J19" s="16"/>
      <c r="K19" s="16"/>
      <c r="L19" s="16"/>
    </row>
    <row r="20" spans="1:12" ht="15.75" customHeight="1" x14ac:dyDescent="0.25">
      <c r="A20" s="30" t="s">
        <v>24</v>
      </c>
      <c r="B20" s="23"/>
      <c r="C20" s="35">
        <v>12299240.84</v>
      </c>
      <c r="D20" s="42">
        <v>11840686.439999999</v>
      </c>
      <c r="E20" s="16"/>
      <c r="F20" s="16"/>
      <c r="G20" s="16"/>
      <c r="H20" s="16"/>
      <c r="I20" s="16"/>
      <c r="J20" s="16"/>
      <c r="K20" s="16"/>
      <c r="L20" s="16"/>
    </row>
    <row r="21" spans="1:12" ht="15.75" customHeight="1" x14ac:dyDescent="0.25">
      <c r="A21" s="30" t="s">
        <v>12</v>
      </c>
      <c r="B21" s="23"/>
      <c r="C21" s="35">
        <v>871992.96</v>
      </c>
      <c r="D21" s="42">
        <v>873760.96</v>
      </c>
      <c r="E21" s="16"/>
      <c r="F21" s="16"/>
      <c r="G21" s="16"/>
      <c r="H21" s="16"/>
      <c r="I21" s="16"/>
      <c r="J21" s="16"/>
      <c r="K21" s="16"/>
      <c r="L21" s="16"/>
    </row>
    <row r="22" spans="1:12" ht="15.75" customHeight="1" x14ac:dyDescent="0.2">
      <c r="A22" s="30" t="s">
        <v>66</v>
      </c>
      <c r="B22" s="17"/>
      <c r="C22" s="34">
        <v>1143820.22</v>
      </c>
      <c r="D22" s="40">
        <v>1194668.45</v>
      </c>
      <c r="E22" s="11"/>
      <c r="F22" s="11"/>
      <c r="G22" s="11"/>
      <c r="H22" s="11"/>
      <c r="I22" s="11"/>
      <c r="J22" s="11"/>
      <c r="K22" s="11"/>
      <c r="L22" s="11"/>
    </row>
    <row r="23" spans="1:12" ht="15.75" customHeight="1" x14ac:dyDescent="0.25">
      <c r="A23" s="30" t="s">
        <v>67</v>
      </c>
      <c r="B23" s="15"/>
      <c r="C23" s="15"/>
      <c r="D23" s="41"/>
      <c r="E23" s="16"/>
      <c r="F23" s="16"/>
      <c r="G23" s="16"/>
      <c r="H23" s="16"/>
      <c r="I23" s="16"/>
      <c r="J23" s="16"/>
      <c r="K23" s="16"/>
      <c r="L23" s="16"/>
    </row>
    <row r="24" spans="1:12" ht="15.75" customHeight="1" x14ac:dyDescent="0.25">
      <c r="A24" s="30" t="s">
        <v>68</v>
      </c>
      <c r="B24" s="15" t="s">
        <v>6</v>
      </c>
      <c r="C24" s="35">
        <v>629348</v>
      </c>
      <c r="D24" s="42">
        <v>629348</v>
      </c>
      <c r="E24" s="16"/>
      <c r="F24" s="16"/>
      <c r="G24" s="16"/>
      <c r="H24" s="16"/>
      <c r="I24" s="16"/>
      <c r="J24" s="16"/>
      <c r="K24" s="16"/>
      <c r="L24" s="16"/>
    </row>
    <row r="25" spans="1:12" ht="15.75" customHeight="1" x14ac:dyDescent="0.25">
      <c r="A25" s="30" t="s">
        <v>25</v>
      </c>
      <c r="B25" s="15"/>
      <c r="C25" s="15"/>
      <c r="D25" s="41"/>
      <c r="E25" s="16"/>
      <c r="F25" s="16"/>
      <c r="G25" s="16"/>
      <c r="H25" s="16"/>
      <c r="I25" s="16"/>
      <c r="J25" s="16"/>
      <c r="K25" s="16"/>
      <c r="L25" s="16"/>
    </row>
    <row r="26" spans="1:12" ht="15.75" customHeight="1" x14ac:dyDescent="0.25">
      <c r="A26" s="30" t="s">
        <v>26</v>
      </c>
      <c r="B26" s="15" t="s">
        <v>7</v>
      </c>
      <c r="C26" s="35">
        <v>514472.22</v>
      </c>
      <c r="D26" s="42">
        <v>565320.44999999995</v>
      </c>
      <c r="E26" s="16"/>
      <c r="F26" s="16"/>
      <c r="G26" s="16"/>
      <c r="H26" s="16"/>
      <c r="I26" s="16"/>
      <c r="J26" s="16"/>
      <c r="K26" s="16"/>
      <c r="L26" s="16"/>
    </row>
    <row r="27" spans="1:12" ht="15.75" customHeight="1" x14ac:dyDescent="0.2">
      <c r="A27" s="31" t="s">
        <v>69</v>
      </c>
      <c r="B27" s="17"/>
      <c r="C27" s="34">
        <v>870935.19</v>
      </c>
      <c r="D27" s="73">
        <v>1753277.28</v>
      </c>
      <c r="E27" s="11"/>
      <c r="F27" s="11"/>
      <c r="G27" s="11"/>
      <c r="H27" s="11"/>
      <c r="I27" s="11"/>
      <c r="J27" s="11"/>
      <c r="K27" s="11"/>
      <c r="L27" s="11"/>
    </row>
    <row r="28" spans="1:12" ht="15.75" customHeight="1" x14ac:dyDescent="0.25">
      <c r="A28" s="30" t="s">
        <v>70</v>
      </c>
      <c r="B28" s="15"/>
      <c r="C28" s="15"/>
      <c r="D28" s="41"/>
      <c r="E28" s="16"/>
      <c r="F28" s="16"/>
      <c r="G28" s="16"/>
      <c r="H28" s="16"/>
      <c r="I28" s="16"/>
      <c r="J28" s="16"/>
      <c r="K28" s="16"/>
      <c r="L28" s="16"/>
    </row>
    <row r="29" spans="1:12" ht="15.75" customHeight="1" x14ac:dyDescent="0.25">
      <c r="A29" s="30" t="s">
        <v>27</v>
      </c>
      <c r="B29" s="15" t="s">
        <v>6</v>
      </c>
      <c r="C29" s="35">
        <v>83086.34</v>
      </c>
      <c r="D29" s="42">
        <v>34347.370000000003</v>
      </c>
      <c r="E29" s="16"/>
      <c r="F29" s="16"/>
      <c r="G29" s="16"/>
      <c r="H29" s="16"/>
      <c r="I29" s="16"/>
      <c r="J29" s="16"/>
      <c r="K29" s="16"/>
      <c r="L29" s="16"/>
    </row>
    <row r="30" spans="1:12" ht="15.75" customHeight="1" x14ac:dyDescent="0.25">
      <c r="A30" s="30" t="s">
        <v>28</v>
      </c>
      <c r="B30" s="15"/>
      <c r="C30" s="15"/>
      <c r="D30" s="41"/>
      <c r="E30" s="16"/>
      <c r="F30" s="16"/>
      <c r="G30" s="16"/>
      <c r="H30" s="16"/>
      <c r="I30" s="16"/>
      <c r="J30" s="16"/>
      <c r="K30" s="16"/>
      <c r="L30" s="16"/>
    </row>
    <row r="31" spans="1:12" ht="15.75" customHeight="1" x14ac:dyDescent="0.25">
      <c r="A31" s="30" t="s">
        <v>29</v>
      </c>
      <c r="B31" s="15" t="s">
        <v>7</v>
      </c>
      <c r="C31" s="35">
        <v>787848.85</v>
      </c>
      <c r="D31" s="42">
        <v>1718929.91</v>
      </c>
      <c r="E31" s="16"/>
      <c r="F31" s="16"/>
      <c r="G31" s="16"/>
      <c r="H31" s="16"/>
      <c r="I31" s="16"/>
      <c r="J31" s="16"/>
      <c r="K31" s="16"/>
      <c r="L31" s="16"/>
    </row>
    <row r="32" spans="1:12" ht="15.75" customHeight="1" x14ac:dyDescent="0.2">
      <c r="A32" s="19" t="s">
        <v>30</v>
      </c>
      <c r="B32" s="22"/>
      <c r="C32" s="44">
        <v>48741860.75</v>
      </c>
      <c r="D32" s="45">
        <v>39257432.810000002</v>
      </c>
      <c r="E32" s="11"/>
      <c r="F32" s="11"/>
      <c r="G32" s="11"/>
      <c r="H32" s="11"/>
      <c r="I32" s="11"/>
      <c r="J32" s="11"/>
      <c r="K32" s="11"/>
      <c r="L32" s="11"/>
    </row>
    <row r="33" spans="1:12" ht="15.75" customHeight="1" x14ac:dyDescent="0.2">
      <c r="A33" s="31" t="s">
        <v>14</v>
      </c>
      <c r="B33" s="15" t="s">
        <v>8</v>
      </c>
      <c r="C33" s="34">
        <v>45803466.899999999</v>
      </c>
      <c r="D33" s="40">
        <v>35880105.729999997</v>
      </c>
      <c r="E33" s="11"/>
      <c r="F33" s="11"/>
      <c r="G33" s="11"/>
      <c r="H33" s="11"/>
      <c r="I33" s="11"/>
      <c r="J33" s="11"/>
      <c r="K33" s="11"/>
      <c r="L33" s="11"/>
    </row>
    <row r="34" spans="1:12" ht="15.75" customHeight="1" x14ac:dyDescent="0.25">
      <c r="A34" s="30" t="s">
        <v>31</v>
      </c>
      <c r="B34" s="23"/>
      <c r="C34" s="35">
        <v>45369868.170000002</v>
      </c>
      <c r="D34" s="42">
        <v>35249570.609999999</v>
      </c>
      <c r="E34" s="16"/>
      <c r="F34" s="16"/>
      <c r="G34" s="16"/>
      <c r="H34" s="16"/>
      <c r="I34" s="16"/>
      <c r="J34" s="16"/>
      <c r="K34" s="16"/>
      <c r="L34" s="16"/>
    </row>
    <row r="35" spans="1:12" ht="15.75" customHeight="1" x14ac:dyDescent="0.25">
      <c r="A35" s="30" t="s">
        <v>32</v>
      </c>
      <c r="B35" s="23"/>
      <c r="C35" s="35">
        <v>433598.73</v>
      </c>
      <c r="D35" s="42">
        <v>630535.12</v>
      </c>
      <c r="E35" s="16"/>
      <c r="F35" s="16"/>
      <c r="G35" s="16"/>
      <c r="H35" s="16"/>
      <c r="I35" s="16"/>
      <c r="J35" s="16"/>
      <c r="K35" s="16"/>
      <c r="L35" s="16"/>
    </row>
    <row r="36" spans="1:12" ht="15.75" customHeight="1" x14ac:dyDescent="0.25">
      <c r="A36" s="30" t="s">
        <v>33</v>
      </c>
      <c r="B36" s="15"/>
      <c r="C36" s="15"/>
      <c r="D36" s="41"/>
      <c r="E36" s="16"/>
      <c r="F36" s="16"/>
      <c r="G36" s="16"/>
      <c r="H36" s="16"/>
      <c r="I36" s="16"/>
      <c r="J36" s="16"/>
      <c r="K36" s="16"/>
      <c r="L36" s="16"/>
    </row>
    <row r="37" spans="1:12" ht="15.75" customHeight="1" x14ac:dyDescent="0.2">
      <c r="A37" s="30" t="s">
        <v>71</v>
      </c>
      <c r="B37" s="17"/>
      <c r="C37" s="34">
        <v>39289.589999999997</v>
      </c>
      <c r="D37" s="40">
        <v>39289.589999999997</v>
      </c>
      <c r="E37" s="11"/>
      <c r="F37" s="11"/>
      <c r="G37" s="11"/>
      <c r="H37" s="11"/>
      <c r="I37" s="11"/>
      <c r="J37" s="11"/>
      <c r="K37" s="11"/>
      <c r="L37" s="11"/>
    </row>
    <row r="38" spans="1:12" ht="15.75" customHeight="1" x14ac:dyDescent="0.25">
      <c r="A38" s="30" t="s">
        <v>72</v>
      </c>
      <c r="B38" s="15"/>
      <c r="C38" s="15"/>
      <c r="D38" s="41"/>
      <c r="E38" s="16"/>
      <c r="F38" s="16"/>
      <c r="G38" s="16"/>
      <c r="H38" s="16"/>
      <c r="I38" s="16"/>
      <c r="J38" s="16"/>
      <c r="K38" s="16"/>
      <c r="L38" s="16"/>
    </row>
    <row r="39" spans="1:12" ht="15.75" customHeight="1" x14ac:dyDescent="0.25">
      <c r="A39" s="30" t="s">
        <v>27</v>
      </c>
      <c r="B39" s="23"/>
      <c r="C39" s="35">
        <v>39289.589999999997</v>
      </c>
      <c r="D39" s="42">
        <v>39289.589999999997</v>
      </c>
      <c r="E39" s="16"/>
      <c r="F39" s="16"/>
      <c r="G39" s="16"/>
      <c r="H39" s="16"/>
      <c r="I39" s="16"/>
      <c r="J39" s="16"/>
      <c r="K39" s="16"/>
      <c r="L39" s="16"/>
    </row>
    <row r="40" spans="1:12" ht="15.75" customHeight="1" x14ac:dyDescent="0.25">
      <c r="A40" s="30" t="s">
        <v>34</v>
      </c>
      <c r="B40" s="15"/>
      <c r="C40" s="15"/>
      <c r="D40" s="41"/>
      <c r="E40" s="16"/>
      <c r="F40" s="16"/>
      <c r="G40" s="16"/>
      <c r="H40" s="16"/>
      <c r="I40" s="16"/>
      <c r="J40" s="16"/>
      <c r="K40" s="16"/>
      <c r="L40" s="16"/>
    </row>
    <row r="41" spans="1:12" ht="15.75" customHeight="1" x14ac:dyDescent="0.2">
      <c r="A41" s="31" t="s">
        <v>35</v>
      </c>
      <c r="B41" s="15" t="s">
        <v>9</v>
      </c>
      <c r="C41" s="34">
        <v>2004188.31</v>
      </c>
      <c r="D41" s="40">
        <v>1977811.87</v>
      </c>
      <c r="E41" s="11"/>
      <c r="F41" s="11"/>
      <c r="G41" s="11"/>
      <c r="H41" s="11"/>
      <c r="I41" s="11"/>
      <c r="J41" s="11"/>
      <c r="K41" s="11"/>
      <c r="L41" s="11"/>
    </row>
    <row r="42" spans="1:12" ht="15.75" customHeight="1" x14ac:dyDescent="0.25">
      <c r="A42" s="30" t="s">
        <v>16</v>
      </c>
      <c r="B42" s="15"/>
      <c r="C42" s="15"/>
      <c r="D42" s="41"/>
      <c r="E42" s="16"/>
      <c r="F42" s="16"/>
      <c r="G42" s="16"/>
      <c r="H42" s="16"/>
      <c r="I42" s="16"/>
      <c r="J42" s="16"/>
      <c r="K42" s="16"/>
      <c r="L42" s="16"/>
    </row>
    <row r="43" spans="1:12" ht="15.75" customHeight="1" x14ac:dyDescent="0.25">
      <c r="A43" s="30" t="s">
        <v>27</v>
      </c>
      <c r="B43" s="23"/>
      <c r="C43" s="35">
        <v>2004188.31</v>
      </c>
      <c r="D43" s="42">
        <v>1977811.87</v>
      </c>
      <c r="E43" s="16"/>
      <c r="F43" s="16"/>
      <c r="G43" s="16"/>
      <c r="H43" s="16"/>
      <c r="I43" s="16"/>
      <c r="J43" s="16"/>
      <c r="K43" s="16"/>
      <c r="L43" s="16"/>
    </row>
    <row r="44" spans="1:12" ht="15.75" customHeight="1" x14ac:dyDescent="0.25">
      <c r="A44" s="30" t="s">
        <v>28</v>
      </c>
      <c r="B44" s="15"/>
      <c r="C44" s="15"/>
      <c r="D44" s="41"/>
      <c r="E44" s="16"/>
      <c r="F44" s="16"/>
      <c r="G44" s="16"/>
      <c r="H44" s="16"/>
      <c r="I44" s="16"/>
      <c r="J44" s="16"/>
      <c r="K44" s="16"/>
      <c r="L44" s="16"/>
    </row>
    <row r="45" spans="1:12" ht="15.75" customHeight="1" x14ac:dyDescent="0.25">
      <c r="A45" s="30" t="s">
        <v>36</v>
      </c>
      <c r="B45" s="15"/>
      <c r="C45" s="15"/>
      <c r="D45" s="41"/>
      <c r="E45" s="16"/>
      <c r="F45" s="16"/>
      <c r="G45" s="16"/>
      <c r="H45" s="16"/>
      <c r="I45" s="16"/>
      <c r="J45" s="16"/>
      <c r="K45" s="16"/>
      <c r="L45" s="16"/>
    </row>
    <row r="46" spans="1:12" ht="15.75" customHeight="1" x14ac:dyDescent="0.2">
      <c r="A46" s="30" t="s">
        <v>37</v>
      </c>
      <c r="B46" s="17"/>
      <c r="C46" s="34">
        <v>894915.95</v>
      </c>
      <c r="D46" s="40">
        <v>1360225.62</v>
      </c>
      <c r="E46" s="11"/>
      <c r="F46" s="11"/>
      <c r="G46" s="11"/>
      <c r="H46" s="11"/>
      <c r="I46" s="11"/>
      <c r="J46" s="11"/>
      <c r="K46" s="11"/>
      <c r="L46" s="11"/>
    </row>
    <row r="47" spans="1:12" ht="15.75" customHeight="1" x14ac:dyDescent="0.25">
      <c r="A47" s="30" t="s">
        <v>38</v>
      </c>
      <c r="B47" s="15"/>
      <c r="C47" s="15"/>
      <c r="D47" s="41"/>
      <c r="E47" s="16"/>
      <c r="F47" s="16"/>
      <c r="G47" s="16"/>
      <c r="H47" s="16"/>
      <c r="I47" s="16"/>
      <c r="J47" s="16"/>
      <c r="K47" s="16"/>
      <c r="L47" s="16"/>
    </row>
    <row r="48" spans="1:12" ht="15.75" customHeight="1" x14ac:dyDescent="0.25">
      <c r="A48" s="30" t="s">
        <v>39</v>
      </c>
      <c r="B48" s="23"/>
      <c r="C48" s="35">
        <v>894915.95</v>
      </c>
      <c r="D48" s="42">
        <v>1360225.62</v>
      </c>
      <c r="E48" s="16"/>
      <c r="F48" s="16"/>
      <c r="G48" s="16"/>
      <c r="H48" s="16"/>
      <c r="I48" s="16"/>
      <c r="J48" s="16"/>
      <c r="K48" s="16"/>
      <c r="L48" s="16"/>
    </row>
    <row r="49" spans="1:12" ht="15.75" customHeight="1" x14ac:dyDescent="0.2">
      <c r="A49" s="32" t="s">
        <v>40</v>
      </c>
      <c r="B49" s="33"/>
      <c r="C49" s="36">
        <v>408238088.17000002</v>
      </c>
      <c r="D49" s="43">
        <v>409800482.23000002</v>
      </c>
      <c r="E49" s="11"/>
      <c r="F49" s="11"/>
      <c r="G49" s="11"/>
      <c r="H49" s="11"/>
      <c r="I49" s="11"/>
      <c r="J49" s="11"/>
      <c r="K49" s="11"/>
      <c r="L49" s="11"/>
    </row>
    <row r="50" spans="1:12" ht="15.75" customHeight="1" x14ac:dyDescent="0.2">
      <c r="A50" s="31"/>
      <c r="B50" s="17"/>
      <c r="C50" s="14"/>
      <c r="D50" s="14"/>
      <c r="E50" s="11"/>
      <c r="F50" s="11"/>
      <c r="G50" s="11"/>
      <c r="H50" s="11"/>
      <c r="I50" s="11"/>
      <c r="J50" s="11"/>
      <c r="K50" s="11"/>
      <c r="L50" s="11"/>
    </row>
    <row r="51" spans="1:12" ht="30.95" customHeight="1" x14ac:dyDescent="0.2">
      <c r="A51" s="48" t="s">
        <v>41</v>
      </c>
      <c r="B51" s="18" t="s">
        <v>2</v>
      </c>
      <c r="C51" s="46">
        <v>2020</v>
      </c>
      <c r="D51" s="47">
        <v>2019</v>
      </c>
    </row>
    <row r="52" spans="1:12" ht="15.75" customHeight="1" x14ac:dyDescent="0.2">
      <c r="A52" s="37" t="s">
        <v>45</v>
      </c>
      <c r="B52" s="38"/>
      <c r="C52" s="53">
        <v>225626443.61000001</v>
      </c>
      <c r="D52" s="54">
        <v>229283269.15000001</v>
      </c>
    </row>
    <row r="53" spans="1:12" ht="15" customHeight="1" x14ac:dyDescent="0.2">
      <c r="A53" s="31" t="s">
        <v>17</v>
      </c>
      <c r="B53" s="17"/>
      <c r="C53" s="55">
        <v>0</v>
      </c>
      <c r="D53" s="56">
        <v>0</v>
      </c>
    </row>
    <row r="54" spans="1:12" ht="15" customHeight="1" x14ac:dyDescent="0.2">
      <c r="A54" s="31" t="s">
        <v>43</v>
      </c>
      <c r="B54" s="17"/>
      <c r="C54" s="57">
        <v>-69333735.730000004</v>
      </c>
      <c r="D54" s="58">
        <v>-67849225.319999993</v>
      </c>
    </row>
    <row r="55" spans="1:12" ht="15" customHeight="1" x14ac:dyDescent="0.2">
      <c r="A55" s="30" t="s">
        <v>18</v>
      </c>
      <c r="B55" s="17"/>
      <c r="C55" s="59">
        <v>-72096206.939999998</v>
      </c>
      <c r="D55" s="60">
        <v>-74212534.560000002</v>
      </c>
    </row>
    <row r="56" spans="1:12" ht="15" customHeight="1" x14ac:dyDescent="0.2">
      <c r="A56" s="30" t="s">
        <v>73</v>
      </c>
      <c r="B56" s="17"/>
      <c r="C56" s="61">
        <v>2762471.21</v>
      </c>
      <c r="D56" s="62">
        <v>6363309.2400000002</v>
      </c>
    </row>
    <row r="57" spans="1:12" ht="15" customHeight="1" x14ac:dyDescent="0.2">
      <c r="A57" s="31" t="s">
        <v>46</v>
      </c>
      <c r="B57" s="17"/>
      <c r="C57" s="63">
        <v>294960179.33999997</v>
      </c>
      <c r="D57" s="64">
        <v>297132494.47000003</v>
      </c>
    </row>
    <row r="58" spans="1:12" ht="15" customHeight="1" x14ac:dyDescent="0.2">
      <c r="A58" s="19" t="s">
        <v>47</v>
      </c>
      <c r="B58" s="22"/>
      <c r="C58" s="65">
        <v>28397435.010000002</v>
      </c>
      <c r="D58" s="66" t="s">
        <v>59</v>
      </c>
    </row>
    <row r="59" spans="1:12" ht="15" customHeight="1" x14ac:dyDescent="0.2">
      <c r="A59" s="31" t="s">
        <v>44</v>
      </c>
      <c r="B59" s="15" t="s">
        <v>75</v>
      </c>
      <c r="C59" s="67">
        <v>9614664.4499999993</v>
      </c>
      <c r="D59" s="68">
        <v>8446554.1199999992</v>
      </c>
    </row>
    <row r="60" spans="1:12" ht="15" customHeight="1" x14ac:dyDescent="0.2">
      <c r="A60" s="31" t="s">
        <v>42</v>
      </c>
      <c r="B60" s="15" t="s">
        <v>76</v>
      </c>
      <c r="C60" s="67">
        <v>18748861.98</v>
      </c>
      <c r="D60" s="74">
        <v>25749493.16</v>
      </c>
    </row>
    <row r="61" spans="1:12" ht="15" customHeight="1" x14ac:dyDescent="0.2">
      <c r="A61" s="30" t="s">
        <v>48</v>
      </c>
      <c r="B61" s="15"/>
      <c r="C61" s="69"/>
      <c r="D61" s="70"/>
    </row>
    <row r="62" spans="1:12" ht="15" customHeight="1" x14ac:dyDescent="0.2">
      <c r="A62" s="30" t="s">
        <v>49</v>
      </c>
      <c r="B62" s="15"/>
      <c r="C62" s="69"/>
      <c r="D62" s="70"/>
    </row>
    <row r="63" spans="1:12" ht="15" customHeight="1" x14ac:dyDescent="0.2">
      <c r="A63" s="30" t="s">
        <v>28</v>
      </c>
      <c r="B63" s="15"/>
      <c r="C63" s="69"/>
      <c r="D63" s="70"/>
    </row>
    <row r="64" spans="1:12" ht="15" customHeight="1" x14ac:dyDescent="0.2">
      <c r="A64" s="30" t="s">
        <v>52</v>
      </c>
      <c r="B64" s="17"/>
      <c r="C64" s="61">
        <v>18748861.98</v>
      </c>
      <c r="D64" s="62">
        <v>25749493.16</v>
      </c>
    </row>
    <row r="65" spans="1:12" ht="15" customHeight="1" x14ac:dyDescent="0.2">
      <c r="A65" s="31" t="s">
        <v>74</v>
      </c>
      <c r="B65" s="15" t="s">
        <v>77</v>
      </c>
      <c r="C65" s="67">
        <v>33908.58</v>
      </c>
      <c r="D65" s="74">
        <v>33908.58</v>
      </c>
    </row>
    <row r="66" spans="1:12" ht="15" customHeight="1" x14ac:dyDescent="0.2">
      <c r="A66" s="19" t="s">
        <v>50</v>
      </c>
      <c r="B66" s="22"/>
      <c r="C66" s="65">
        <v>154214209.94999999</v>
      </c>
      <c r="D66" s="66">
        <v>146287257.62</v>
      </c>
    </row>
    <row r="67" spans="1:12" ht="15" customHeight="1" x14ac:dyDescent="0.2">
      <c r="A67" s="39" t="s">
        <v>53</v>
      </c>
      <c r="B67" s="17" t="s">
        <v>75</v>
      </c>
      <c r="C67" s="75">
        <v>7617905.4199999999</v>
      </c>
      <c r="D67" s="64">
        <v>10900561.970000001</v>
      </c>
    </row>
    <row r="68" spans="1:12" ht="15" customHeight="1" x14ac:dyDescent="0.2">
      <c r="A68" s="31" t="s">
        <v>54</v>
      </c>
      <c r="B68" s="17"/>
      <c r="C68" s="67">
        <v>77424863.150000006</v>
      </c>
      <c r="D68" s="68">
        <v>67775547.359999999</v>
      </c>
    </row>
    <row r="69" spans="1:12" ht="15" customHeight="1" x14ac:dyDescent="0.2">
      <c r="A69" s="30" t="s">
        <v>48</v>
      </c>
      <c r="B69" s="15"/>
      <c r="C69" s="69"/>
      <c r="D69" s="70"/>
    </row>
    <row r="70" spans="1:12" ht="15" customHeight="1" x14ac:dyDescent="0.2">
      <c r="A70" s="30" t="s">
        <v>51</v>
      </c>
      <c r="B70" s="15"/>
      <c r="C70" s="61">
        <v>20081868.219999999</v>
      </c>
      <c r="D70" s="62">
        <v>21602491.969999999</v>
      </c>
    </row>
    <row r="71" spans="1:12" ht="15" customHeight="1" x14ac:dyDescent="0.2">
      <c r="A71" s="30" t="s">
        <v>28</v>
      </c>
      <c r="B71" s="15"/>
      <c r="C71" s="69"/>
      <c r="D71" s="70"/>
    </row>
    <row r="72" spans="1:12" ht="15" customHeight="1" x14ac:dyDescent="0.2">
      <c r="A72" s="30" t="s">
        <v>52</v>
      </c>
      <c r="B72" s="15"/>
      <c r="C72" s="61">
        <v>57342994.93</v>
      </c>
      <c r="D72" s="62">
        <v>46173055.390000001</v>
      </c>
    </row>
    <row r="73" spans="1:12" ht="15" customHeight="1" x14ac:dyDescent="0.2">
      <c r="A73" s="31" t="s">
        <v>55</v>
      </c>
      <c r="B73" s="15"/>
      <c r="C73" s="67">
        <v>1649672.03</v>
      </c>
      <c r="D73" s="68">
        <v>1733071.5</v>
      </c>
    </row>
    <row r="74" spans="1:12" ht="15" customHeight="1" x14ac:dyDescent="0.2">
      <c r="A74" s="30" t="s">
        <v>60</v>
      </c>
      <c r="B74" s="17"/>
      <c r="C74" s="67">
        <v>24670478.23</v>
      </c>
      <c r="D74" s="68">
        <v>21536016.489999998</v>
      </c>
    </row>
    <row r="75" spans="1:12" ht="15" customHeight="1" x14ac:dyDescent="0.2">
      <c r="A75" s="30" t="s">
        <v>56</v>
      </c>
      <c r="B75" s="17"/>
      <c r="C75" s="61">
        <v>8282700.7599999998</v>
      </c>
      <c r="D75" s="62">
        <v>5780681.0300000003</v>
      </c>
    </row>
    <row r="76" spans="1:12" ht="15" customHeight="1" x14ac:dyDescent="0.2">
      <c r="A76" s="30" t="s">
        <v>57</v>
      </c>
      <c r="B76" s="17"/>
      <c r="C76" s="61">
        <v>1079195.3799999999</v>
      </c>
      <c r="D76" s="62">
        <v>1299030.25</v>
      </c>
    </row>
    <row r="77" spans="1:12" ht="15" customHeight="1" x14ac:dyDescent="0.2">
      <c r="A77" s="30" t="s">
        <v>33</v>
      </c>
      <c r="B77" s="17"/>
      <c r="C77" s="61">
        <v>15308582.09</v>
      </c>
      <c r="D77" s="62">
        <v>14456305.210000001</v>
      </c>
    </row>
    <row r="78" spans="1:12" ht="15" customHeight="1" x14ac:dyDescent="0.2">
      <c r="A78" s="31" t="s">
        <v>58</v>
      </c>
      <c r="B78" s="17"/>
      <c r="C78" s="76">
        <v>42851291.119999997</v>
      </c>
      <c r="D78" s="68">
        <v>44342060.299999997</v>
      </c>
    </row>
    <row r="79" spans="1:12" ht="22.35" customHeight="1" x14ac:dyDescent="0.2">
      <c r="A79" s="32" t="s">
        <v>61</v>
      </c>
      <c r="B79" s="33"/>
      <c r="C79" s="71">
        <v>408238088.17000002</v>
      </c>
      <c r="D79" s="72">
        <v>409800482.23000002</v>
      </c>
    </row>
    <row r="80" spans="1:12" ht="48.75" customHeight="1" x14ac:dyDescent="0.25">
      <c r="E80" s="16"/>
      <c r="F80" s="16"/>
      <c r="G80" s="16"/>
      <c r="H80" s="16"/>
      <c r="I80" s="16"/>
      <c r="J80" s="16"/>
      <c r="K80" s="16"/>
      <c r="L80" s="16"/>
    </row>
    <row r="81" spans="5:12" ht="15" customHeight="1" x14ac:dyDescent="0.2">
      <c r="E81" s="11"/>
      <c r="F81" s="11"/>
      <c r="G81" s="11"/>
      <c r="H81" s="11"/>
      <c r="I81" s="11"/>
      <c r="J81" s="11"/>
      <c r="K81" s="11"/>
      <c r="L81" s="11"/>
    </row>
    <row r="82" spans="5:12" ht="9" customHeight="1" x14ac:dyDescent="0.25">
      <c r="E82" s="16"/>
      <c r="F82" s="16"/>
      <c r="G82" s="16"/>
      <c r="H82" s="16"/>
      <c r="I82" s="16"/>
      <c r="J82" s="16"/>
      <c r="K82" s="16"/>
      <c r="L82" s="16"/>
    </row>
    <row r="83" spans="5:12" ht="14.1" customHeight="1" x14ac:dyDescent="0.2">
      <c r="E83" s="11"/>
      <c r="F83" s="11"/>
      <c r="G83" s="11"/>
      <c r="H83" s="11"/>
      <c r="I83" s="11"/>
      <c r="J83" s="11"/>
      <c r="K83" s="11"/>
      <c r="L83" s="11"/>
    </row>
    <row r="84" spans="5:12" ht="9" customHeight="1" x14ac:dyDescent="0.25">
      <c r="E84" s="16"/>
      <c r="F84" s="16"/>
      <c r="G84" s="16"/>
      <c r="H84" s="16"/>
      <c r="I84" s="16"/>
      <c r="J84" s="16"/>
      <c r="K84" s="16"/>
      <c r="L84" s="16"/>
    </row>
    <row r="85" spans="5:12" ht="8.25" customHeight="1" x14ac:dyDescent="0.25">
      <c r="E85" s="16"/>
      <c r="F85" s="16"/>
      <c r="G85" s="16"/>
      <c r="H85" s="16"/>
      <c r="I85" s="16"/>
      <c r="J85" s="16"/>
      <c r="K85" s="16"/>
      <c r="L85" s="16"/>
    </row>
    <row r="86" spans="5:12" ht="9" customHeight="1" x14ac:dyDescent="0.25">
      <c r="E86" s="16"/>
      <c r="F86" s="16"/>
      <c r="G86" s="16"/>
      <c r="H86" s="16"/>
      <c r="I86" s="16"/>
      <c r="J86" s="16"/>
      <c r="K86" s="16"/>
      <c r="L86" s="16"/>
    </row>
    <row r="87" spans="5:12" ht="11.1" customHeight="1" x14ac:dyDescent="0.25">
      <c r="E87" s="16"/>
      <c r="F87" s="16"/>
      <c r="G87" s="16"/>
      <c r="H87" s="16"/>
      <c r="I87" s="16"/>
      <c r="J87" s="16"/>
      <c r="K87" s="16"/>
      <c r="L87" s="16"/>
    </row>
    <row r="88" spans="5:12" ht="9.9499999999999993" customHeight="1" x14ac:dyDescent="0.25">
      <c r="E88" s="16"/>
      <c r="F88" s="16"/>
      <c r="G88" s="16"/>
      <c r="H88" s="16"/>
      <c r="I88" s="16"/>
      <c r="J88" s="16"/>
      <c r="K88" s="16"/>
      <c r="L88" s="16"/>
    </row>
    <row r="89" spans="5:12" ht="8.25" customHeight="1" x14ac:dyDescent="0.25">
      <c r="E89" s="16"/>
      <c r="F89" s="16"/>
      <c r="G89" s="16"/>
      <c r="H89" s="16"/>
      <c r="I89" s="16"/>
      <c r="J89" s="16"/>
      <c r="K89" s="16"/>
      <c r="L89" s="16"/>
    </row>
    <row r="90" spans="5:12" ht="15.95" customHeight="1" x14ac:dyDescent="0.2">
      <c r="E90" s="11"/>
      <c r="F90" s="11"/>
      <c r="G90" s="11"/>
      <c r="H90" s="11"/>
      <c r="I90" s="11"/>
      <c r="J90" s="11"/>
      <c r="K90" s="11"/>
      <c r="L90" s="11"/>
    </row>
    <row r="91" spans="5:12" ht="8.25" customHeight="1" x14ac:dyDescent="0.25">
      <c r="E91" s="16"/>
      <c r="F91" s="16"/>
      <c r="G91" s="16"/>
      <c r="H91" s="16"/>
      <c r="I91" s="16"/>
      <c r="J91" s="16"/>
      <c r="K91" s="16"/>
      <c r="L91" s="16"/>
    </row>
    <row r="92" spans="5:12" ht="9" customHeight="1" x14ac:dyDescent="0.25">
      <c r="E92" s="16"/>
      <c r="F92" s="16"/>
      <c r="G92" s="16"/>
      <c r="H92" s="16"/>
      <c r="I92" s="16"/>
      <c r="J92" s="16"/>
      <c r="K92" s="16"/>
      <c r="L92" s="16"/>
    </row>
    <row r="93" spans="5:12" ht="16.5" customHeight="1" x14ac:dyDescent="0.2">
      <c r="E93" s="11"/>
      <c r="F93" s="11"/>
      <c r="G93" s="11"/>
      <c r="H93" s="11"/>
      <c r="I93" s="11"/>
      <c r="J93" s="11"/>
      <c r="K93" s="11"/>
      <c r="L93" s="11"/>
    </row>
    <row r="94" spans="5:12" ht="9" customHeight="1" x14ac:dyDescent="0.25">
      <c r="E94" s="16"/>
      <c r="F94" s="16"/>
      <c r="G94" s="16"/>
      <c r="H94" s="16"/>
      <c r="I94" s="16"/>
      <c r="J94" s="16"/>
      <c r="K94" s="16"/>
      <c r="L94" s="16"/>
    </row>
    <row r="95" spans="5:12" ht="12.95" customHeight="1" x14ac:dyDescent="0.2">
      <c r="E95" s="11"/>
      <c r="F95" s="11"/>
      <c r="G95" s="11"/>
      <c r="H95" s="11"/>
      <c r="I95" s="11"/>
      <c r="J95" s="11"/>
      <c r="K95" s="11"/>
      <c r="L95" s="11"/>
    </row>
    <row r="96" spans="5:12" ht="14.1" customHeight="1" x14ac:dyDescent="0.2">
      <c r="E96" s="11"/>
      <c r="F96" s="11"/>
      <c r="G96" s="11"/>
      <c r="H96" s="11"/>
      <c r="I96" s="11"/>
      <c r="J96" s="11"/>
      <c r="K96" s="11"/>
      <c r="L96" s="11"/>
    </row>
    <row r="97" spans="5:12" ht="15" customHeight="1" x14ac:dyDescent="0.2">
      <c r="E97" s="11"/>
      <c r="F97" s="11"/>
      <c r="G97" s="11"/>
      <c r="H97" s="11"/>
      <c r="I97" s="11"/>
      <c r="J97" s="11"/>
      <c r="K97" s="11"/>
      <c r="L97" s="11"/>
    </row>
    <row r="98" spans="5:12" ht="14.1" customHeight="1" x14ac:dyDescent="0.2">
      <c r="E98" s="11"/>
      <c r="F98" s="11"/>
      <c r="G98" s="11"/>
      <c r="H98" s="11"/>
      <c r="I98" s="11"/>
      <c r="J98" s="11"/>
      <c r="K98" s="11"/>
      <c r="L98" s="11"/>
    </row>
    <row r="99" spans="5:12" ht="8.25" customHeight="1" x14ac:dyDescent="0.25">
      <c r="E99" s="16"/>
      <c r="F99" s="16"/>
      <c r="G99" s="16"/>
      <c r="H99" s="16"/>
      <c r="I99" s="16"/>
      <c r="J99" s="16"/>
      <c r="K99" s="16"/>
      <c r="L99" s="16"/>
    </row>
    <row r="100" spans="5:12" ht="9" customHeight="1" x14ac:dyDescent="0.25">
      <c r="E100" s="16"/>
      <c r="F100" s="16"/>
      <c r="G100" s="16"/>
      <c r="H100" s="16"/>
      <c r="I100" s="16"/>
      <c r="J100" s="16"/>
      <c r="K100" s="16"/>
      <c r="L100" s="16"/>
    </row>
    <row r="101" spans="5:12" ht="15" customHeight="1" x14ac:dyDescent="0.2">
      <c r="E101" s="11"/>
      <c r="F101" s="11"/>
      <c r="G101" s="11"/>
      <c r="H101" s="11"/>
      <c r="I101" s="11"/>
      <c r="J101" s="11"/>
      <c r="K101" s="11"/>
      <c r="L101" s="11"/>
    </row>
    <row r="102" spans="5:12" ht="8.25" customHeight="1" x14ac:dyDescent="0.25">
      <c r="E102" s="16"/>
      <c r="F102" s="16"/>
      <c r="G102" s="16"/>
      <c r="H102" s="16"/>
      <c r="I102" s="16"/>
      <c r="J102" s="16"/>
      <c r="K102" s="16"/>
      <c r="L102" s="16"/>
    </row>
    <row r="103" spans="5:12" ht="14.1" customHeight="1" x14ac:dyDescent="0.2">
      <c r="E103" s="11"/>
      <c r="F103" s="11"/>
      <c r="G103" s="11"/>
      <c r="H103" s="11"/>
      <c r="I103" s="11"/>
      <c r="J103" s="11"/>
      <c r="K103" s="11"/>
      <c r="L103" s="11"/>
    </row>
    <row r="104" spans="5:12" ht="9" customHeight="1" x14ac:dyDescent="0.25">
      <c r="E104" s="16"/>
      <c r="F104" s="16"/>
      <c r="G104" s="16"/>
      <c r="H104" s="16"/>
      <c r="I104" s="16"/>
      <c r="J104" s="16"/>
      <c r="K104" s="16"/>
      <c r="L104" s="16"/>
    </row>
    <row r="105" spans="5:12" ht="9" customHeight="1" x14ac:dyDescent="0.25">
      <c r="E105" s="16"/>
      <c r="F105" s="16"/>
      <c r="G105" s="16"/>
      <c r="H105" s="16"/>
      <c r="I105" s="16"/>
      <c r="J105" s="16"/>
      <c r="K105" s="16"/>
      <c r="L105" s="16"/>
    </row>
    <row r="106" spans="5:12" ht="11.1" customHeight="1" x14ac:dyDescent="0.25">
      <c r="E106" s="16"/>
      <c r="F106" s="16"/>
      <c r="G106" s="16"/>
      <c r="H106" s="16"/>
      <c r="I106" s="16"/>
      <c r="J106" s="16"/>
      <c r="K106" s="16"/>
      <c r="L106" s="16"/>
    </row>
    <row r="107" spans="5:12" ht="12.95" customHeight="1" x14ac:dyDescent="0.2">
      <c r="E107" s="11"/>
      <c r="F107" s="11"/>
      <c r="G107" s="11"/>
      <c r="H107" s="11"/>
      <c r="I107" s="11"/>
      <c r="J107" s="11"/>
      <c r="K107" s="11"/>
      <c r="L107" s="11"/>
    </row>
    <row r="108" spans="5:12" ht="15" customHeight="1" x14ac:dyDescent="0.2">
      <c r="E108" s="11"/>
      <c r="F108" s="11"/>
      <c r="G108" s="11"/>
      <c r="H108" s="11"/>
      <c r="I108" s="11"/>
      <c r="J108" s="11"/>
      <c r="K108" s="11"/>
      <c r="L108" s="11"/>
    </row>
    <row r="109" spans="5:12" ht="15" customHeight="1" x14ac:dyDescent="0.2">
      <c r="E109" s="11"/>
      <c r="F109" s="11"/>
      <c r="G109" s="11"/>
      <c r="H109" s="11"/>
      <c r="I109" s="11"/>
      <c r="J109" s="11"/>
      <c r="K109" s="11"/>
      <c r="L109" s="11"/>
    </row>
    <row r="110" spans="5:12" ht="17.100000000000001" customHeight="1" x14ac:dyDescent="0.2">
      <c r="E110" s="11"/>
      <c r="F110" s="11"/>
      <c r="G110" s="11"/>
      <c r="H110" s="11"/>
      <c r="I110" s="11"/>
      <c r="J110" s="11"/>
      <c r="K110" s="11"/>
      <c r="L110" s="11"/>
    </row>
    <row r="111" spans="5:12" ht="8.25" customHeight="1" x14ac:dyDescent="0.25">
      <c r="E111" s="16"/>
      <c r="F111" s="16"/>
      <c r="G111" s="16"/>
      <c r="H111" s="16"/>
      <c r="I111" s="16"/>
      <c r="J111" s="16"/>
      <c r="K111" s="16"/>
      <c r="L111" s="16"/>
    </row>
    <row r="112" spans="5:12" ht="9" customHeight="1" x14ac:dyDescent="0.25">
      <c r="E112" s="16"/>
      <c r="F112" s="16"/>
      <c r="G112" s="16"/>
      <c r="H112" s="16"/>
      <c r="I112" s="16"/>
      <c r="J112" s="16"/>
      <c r="K112" s="16"/>
      <c r="L112" s="16"/>
    </row>
    <row r="113" spans="5:12" ht="12" customHeight="1" x14ac:dyDescent="0.25">
      <c r="E113" s="16"/>
      <c r="F113" s="16"/>
      <c r="G113" s="16"/>
      <c r="H113" s="16"/>
      <c r="I113" s="16"/>
      <c r="J113" s="16"/>
      <c r="K113" s="16"/>
      <c r="L113" s="16"/>
    </row>
    <row r="114" spans="5:12" ht="15" customHeight="1" x14ac:dyDescent="0.2">
      <c r="E114" s="11"/>
      <c r="F114" s="11"/>
      <c r="G114" s="11"/>
      <c r="H114" s="11"/>
      <c r="I114" s="11"/>
      <c r="J114" s="11"/>
      <c r="K114" s="11"/>
      <c r="L114" s="11"/>
    </row>
    <row r="115" spans="5:12" ht="8.25" customHeight="1" x14ac:dyDescent="0.25">
      <c r="E115" s="16"/>
      <c r="F115" s="16"/>
      <c r="G115" s="16"/>
      <c r="H115" s="16"/>
      <c r="I115" s="16"/>
      <c r="J115" s="16"/>
      <c r="K115" s="16"/>
      <c r="L115" s="16"/>
    </row>
    <row r="116" spans="5:12" ht="9" customHeight="1" x14ac:dyDescent="0.25">
      <c r="E116" s="16"/>
      <c r="F116" s="16"/>
      <c r="G116" s="16"/>
      <c r="H116" s="16"/>
      <c r="I116" s="16"/>
      <c r="J116" s="16"/>
      <c r="K116" s="16"/>
      <c r="L116" s="16"/>
    </row>
    <row r="117" spans="5:12" ht="15" customHeight="1" x14ac:dyDescent="0.2">
      <c r="E117" s="11"/>
      <c r="F117" s="11"/>
      <c r="G117" s="11"/>
      <c r="H117" s="11"/>
      <c r="I117" s="11"/>
      <c r="J117" s="11"/>
      <c r="K117" s="11"/>
      <c r="L117" s="11"/>
    </row>
    <row r="118" spans="5:12" ht="9.9499999999999993" customHeight="1" x14ac:dyDescent="0.25">
      <c r="E118" s="16"/>
      <c r="F118" s="16"/>
      <c r="G118" s="16"/>
      <c r="H118" s="16"/>
      <c r="I118" s="16"/>
      <c r="J118" s="16"/>
      <c r="K118" s="16"/>
      <c r="L118" s="16"/>
    </row>
    <row r="119" spans="5:12" ht="9" customHeight="1" x14ac:dyDescent="0.25">
      <c r="E119" s="16"/>
      <c r="F119" s="16"/>
      <c r="G119" s="16"/>
      <c r="H119" s="16"/>
      <c r="I119" s="16"/>
      <c r="J119" s="16"/>
      <c r="K119" s="16"/>
      <c r="L119" s="16"/>
    </row>
    <row r="120" spans="5:12" ht="9" customHeight="1" x14ac:dyDescent="0.25">
      <c r="E120" s="16"/>
      <c r="F120" s="16"/>
      <c r="G120" s="16"/>
      <c r="H120" s="16"/>
      <c r="I120" s="16"/>
      <c r="J120" s="16"/>
      <c r="K120" s="16"/>
      <c r="L120" s="16"/>
    </row>
    <row r="121" spans="5:12" ht="8.25" customHeight="1" x14ac:dyDescent="0.25">
      <c r="E121" s="16"/>
      <c r="F121" s="16"/>
      <c r="G121" s="16"/>
      <c r="H121" s="16"/>
      <c r="I121" s="16"/>
      <c r="J121" s="16"/>
      <c r="K121" s="16"/>
      <c r="L121" s="16"/>
    </row>
    <row r="122" spans="5:12" ht="9" customHeight="1" x14ac:dyDescent="0.25">
      <c r="E122" s="16"/>
      <c r="F122" s="16"/>
      <c r="G122" s="16"/>
      <c r="H122" s="16"/>
      <c r="I122" s="16"/>
      <c r="J122" s="16"/>
      <c r="K122" s="16"/>
      <c r="L122" s="16"/>
    </row>
    <row r="123" spans="5:12" ht="8.25" customHeight="1" x14ac:dyDescent="0.25">
      <c r="E123" s="16"/>
      <c r="F123" s="16"/>
      <c r="G123" s="16"/>
      <c r="H123" s="16"/>
      <c r="I123" s="16"/>
      <c r="J123" s="16"/>
      <c r="K123" s="16"/>
      <c r="L123" s="16"/>
    </row>
    <row r="124" spans="5:12" ht="9" customHeight="1" x14ac:dyDescent="0.25">
      <c r="E124" s="16"/>
      <c r="F124" s="16"/>
      <c r="G124" s="16"/>
      <c r="H124" s="16"/>
      <c r="I124" s="16"/>
      <c r="J124" s="16"/>
      <c r="K124" s="16"/>
      <c r="L124" s="16"/>
    </row>
    <row r="125" spans="5:12" ht="11.1" customHeight="1" x14ac:dyDescent="0.25">
      <c r="E125" s="16"/>
      <c r="F125" s="16"/>
      <c r="G125" s="16"/>
      <c r="H125" s="16"/>
      <c r="I125" s="16"/>
      <c r="J125" s="16"/>
      <c r="K125" s="16"/>
      <c r="L125" s="16"/>
    </row>
    <row r="126" spans="5:12" ht="9" customHeight="1" x14ac:dyDescent="0.25">
      <c r="E126" s="16"/>
      <c r="F126" s="16"/>
      <c r="G126" s="16"/>
      <c r="H126" s="16"/>
      <c r="I126" s="16"/>
      <c r="J126" s="16"/>
      <c r="K126" s="16"/>
      <c r="L126" s="16"/>
    </row>
    <row r="127" spans="5:12" ht="8.25" customHeight="1" x14ac:dyDescent="0.25">
      <c r="E127" s="16"/>
      <c r="F127" s="16"/>
      <c r="G127" s="16"/>
      <c r="H127" s="16"/>
      <c r="I127" s="16"/>
      <c r="J127" s="16"/>
      <c r="K127" s="16"/>
      <c r="L127" s="16"/>
    </row>
    <row r="128" spans="5:12" ht="12.95" customHeight="1" x14ac:dyDescent="0.2">
      <c r="E128" s="11"/>
      <c r="F128" s="11"/>
      <c r="G128" s="11"/>
      <c r="H128" s="11"/>
      <c r="I128" s="11"/>
      <c r="J128" s="11"/>
      <c r="K128" s="11"/>
      <c r="L128" s="11"/>
    </row>
    <row r="129" spans="5:12" ht="11.1" customHeight="1" x14ac:dyDescent="0.25">
      <c r="E129" s="16"/>
      <c r="F129" s="16"/>
      <c r="G129" s="16"/>
      <c r="H129" s="16"/>
      <c r="I129" s="16"/>
      <c r="J129" s="16"/>
      <c r="K129" s="16"/>
      <c r="L129" s="16"/>
    </row>
    <row r="130" spans="5:12" ht="12.95" customHeight="1" x14ac:dyDescent="0.2">
      <c r="E130" s="11"/>
      <c r="F130" s="11"/>
      <c r="G130" s="11"/>
      <c r="H130" s="11"/>
      <c r="I130" s="11"/>
      <c r="J130" s="11"/>
      <c r="K130" s="11"/>
      <c r="L130" s="11"/>
    </row>
    <row r="131" spans="5:12" ht="12.95" customHeight="1" x14ac:dyDescent="0.2">
      <c r="E131" s="11"/>
      <c r="F131" s="11"/>
      <c r="G131" s="11"/>
      <c r="H131" s="11"/>
      <c r="I131" s="11"/>
      <c r="J131" s="11"/>
      <c r="K131" s="11"/>
      <c r="L131" s="11"/>
    </row>
    <row r="132" spans="5:12" ht="9" customHeight="1" x14ac:dyDescent="0.25">
      <c r="E132" s="16"/>
      <c r="F132" s="16"/>
      <c r="G132" s="16"/>
      <c r="H132" s="16"/>
      <c r="I132" s="16"/>
      <c r="J132" s="16"/>
      <c r="K132" s="16"/>
      <c r="L132" s="16"/>
    </row>
    <row r="133" spans="5:12" ht="8.25" customHeight="1" x14ac:dyDescent="0.25">
      <c r="E133" s="16"/>
      <c r="F133" s="16"/>
      <c r="G133" s="16"/>
      <c r="H133" s="16"/>
      <c r="I133" s="16"/>
      <c r="J133" s="16"/>
      <c r="K133" s="16"/>
      <c r="L133" s="16"/>
    </row>
    <row r="134" spans="5:12" ht="15.95" customHeight="1" x14ac:dyDescent="0.2">
      <c r="E134" s="11"/>
      <c r="F134" s="11"/>
      <c r="G134" s="11"/>
      <c r="H134" s="11"/>
      <c r="I134" s="11"/>
      <c r="J134" s="11"/>
      <c r="K134" s="11"/>
      <c r="L134" s="11"/>
    </row>
    <row r="135" spans="5:12" ht="15.75" customHeight="1" x14ac:dyDescent="0.2">
      <c r="E135" s="11"/>
      <c r="F135" s="11"/>
      <c r="G135" s="11"/>
      <c r="H135" s="11"/>
      <c r="I135" s="11"/>
      <c r="J135" s="11"/>
      <c r="K135" s="11"/>
      <c r="L13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B055-D540-4C6B-8A34-F77206CB2BC5}">
  <dimension ref="A3:D59"/>
  <sheetViews>
    <sheetView topLeftCell="A31" workbookViewId="0">
      <selection activeCell="D49" sqref="D49"/>
    </sheetView>
  </sheetViews>
  <sheetFormatPr defaultRowHeight="12.75" x14ac:dyDescent="0.2"/>
  <cols>
    <col min="1" max="1" width="85.83203125" customWidth="1"/>
    <col min="2" max="2" width="13.83203125" customWidth="1"/>
    <col min="3" max="4" width="18.83203125" customWidth="1"/>
  </cols>
  <sheetData>
    <row r="3" spans="1:4" ht="17.25" x14ac:dyDescent="0.3">
      <c r="A3" s="80" t="s">
        <v>79</v>
      </c>
    </row>
    <row r="4" spans="1:4" x14ac:dyDescent="0.2">
      <c r="A4" s="7"/>
      <c r="B4" s="7"/>
      <c r="C4" s="7"/>
      <c r="D4" s="7"/>
    </row>
    <row r="5" spans="1:4" ht="22.5" customHeight="1" x14ac:dyDescent="0.2">
      <c r="A5" s="81"/>
      <c r="B5" s="79" t="s">
        <v>78</v>
      </c>
      <c r="C5" s="82">
        <v>2021</v>
      </c>
      <c r="D5" s="83">
        <v>2020</v>
      </c>
    </row>
    <row r="6" spans="1:4" ht="15" customHeight="1" x14ac:dyDescent="0.2">
      <c r="A6" s="77" t="s">
        <v>106</v>
      </c>
      <c r="B6" s="86"/>
      <c r="C6" s="89">
        <v>0</v>
      </c>
      <c r="D6" s="90">
        <v>0</v>
      </c>
    </row>
    <row r="7" spans="1:4" ht="15" customHeight="1" x14ac:dyDescent="0.2">
      <c r="A7" s="78" t="s">
        <v>80</v>
      </c>
      <c r="B7" s="86"/>
      <c r="C7" s="67">
        <v>237671249.22999999</v>
      </c>
      <c r="D7" s="68">
        <v>217276750.22</v>
      </c>
    </row>
    <row r="8" spans="1:4" ht="15" customHeight="1" x14ac:dyDescent="0.2">
      <c r="A8" s="78" t="s">
        <v>110</v>
      </c>
      <c r="B8" s="86"/>
      <c r="C8" s="69"/>
      <c r="D8" s="70"/>
    </row>
    <row r="9" spans="1:4" ht="15" customHeight="1" x14ac:dyDescent="0.2">
      <c r="A9" s="78" t="s">
        <v>109</v>
      </c>
      <c r="B9" s="86"/>
      <c r="C9" s="61">
        <v>12349909.810000001</v>
      </c>
      <c r="D9" s="62">
        <v>13883396.220000001</v>
      </c>
    </row>
    <row r="10" spans="1:4" ht="15" customHeight="1" x14ac:dyDescent="0.2">
      <c r="A10" s="84" t="s">
        <v>112</v>
      </c>
      <c r="B10" s="86"/>
      <c r="C10" s="61">
        <v>201000710.86000001</v>
      </c>
      <c r="D10" s="70" t="s">
        <v>138</v>
      </c>
    </row>
    <row r="11" spans="1:4" ht="15" customHeight="1" x14ac:dyDescent="0.2">
      <c r="A11" s="84" t="s">
        <v>111</v>
      </c>
      <c r="B11" s="86"/>
      <c r="C11" s="61">
        <v>362500</v>
      </c>
      <c r="D11" s="56">
        <v>362500</v>
      </c>
    </row>
    <row r="12" spans="1:4" ht="15" customHeight="1" x14ac:dyDescent="0.2">
      <c r="A12" s="78" t="s">
        <v>107</v>
      </c>
      <c r="B12" s="86"/>
      <c r="C12" s="61">
        <v>5716188.3499999996</v>
      </c>
      <c r="D12" s="62">
        <v>5939669.5499999998</v>
      </c>
    </row>
    <row r="13" spans="1:4" ht="15" customHeight="1" x14ac:dyDescent="0.2">
      <c r="A13" s="78" t="s">
        <v>108</v>
      </c>
      <c r="B13" s="86"/>
      <c r="C13" s="61">
        <v>18241940.210000001</v>
      </c>
      <c r="D13" s="62">
        <v>20860336.66</v>
      </c>
    </row>
    <row r="14" spans="1:4" ht="15" customHeight="1" x14ac:dyDescent="0.2">
      <c r="A14" s="78" t="s">
        <v>81</v>
      </c>
      <c r="B14" s="86"/>
      <c r="C14" s="67">
        <v>76889978.349999994</v>
      </c>
      <c r="D14" s="68">
        <v>88263976.069999993</v>
      </c>
    </row>
    <row r="15" spans="1:4" ht="15" customHeight="1" x14ac:dyDescent="0.2">
      <c r="A15" s="78" t="s">
        <v>82</v>
      </c>
      <c r="B15" s="86"/>
      <c r="C15" s="69"/>
      <c r="D15" s="70"/>
    </row>
    <row r="16" spans="1:4" ht="15" customHeight="1" x14ac:dyDescent="0.2">
      <c r="A16" s="78" t="s">
        <v>114</v>
      </c>
      <c r="B16" s="86"/>
      <c r="C16" s="61">
        <v>76889978.349999994</v>
      </c>
      <c r="D16" s="70" t="s">
        <v>83</v>
      </c>
    </row>
    <row r="17" spans="1:4" ht="15" customHeight="1" x14ac:dyDescent="0.2">
      <c r="A17" s="77" t="s">
        <v>113</v>
      </c>
      <c r="B17" s="86"/>
      <c r="C17" s="69"/>
      <c r="D17" s="70"/>
    </row>
    <row r="18" spans="1:4" ht="15" customHeight="1" x14ac:dyDescent="0.2">
      <c r="A18" s="77" t="s">
        <v>84</v>
      </c>
      <c r="B18" s="86"/>
      <c r="C18" s="91"/>
      <c r="D18" s="92"/>
    </row>
    <row r="19" spans="1:4" ht="15" customHeight="1" x14ac:dyDescent="0.2">
      <c r="A19" s="77" t="s">
        <v>85</v>
      </c>
      <c r="B19" s="86"/>
      <c r="C19" s="61">
        <v>4315366.59</v>
      </c>
      <c r="D19" s="56">
        <v>5504304.2000000002</v>
      </c>
    </row>
    <row r="20" spans="1:4" ht="15" customHeight="1" x14ac:dyDescent="0.2">
      <c r="A20" s="77" t="s">
        <v>86</v>
      </c>
      <c r="B20" s="86"/>
      <c r="C20" s="61">
        <v>647749.03</v>
      </c>
      <c r="D20" s="62">
        <v>2134690.33</v>
      </c>
    </row>
    <row r="21" spans="1:4" ht="15" customHeight="1" x14ac:dyDescent="0.2">
      <c r="A21" s="85" t="s">
        <v>87</v>
      </c>
      <c r="B21" s="87"/>
      <c r="C21" s="93">
        <v>319524343.19999999</v>
      </c>
      <c r="D21" s="94" t="s">
        <v>88</v>
      </c>
    </row>
    <row r="22" spans="1:4" ht="15" customHeight="1" x14ac:dyDescent="0.2">
      <c r="A22" s="77" t="s">
        <v>89</v>
      </c>
      <c r="B22" s="86"/>
      <c r="C22" s="57">
        <v>-233532624.80000001</v>
      </c>
      <c r="D22" s="58">
        <v>-218408722.96000001</v>
      </c>
    </row>
    <row r="23" spans="1:4" ht="15" customHeight="1" x14ac:dyDescent="0.2">
      <c r="A23" s="78" t="s">
        <v>115</v>
      </c>
      <c r="B23" s="86"/>
      <c r="C23" s="59">
        <v>-190607707.24000001</v>
      </c>
      <c r="D23" s="60">
        <v>-185593797.90000001</v>
      </c>
    </row>
    <row r="24" spans="1:4" ht="15" customHeight="1" x14ac:dyDescent="0.2">
      <c r="A24" s="78" t="s">
        <v>116</v>
      </c>
      <c r="B24" s="86"/>
      <c r="C24" s="59">
        <v>-42924917.560000002</v>
      </c>
      <c r="D24" s="60">
        <v>-32814925.059999999</v>
      </c>
    </row>
    <row r="25" spans="1:4" ht="15" customHeight="1" x14ac:dyDescent="0.2">
      <c r="A25" s="77" t="s">
        <v>90</v>
      </c>
      <c r="B25" s="86"/>
      <c r="C25" s="57">
        <v>-21278745</v>
      </c>
      <c r="D25" s="58">
        <v>-23698075.100000001</v>
      </c>
    </row>
    <row r="26" spans="1:4" ht="15" customHeight="1" x14ac:dyDescent="0.2">
      <c r="A26" s="77" t="s">
        <v>91</v>
      </c>
      <c r="B26" s="86"/>
      <c r="C26" s="91"/>
      <c r="D26" s="92"/>
    </row>
    <row r="27" spans="1:4" ht="15" customHeight="1" x14ac:dyDescent="0.2">
      <c r="A27" s="77" t="s">
        <v>92</v>
      </c>
      <c r="B27" s="86"/>
      <c r="C27" s="57">
        <v>-44472625.060000002</v>
      </c>
      <c r="D27" s="58">
        <v>-48772468.880000003</v>
      </c>
    </row>
    <row r="28" spans="1:4" ht="15" customHeight="1" x14ac:dyDescent="0.2">
      <c r="A28" s="78" t="s">
        <v>117</v>
      </c>
      <c r="B28" s="86"/>
      <c r="C28" s="59">
        <v>-44220122.219999999</v>
      </c>
      <c r="D28" s="60">
        <v>-48443879.340000004</v>
      </c>
    </row>
    <row r="29" spans="1:4" ht="15" customHeight="1" x14ac:dyDescent="0.2">
      <c r="A29" s="78" t="s">
        <v>118</v>
      </c>
      <c r="B29" s="86"/>
      <c r="C29" s="59">
        <v>-252502.84</v>
      </c>
      <c r="D29" s="60">
        <v>-214570.31</v>
      </c>
    </row>
    <row r="30" spans="1:4" ht="15" customHeight="1" x14ac:dyDescent="0.25">
      <c r="A30" s="78" t="s">
        <v>93</v>
      </c>
      <c r="B30" s="86"/>
      <c r="C30" s="95"/>
      <c r="D30" s="60">
        <v>-114019.23</v>
      </c>
    </row>
    <row r="31" spans="1:4" ht="15" customHeight="1" x14ac:dyDescent="0.2">
      <c r="A31" s="77" t="s">
        <v>119</v>
      </c>
      <c r="B31" s="86"/>
      <c r="C31" s="57">
        <v>-13325186.439999999</v>
      </c>
      <c r="D31" s="58">
        <v>-13016288.5</v>
      </c>
    </row>
    <row r="32" spans="1:4" ht="15" customHeight="1" x14ac:dyDescent="0.2">
      <c r="A32" s="85" t="s">
        <v>120</v>
      </c>
      <c r="B32" s="88"/>
      <c r="C32" s="96">
        <v>-312609181.30000001</v>
      </c>
      <c r="D32" s="94" t="s">
        <v>94</v>
      </c>
    </row>
    <row r="33" spans="1:4" ht="15" customHeight="1" x14ac:dyDescent="0.2">
      <c r="A33" s="97" t="s">
        <v>121</v>
      </c>
      <c r="B33" s="86"/>
      <c r="C33" s="67">
        <v>6915161.9000000004</v>
      </c>
      <c r="D33" s="68">
        <v>9284165.3800000008</v>
      </c>
    </row>
    <row r="34" spans="1:4" ht="15" customHeight="1" x14ac:dyDescent="0.2">
      <c r="A34" s="98" t="s">
        <v>122</v>
      </c>
      <c r="B34" s="86"/>
      <c r="C34" s="69"/>
      <c r="D34" s="70"/>
    </row>
    <row r="35" spans="1:4" ht="15" customHeight="1" x14ac:dyDescent="0.2">
      <c r="A35" s="78" t="s">
        <v>123</v>
      </c>
      <c r="B35" s="86"/>
      <c r="C35" s="69"/>
      <c r="D35" s="70"/>
    </row>
    <row r="36" spans="1:4" ht="15" customHeight="1" x14ac:dyDescent="0.2">
      <c r="A36" s="84" t="s">
        <v>124</v>
      </c>
      <c r="B36" s="86"/>
      <c r="C36" s="69"/>
      <c r="D36" s="70"/>
    </row>
    <row r="37" spans="1:4" ht="15" customHeight="1" x14ac:dyDescent="0.2">
      <c r="A37" s="84" t="s">
        <v>125</v>
      </c>
      <c r="B37" s="86"/>
      <c r="C37" s="69"/>
      <c r="D37" s="70"/>
    </row>
    <row r="38" spans="1:4" ht="15" customHeight="1" x14ac:dyDescent="0.2">
      <c r="A38" s="97" t="s">
        <v>126</v>
      </c>
      <c r="B38" s="86"/>
      <c r="C38" s="57">
        <v>-3424052.55</v>
      </c>
      <c r="D38" s="57">
        <v>-1770307</v>
      </c>
    </row>
    <row r="39" spans="1:4" ht="15" customHeight="1" x14ac:dyDescent="0.2">
      <c r="A39" s="78" t="s">
        <v>127</v>
      </c>
      <c r="B39" s="86"/>
      <c r="C39" s="61">
        <v>541838.53</v>
      </c>
      <c r="D39" s="62">
        <v>521035.54</v>
      </c>
    </row>
    <row r="40" spans="1:4" ht="15" customHeight="1" x14ac:dyDescent="0.2">
      <c r="A40" s="78" t="s">
        <v>95</v>
      </c>
      <c r="B40" s="86"/>
      <c r="C40" s="59">
        <v>-3965891.08</v>
      </c>
      <c r="D40" s="60">
        <v>-2291342.88</v>
      </c>
    </row>
    <row r="41" spans="1:4" ht="15" customHeight="1" x14ac:dyDescent="0.2">
      <c r="A41" s="78" t="s">
        <v>96</v>
      </c>
      <c r="B41" s="86"/>
      <c r="C41" s="67">
        <v>3491109.35</v>
      </c>
      <c r="D41" s="68">
        <v>7513858.04</v>
      </c>
    </row>
    <row r="42" spans="1:4" ht="15" customHeight="1" x14ac:dyDescent="0.2">
      <c r="A42" s="77" t="s">
        <v>97</v>
      </c>
      <c r="B42" s="86"/>
      <c r="C42" s="67">
        <v>1040.77</v>
      </c>
      <c r="D42" s="68">
        <v>3762.55</v>
      </c>
    </row>
    <row r="43" spans="1:4" ht="15" customHeight="1" x14ac:dyDescent="0.2">
      <c r="A43" s="84" t="s">
        <v>128</v>
      </c>
      <c r="B43" s="86"/>
      <c r="C43" s="91"/>
      <c r="D43" s="92"/>
    </row>
    <row r="44" spans="1:4" ht="15" customHeight="1" x14ac:dyDescent="0.2">
      <c r="A44" s="84" t="s">
        <v>129</v>
      </c>
      <c r="B44" s="86"/>
      <c r="C44" s="69"/>
      <c r="D44" s="70"/>
    </row>
    <row r="45" spans="1:4" ht="15" customHeight="1" x14ac:dyDescent="0.2">
      <c r="A45" s="78" t="s">
        <v>98</v>
      </c>
      <c r="B45" s="86"/>
      <c r="C45" s="69"/>
      <c r="D45" s="70"/>
    </row>
    <row r="46" spans="1:4" ht="15" customHeight="1" x14ac:dyDescent="0.2">
      <c r="A46" s="99" t="s">
        <v>130</v>
      </c>
      <c r="B46" s="86"/>
      <c r="C46" s="69"/>
      <c r="D46" s="70"/>
    </row>
    <row r="47" spans="1:4" ht="15" customHeight="1" x14ac:dyDescent="0.2">
      <c r="A47" s="84" t="s">
        <v>131</v>
      </c>
      <c r="B47" s="86"/>
      <c r="C47" s="69"/>
      <c r="D47" s="70"/>
    </row>
    <row r="48" spans="1:4" ht="15" customHeight="1" x14ac:dyDescent="0.2">
      <c r="A48" s="78" t="s">
        <v>132</v>
      </c>
      <c r="B48" s="86"/>
      <c r="C48" s="61">
        <v>1040.77</v>
      </c>
      <c r="D48" s="62">
        <v>3762.55</v>
      </c>
    </row>
    <row r="49" spans="1:4" ht="15" customHeight="1" x14ac:dyDescent="0.2">
      <c r="A49" s="77" t="s">
        <v>99</v>
      </c>
      <c r="B49" s="86"/>
      <c r="C49" s="57">
        <v>-729678.91</v>
      </c>
      <c r="D49" s="57">
        <v>-1154311.3500000001</v>
      </c>
    </row>
    <row r="50" spans="1:4" ht="15" customHeight="1" x14ac:dyDescent="0.2">
      <c r="A50" s="84" t="s">
        <v>133</v>
      </c>
      <c r="B50" s="86"/>
      <c r="C50" s="69"/>
      <c r="D50" s="70"/>
    </row>
    <row r="51" spans="1:4" ht="15" customHeight="1" x14ac:dyDescent="0.2">
      <c r="A51" s="78" t="s">
        <v>100</v>
      </c>
      <c r="B51" s="86"/>
      <c r="C51" s="59">
        <v>-729678.91</v>
      </c>
      <c r="D51" s="70" t="s">
        <v>101</v>
      </c>
    </row>
    <row r="52" spans="1:4" ht="15" customHeight="1" x14ac:dyDescent="0.2">
      <c r="A52" s="78" t="s">
        <v>134</v>
      </c>
      <c r="B52" s="86"/>
      <c r="C52" s="69"/>
      <c r="D52" s="70"/>
    </row>
    <row r="53" spans="1:4" ht="15" customHeight="1" x14ac:dyDescent="0.2">
      <c r="A53" s="77" t="s">
        <v>102</v>
      </c>
      <c r="B53" s="86"/>
      <c r="C53" s="91"/>
      <c r="D53" s="92"/>
    </row>
    <row r="54" spans="1:4" ht="15" customHeight="1" x14ac:dyDescent="0.2">
      <c r="A54" s="77" t="s">
        <v>103</v>
      </c>
      <c r="B54" s="86"/>
      <c r="C54" s="91"/>
      <c r="D54" s="92"/>
    </row>
    <row r="55" spans="1:4" ht="15" customHeight="1" x14ac:dyDescent="0.2">
      <c r="A55" s="78" t="s">
        <v>104</v>
      </c>
      <c r="B55" s="86"/>
      <c r="C55" s="69"/>
      <c r="D55" s="70"/>
    </row>
    <row r="56" spans="1:4" ht="15" customHeight="1" x14ac:dyDescent="0.2">
      <c r="A56" s="99" t="s">
        <v>135</v>
      </c>
      <c r="B56" s="86"/>
      <c r="C56" s="69"/>
      <c r="D56" s="70"/>
    </row>
    <row r="57" spans="1:4" ht="15" customHeight="1" x14ac:dyDescent="0.2">
      <c r="A57" s="78" t="s">
        <v>100</v>
      </c>
      <c r="B57" s="86"/>
      <c r="C57" s="69"/>
      <c r="D57" s="70"/>
    </row>
    <row r="58" spans="1:4" ht="15" customHeight="1" x14ac:dyDescent="0.2">
      <c r="A58" s="97" t="s">
        <v>136</v>
      </c>
      <c r="B58" s="86"/>
      <c r="C58" s="91" t="s">
        <v>105</v>
      </c>
      <c r="D58" s="58">
        <v>-1150548.8</v>
      </c>
    </row>
    <row r="59" spans="1:4" ht="21.95" customHeight="1" x14ac:dyDescent="0.2">
      <c r="A59" s="100" t="s">
        <v>137</v>
      </c>
      <c r="B59" s="101"/>
      <c r="C59" s="71">
        <v>2762471.21</v>
      </c>
      <c r="D59" s="72">
        <v>6363309.2400000002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D160-E49D-427A-882B-4961943F1696}">
  <dimension ref="A2:K13"/>
  <sheetViews>
    <sheetView topLeftCell="B1" workbookViewId="0">
      <selection activeCell="A21" sqref="A21"/>
    </sheetView>
  </sheetViews>
  <sheetFormatPr defaultRowHeight="12.75" x14ac:dyDescent="0.2"/>
  <cols>
    <col min="1" max="1" width="83.83203125" customWidth="1"/>
    <col min="2" max="6" width="18.83203125" customWidth="1"/>
  </cols>
  <sheetData>
    <row r="2" spans="1:11" ht="17.25" x14ac:dyDescent="0.3">
      <c r="A2" s="80" t="s">
        <v>139</v>
      </c>
    </row>
    <row r="4" spans="1:11" ht="12.95" customHeight="1" x14ac:dyDescent="0.2">
      <c r="A4" s="297"/>
      <c r="B4" s="110" t="s">
        <v>149</v>
      </c>
      <c r="C4" s="110" t="s">
        <v>151</v>
      </c>
      <c r="D4" s="110" t="s">
        <v>152</v>
      </c>
      <c r="E4" s="110" t="s">
        <v>156</v>
      </c>
      <c r="F4" s="299" t="s">
        <v>157</v>
      </c>
      <c r="G4" s="7"/>
      <c r="H4" s="7"/>
      <c r="I4" s="7"/>
      <c r="J4" s="7"/>
      <c r="K4" s="7"/>
    </row>
    <row r="5" spans="1:11" ht="52.5" customHeight="1" x14ac:dyDescent="0.2">
      <c r="A5" s="298"/>
      <c r="B5" s="109" t="s">
        <v>150</v>
      </c>
      <c r="C5" s="109" t="s">
        <v>153</v>
      </c>
      <c r="D5" s="109" t="s">
        <v>154</v>
      </c>
      <c r="E5" s="109" t="s">
        <v>155</v>
      </c>
      <c r="F5" s="300"/>
      <c r="G5" s="6"/>
      <c r="H5" s="6"/>
      <c r="I5" s="6"/>
      <c r="J5" s="6"/>
      <c r="K5" s="6"/>
    </row>
    <row r="6" spans="1:11" ht="21.95" customHeight="1" x14ac:dyDescent="0.2">
      <c r="A6" s="123" t="s">
        <v>140</v>
      </c>
      <c r="B6" s="118" t="s">
        <v>141</v>
      </c>
      <c r="C6" s="113" t="s">
        <v>142</v>
      </c>
      <c r="D6" s="118" t="s">
        <v>141</v>
      </c>
      <c r="E6" s="112">
        <v>297132494.47000003</v>
      </c>
      <c r="F6" s="114">
        <v>229283269.15000001</v>
      </c>
      <c r="G6" s="4"/>
      <c r="H6" s="3"/>
      <c r="I6" s="3"/>
      <c r="J6" s="3"/>
      <c r="K6" s="3"/>
    </row>
    <row r="7" spans="1:11" ht="30" customHeight="1" x14ac:dyDescent="0.2">
      <c r="A7" s="124" t="s">
        <v>143</v>
      </c>
      <c r="B7" s="119"/>
      <c r="C7" s="116"/>
      <c r="D7" s="104"/>
      <c r="E7" s="122">
        <v>-4246981.62</v>
      </c>
      <c r="F7" s="115">
        <v>-4246981.62</v>
      </c>
      <c r="G7" s="5"/>
      <c r="H7" s="6"/>
      <c r="I7" s="6"/>
      <c r="J7" s="6"/>
      <c r="K7" s="6"/>
    </row>
    <row r="8" spans="1:11" ht="20.100000000000001" customHeight="1" x14ac:dyDescent="0.2">
      <c r="A8" s="124" t="s">
        <v>144</v>
      </c>
      <c r="B8" s="120"/>
      <c r="C8" s="115">
        <v>-67849225.319999993</v>
      </c>
      <c r="D8" s="107">
        <v>0</v>
      </c>
      <c r="E8" s="114">
        <v>292885512.85000002</v>
      </c>
      <c r="F8" s="114">
        <v>225036287.53</v>
      </c>
      <c r="G8" s="4"/>
      <c r="H8" s="3"/>
      <c r="I8" s="3"/>
      <c r="J8" s="3"/>
      <c r="K8" s="3"/>
    </row>
    <row r="9" spans="1:11" ht="18" customHeight="1" x14ac:dyDescent="0.2">
      <c r="A9" s="125" t="s">
        <v>159</v>
      </c>
      <c r="B9" s="121" t="s">
        <v>158</v>
      </c>
      <c r="C9" s="114">
        <v>2762471.21</v>
      </c>
      <c r="D9" s="107">
        <v>0</v>
      </c>
      <c r="E9" s="115">
        <v>-2172315.13</v>
      </c>
      <c r="F9" s="114">
        <v>590156.07999999996</v>
      </c>
      <c r="G9" s="4"/>
      <c r="H9" s="3"/>
      <c r="I9" s="3"/>
      <c r="J9" s="3"/>
      <c r="K9" s="3"/>
    </row>
    <row r="10" spans="1:11" ht="21.95" customHeight="1" x14ac:dyDescent="0.2">
      <c r="A10" s="124" t="s">
        <v>145</v>
      </c>
      <c r="B10" s="120"/>
      <c r="C10" s="112">
        <v>2762471.21</v>
      </c>
      <c r="D10" s="108">
        <v>0</v>
      </c>
      <c r="E10" s="115">
        <v>-2172315.13</v>
      </c>
      <c r="F10" s="114">
        <v>590156.07999999996</v>
      </c>
      <c r="G10" s="4"/>
      <c r="H10" s="3"/>
      <c r="I10" s="3"/>
      <c r="J10" s="3"/>
      <c r="K10" s="3"/>
    </row>
    <row r="11" spans="1:11" ht="21.95" customHeight="1" x14ac:dyDescent="0.2">
      <c r="A11" s="124" t="s">
        <v>146</v>
      </c>
      <c r="B11" s="119"/>
      <c r="C11" s="116"/>
      <c r="D11" s="104"/>
      <c r="E11" s="116"/>
      <c r="F11" s="116"/>
      <c r="G11" s="4"/>
      <c r="H11" s="3"/>
      <c r="I11" s="3"/>
      <c r="J11" s="3"/>
      <c r="K11" s="3"/>
    </row>
    <row r="12" spans="1:11" ht="21.95" customHeight="1" x14ac:dyDescent="0.2">
      <c r="A12" s="123" t="s">
        <v>147</v>
      </c>
      <c r="B12" s="118"/>
      <c r="C12" s="113"/>
      <c r="D12" s="102"/>
      <c r="E12" s="113"/>
      <c r="F12" s="113"/>
      <c r="G12" s="10"/>
      <c r="H12" s="7"/>
      <c r="I12" s="7"/>
      <c r="J12" s="7"/>
      <c r="K12" s="7"/>
    </row>
    <row r="13" spans="1:11" ht="23.45" customHeight="1" x14ac:dyDescent="0.2">
      <c r="A13" s="124" t="s">
        <v>148</v>
      </c>
      <c r="B13" s="121" t="s">
        <v>158</v>
      </c>
      <c r="C13" s="115">
        <v>-65086754.109999999</v>
      </c>
      <c r="D13" s="121" t="s">
        <v>158</v>
      </c>
      <c r="E13" s="114">
        <v>290713197.72000003</v>
      </c>
      <c r="F13" s="114">
        <v>225626443.61000001</v>
      </c>
      <c r="G13" s="4"/>
      <c r="H13" s="3"/>
      <c r="I13" s="3"/>
      <c r="J13" s="3"/>
      <c r="K13" s="3"/>
    </row>
  </sheetData>
  <mergeCells count="2">
    <mergeCell ref="A4:A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6D3F-37F7-49E2-8E4D-3F2BEEFF7217}">
  <dimension ref="A2:N41"/>
  <sheetViews>
    <sheetView topLeftCell="A14" workbookViewId="0">
      <selection activeCell="D34" sqref="D34"/>
    </sheetView>
  </sheetViews>
  <sheetFormatPr defaultRowHeight="12.75" x14ac:dyDescent="0.2"/>
  <cols>
    <col min="2" max="2" width="67.83203125" customWidth="1"/>
    <col min="3" max="4" width="20.83203125" customWidth="1"/>
  </cols>
  <sheetData>
    <row r="2" spans="1:14" ht="17.25" x14ac:dyDescent="0.3">
      <c r="A2" s="80" t="s">
        <v>160</v>
      </c>
    </row>
    <row r="3" spans="1:14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7.95" customHeight="1" x14ac:dyDescent="0.2">
      <c r="A4" s="1"/>
      <c r="B4" s="131"/>
      <c r="C4" s="132">
        <v>2020</v>
      </c>
      <c r="D4" s="132">
        <v>2019</v>
      </c>
      <c r="E4" s="4"/>
      <c r="F4" s="3"/>
      <c r="G4" s="3"/>
      <c r="H4" s="3"/>
      <c r="I4" s="3"/>
      <c r="J4" s="3"/>
      <c r="K4" s="3"/>
      <c r="L4" s="3"/>
      <c r="M4" s="3"/>
      <c r="N4" s="3"/>
    </row>
    <row r="5" spans="1:14" ht="24.95" customHeight="1" x14ac:dyDescent="0.2">
      <c r="A5" s="1"/>
      <c r="B5" s="111" t="s">
        <v>187</v>
      </c>
      <c r="C5" s="106"/>
      <c r="D5" s="106"/>
      <c r="E5" s="4"/>
      <c r="F5" s="3"/>
      <c r="G5" s="3"/>
      <c r="H5" s="3"/>
      <c r="I5" s="3"/>
      <c r="J5" s="3"/>
      <c r="K5" s="3"/>
      <c r="L5" s="3"/>
      <c r="M5" s="3"/>
      <c r="N5" s="3"/>
    </row>
    <row r="6" spans="1:14" ht="17.100000000000001" customHeight="1" x14ac:dyDescent="0.2">
      <c r="A6" s="1"/>
      <c r="B6" s="111" t="s">
        <v>161</v>
      </c>
      <c r="C6" s="135">
        <v>379015158.38</v>
      </c>
      <c r="D6" s="135">
        <v>377936033.62</v>
      </c>
      <c r="E6" s="4"/>
      <c r="F6" s="3"/>
      <c r="G6" s="3"/>
      <c r="H6" s="3"/>
      <c r="I6" s="3"/>
      <c r="J6" s="3"/>
      <c r="K6" s="3"/>
      <c r="L6" s="3"/>
      <c r="M6" s="3"/>
      <c r="N6" s="3"/>
    </row>
    <row r="7" spans="1:14" ht="17.100000000000001" customHeight="1" x14ac:dyDescent="0.2">
      <c r="A7" s="2"/>
      <c r="B7" s="127" t="s">
        <v>188</v>
      </c>
      <c r="C7" s="113"/>
      <c r="D7" s="113"/>
      <c r="E7" s="10"/>
      <c r="F7" s="7"/>
      <c r="G7" s="7"/>
      <c r="H7" s="7"/>
      <c r="I7" s="7"/>
      <c r="J7" s="7"/>
      <c r="K7" s="7"/>
      <c r="L7" s="7"/>
      <c r="M7" s="7"/>
      <c r="N7" s="7"/>
    </row>
    <row r="8" spans="1:14" ht="17.100000000000001" customHeight="1" x14ac:dyDescent="0.2">
      <c r="A8" s="2"/>
      <c r="B8" s="105" t="s">
        <v>162</v>
      </c>
      <c r="C8" s="136">
        <v>235679173.84</v>
      </c>
      <c r="D8" s="136">
        <v>228443793.96000001</v>
      </c>
      <c r="E8" s="10"/>
      <c r="F8" s="7"/>
      <c r="G8" s="7"/>
      <c r="H8" s="7"/>
      <c r="I8" s="7"/>
      <c r="J8" s="7"/>
      <c r="K8" s="7"/>
      <c r="L8" s="7"/>
      <c r="M8" s="7"/>
      <c r="N8" s="7"/>
    </row>
    <row r="9" spans="1:14" ht="17.100000000000001" customHeight="1" x14ac:dyDescent="0.2">
      <c r="A9" s="2"/>
      <c r="B9" s="105" t="s">
        <v>163</v>
      </c>
      <c r="C9" s="137">
        <v>81659191</v>
      </c>
      <c r="D9" s="136">
        <v>90074597.510000005</v>
      </c>
      <c r="E9" s="10"/>
      <c r="F9" s="7"/>
      <c r="G9" s="7"/>
      <c r="H9" s="7"/>
      <c r="I9" s="7"/>
      <c r="J9" s="7"/>
      <c r="K9" s="7"/>
      <c r="L9" s="7"/>
      <c r="M9" s="7"/>
      <c r="N9" s="7"/>
    </row>
    <row r="10" spans="1:14" ht="17.100000000000001" customHeight="1" x14ac:dyDescent="0.2">
      <c r="A10" s="2"/>
      <c r="B10" s="105" t="s">
        <v>164</v>
      </c>
      <c r="C10" s="113"/>
      <c r="D10" s="113"/>
      <c r="E10" s="10"/>
      <c r="F10" s="7"/>
      <c r="G10" s="7"/>
      <c r="H10" s="7"/>
      <c r="I10" s="7"/>
      <c r="J10" s="7"/>
      <c r="K10" s="7"/>
      <c r="L10" s="7"/>
      <c r="M10" s="7"/>
      <c r="N10" s="7"/>
    </row>
    <row r="11" spans="1:14" ht="17.100000000000001" customHeight="1" x14ac:dyDescent="0.2">
      <c r="A11" s="2"/>
      <c r="B11" s="105" t="s">
        <v>165</v>
      </c>
      <c r="C11" s="113"/>
      <c r="D11" s="113"/>
      <c r="E11" s="10"/>
      <c r="F11" s="7"/>
      <c r="G11" s="7"/>
      <c r="H11" s="7"/>
      <c r="I11" s="7"/>
      <c r="J11" s="7"/>
      <c r="K11" s="7"/>
      <c r="L11" s="7"/>
      <c r="M11" s="7"/>
      <c r="N11" s="7"/>
    </row>
    <row r="12" spans="1:14" ht="17.100000000000001" customHeight="1" x14ac:dyDescent="0.2">
      <c r="A12" s="2"/>
      <c r="B12" s="105" t="s">
        <v>166</v>
      </c>
      <c r="C12" s="136">
        <v>61676793.670000002</v>
      </c>
      <c r="D12" s="136">
        <v>59417642.149999999</v>
      </c>
      <c r="E12" s="10"/>
      <c r="F12" s="7"/>
      <c r="G12" s="7"/>
      <c r="H12" s="7"/>
      <c r="I12" s="7"/>
      <c r="J12" s="7"/>
      <c r="K12" s="7"/>
      <c r="L12" s="7"/>
      <c r="M12" s="7"/>
      <c r="N12" s="7"/>
    </row>
    <row r="13" spans="1:14" ht="17.100000000000001" customHeight="1" x14ac:dyDescent="0.2">
      <c r="A13" s="1"/>
      <c r="B13" s="111" t="s">
        <v>167</v>
      </c>
      <c r="C13" s="135">
        <v>364065792.45999998</v>
      </c>
      <c r="D13" s="135">
        <v>354804134.63</v>
      </c>
      <c r="E13" s="4"/>
      <c r="F13" s="3"/>
      <c r="G13" s="3"/>
      <c r="H13" s="3"/>
      <c r="I13" s="3"/>
      <c r="J13" s="3"/>
      <c r="K13" s="3"/>
      <c r="L13" s="3"/>
      <c r="M13" s="3"/>
      <c r="N13" s="3"/>
    </row>
    <row r="14" spans="1:14" ht="17.100000000000001" customHeight="1" x14ac:dyDescent="0.2">
      <c r="A14" s="2"/>
      <c r="B14" s="105" t="s">
        <v>168</v>
      </c>
      <c r="C14" s="136">
        <v>216344263.18000001</v>
      </c>
      <c r="D14" s="136">
        <v>206881049.71000001</v>
      </c>
      <c r="E14" s="10"/>
      <c r="F14" s="7"/>
      <c r="G14" s="7"/>
      <c r="H14" s="7"/>
      <c r="I14" s="7"/>
      <c r="J14" s="7"/>
      <c r="K14" s="7"/>
      <c r="L14" s="7"/>
      <c r="M14" s="7"/>
      <c r="N14" s="7"/>
    </row>
    <row r="15" spans="1:14" ht="17.100000000000001" customHeight="1" x14ac:dyDescent="0.2">
      <c r="A15" s="2"/>
      <c r="B15" s="105" t="s">
        <v>169</v>
      </c>
      <c r="C15" s="136">
        <v>26786090.370000001</v>
      </c>
      <c r="D15" s="136">
        <v>21727505.719999999</v>
      </c>
      <c r="E15" s="10"/>
      <c r="F15" s="7"/>
      <c r="G15" s="7"/>
      <c r="H15" s="7"/>
      <c r="I15" s="7"/>
      <c r="J15" s="7"/>
      <c r="K15" s="7"/>
      <c r="L15" s="7"/>
      <c r="M15" s="7"/>
      <c r="N15" s="7"/>
    </row>
    <row r="16" spans="1:14" ht="17.100000000000001" customHeight="1" x14ac:dyDescent="0.2">
      <c r="A16" s="2"/>
      <c r="B16" s="105" t="s">
        <v>170</v>
      </c>
      <c r="C16" s="113"/>
      <c r="D16" s="113"/>
      <c r="E16" s="10"/>
      <c r="F16" s="7"/>
      <c r="G16" s="7"/>
      <c r="H16" s="7"/>
      <c r="I16" s="7"/>
      <c r="J16" s="7"/>
      <c r="K16" s="7"/>
      <c r="L16" s="7"/>
      <c r="M16" s="7"/>
      <c r="N16" s="7"/>
    </row>
    <row r="17" spans="1:14" ht="17.100000000000001" customHeight="1" x14ac:dyDescent="0.2">
      <c r="A17" s="2"/>
      <c r="B17" s="105" t="s">
        <v>171</v>
      </c>
      <c r="C17" s="113" t="s">
        <v>172</v>
      </c>
      <c r="D17" s="136">
        <v>65801045.619999997</v>
      </c>
      <c r="E17" s="10"/>
      <c r="F17" s="7"/>
      <c r="G17" s="7"/>
      <c r="H17" s="7"/>
      <c r="I17" s="7"/>
      <c r="J17" s="7"/>
      <c r="K17" s="7"/>
      <c r="L17" s="7"/>
      <c r="M17" s="7"/>
      <c r="N17" s="7"/>
    </row>
    <row r="18" spans="1:14" ht="17.100000000000001" customHeight="1" x14ac:dyDescent="0.2">
      <c r="A18" s="2"/>
      <c r="B18" s="105" t="s">
        <v>173</v>
      </c>
      <c r="C18" s="113"/>
      <c r="D18" s="113"/>
      <c r="E18" s="10"/>
      <c r="F18" s="7"/>
      <c r="G18" s="7"/>
      <c r="H18" s="7"/>
      <c r="I18" s="7"/>
      <c r="J18" s="7"/>
      <c r="K18" s="7"/>
      <c r="L18" s="7"/>
      <c r="M18" s="7"/>
      <c r="N18" s="7"/>
    </row>
    <row r="19" spans="1:14" ht="17.100000000000001" customHeight="1" x14ac:dyDescent="0.2">
      <c r="A19" s="2"/>
      <c r="B19" s="105" t="s">
        <v>174</v>
      </c>
      <c r="C19" s="136">
        <v>856849.94</v>
      </c>
      <c r="D19" s="136">
        <v>1279499.3500000001</v>
      </c>
      <c r="E19" s="10"/>
      <c r="F19" s="7"/>
      <c r="G19" s="7"/>
      <c r="H19" s="7"/>
      <c r="I19" s="7"/>
      <c r="J19" s="7"/>
      <c r="K19" s="7"/>
      <c r="L19" s="7"/>
      <c r="M19" s="7"/>
      <c r="N19" s="7"/>
    </row>
    <row r="20" spans="1:14" ht="17.100000000000001" customHeight="1" x14ac:dyDescent="0.2">
      <c r="A20" s="2"/>
      <c r="B20" s="105" t="s">
        <v>175</v>
      </c>
      <c r="C20" s="136">
        <v>60743071.270000003</v>
      </c>
      <c r="D20" s="136">
        <v>59115034.229999997</v>
      </c>
      <c r="E20" s="10"/>
      <c r="F20" s="7"/>
      <c r="G20" s="7"/>
      <c r="H20" s="7"/>
      <c r="I20" s="7"/>
      <c r="J20" s="7"/>
      <c r="K20" s="7"/>
      <c r="L20" s="7"/>
      <c r="M20" s="7"/>
      <c r="N20" s="7"/>
    </row>
    <row r="21" spans="1:14" ht="17.100000000000001" customHeight="1" x14ac:dyDescent="0.2">
      <c r="A21" s="1"/>
      <c r="B21" s="111" t="s">
        <v>190</v>
      </c>
      <c r="C21" s="135">
        <v>14949365.92</v>
      </c>
      <c r="D21" s="135">
        <v>23131898.989999998</v>
      </c>
      <c r="E21" s="4"/>
      <c r="F21" s="3"/>
      <c r="G21" s="3"/>
      <c r="H21" s="3"/>
      <c r="I21" s="3"/>
      <c r="J21" s="3"/>
      <c r="K21" s="3"/>
      <c r="L21" s="3"/>
      <c r="M21" s="3"/>
      <c r="N21" s="3"/>
    </row>
    <row r="22" spans="1:14" ht="17.100000000000001" customHeight="1" x14ac:dyDescent="0.2">
      <c r="A22" s="1"/>
      <c r="B22" s="128" t="s">
        <v>189</v>
      </c>
      <c r="C22" s="113"/>
      <c r="D22" s="113"/>
      <c r="E22" s="4"/>
      <c r="F22" s="3"/>
      <c r="G22" s="3"/>
      <c r="H22" s="3"/>
      <c r="I22" s="3"/>
      <c r="J22" s="3"/>
      <c r="K22" s="3"/>
      <c r="L22" s="3"/>
      <c r="M22" s="3"/>
      <c r="N22" s="3"/>
    </row>
    <row r="23" spans="1:14" ht="17.100000000000001" customHeight="1" x14ac:dyDescent="0.2">
      <c r="A23" s="1"/>
      <c r="B23" s="111" t="s">
        <v>176</v>
      </c>
      <c r="C23" s="138">
        <v>139.99</v>
      </c>
      <c r="D23" s="117" t="s">
        <v>177</v>
      </c>
      <c r="E23" s="4"/>
      <c r="F23" s="3"/>
      <c r="G23" s="3"/>
      <c r="H23" s="3"/>
      <c r="I23" s="3"/>
      <c r="J23" s="3"/>
      <c r="K23" s="3"/>
      <c r="L23" s="3"/>
      <c r="M23" s="3"/>
      <c r="N23" s="3"/>
    </row>
    <row r="24" spans="1:14" ht="17.100000000000001" customHeight="1" x14ac:dyDescent="0.2">
      <c r="A24" s="2"/>
      <c r="B24" s="105" t="s">
        <v>192</v>
      </c>
      <c r="C24" s="113"/>
      <c r="D24" s="113"/>
      <c r="E24" s="10"/>
      <c r="F24" s="7"/>
      <c r="G24" s="7"/>
      <c r="H24" s="7"/>
      <c r="I24" s="7"/>
      <c r="J24" s="7"/>
      <c r="K24" s="7"/>
      <c r="L24" s="7"/>
      <c r="M24" s="7"/>
      <c r="N24" s="7"/>
    </row>
    <row r="25" spans="1:14" ht="17.100000000000001" customHeight="1" x14ac:dyDescent="0.2">
      <c r="A25" s="2"/>
      <c r="B25" s="105" t="s">
        <v>193</v>
      </c>
      <c r="C25" s="139">
        <v>139.99</v>
      </c>
      <c r="D25" s="136">
        <v>9385.7999999999993</v>
      </c>
      <c r="E25" s="10"/>
      <c r="F25" s="7"/>
      <c r="G25" s="7"/>
      <c r="H25" s="7"/>
      <c r="I25" s="7"/>
      <c r="J25" s="7"/>
      <c r="K25" s="7"/>
      <c r="L25" s="7"/>
      <c r="M25" s="7"/>
      <c r="N25" s="7"/>
    </row>
    <row r="26" spans="1:14" ht="17.100000000000001" customHeight="1" x14ac:dyDescent="0.2">
      <c r="A26" s="2"/>
      <c r="B26" s="105" t="s">
        <v>194</v>
      </c>
      <c r="C26" s="113"/>
      <c r="D26" s="113"/>
      <c r="E26" s="10"/>
      <c r="F26" s="7"/>
      <c r="G26" s="7"/>
      <c r="H26" s="7"/>
      <c r="I26" s="7"/>
      <c r="J26" s="7"/>
      <c r="K26" s="7"/>
      <c r="L26" s="7"/>
      <c r="M26" s="7"/>
      <c r="N26" s="7"/>
    </row>
    <row r="27" spans="1:14" ht="17.100000000000001" customHeight="1" x14ac:dyDescent="0.2">
      <c r="A27" s="1"/>
      <c r="B27" s="111" t="s">
        <v>178</v>
      </c>
      <c r="C27" s="135">
        <v>5786134.0300000003</v>
      </c>
      <c r="D27" s="135">
        <v>7063139.1600000001</v>
      </c>
      <c r="E27" s="4"/>
      <c r="F27" s="3"/>
      <c r="G27" s="3"/>
      <c r="H27" s="3"/>
      <c r="I27" s="3"/>
      <c r="J27" s="3"/>
      <c r="K27" s="3"/>
      <c r="L27" s="3"/>
      <c r="M27" s="3"/>
      <c r="N27" s="3"/>
    </row>
    <row r="28" spans="1:14" ht="17.100000000000001" customHeight="1" x14ac:dyDescent="0.2">
      <c r="A28" s="2"/>
      <c r="B28" s="105" t="s">
        <v>195</v>
      </c>
      <c r="C28" s="136">
        <v>5764480.9299999997</v>
      </c>
      <c r="D28" s="136">
        <v>7062077.3200000003</v>
      </c>
      <c r="E28" s="10"/>
      <c r="F28" s="7"/>
      <c r="G28" s="7"/>
      <c r="H28" s="7"/>
      <c r="I28" s="7"/>
      <c r="J28" s="7"/>
      <c r="K28" s="7"/>
      <c r="L28" s="7"/>
      <c r="M28" s="7"/>
      <c r="N28" s="7"/>
    </row>
    <row r="29" spans="1:14" ht="17.100000000000001" customHeight="1" x14ac:dyDescent="0.2">
      <c r="A29" s="2"/>
      <c r="B29" s="105" t="s">
        <v>196</v>
      </c>
      <c r="C29" s="136">
        <v>21653.1</v>
      </c>
      <c r="D29" s="136">
        <v>1061.8399999999999</v>
      </c>
      <c r="E29" s="10"/>
      <c r="F29" s="7"/>
      <c r="G29" s="7"/>
      <c r="H29" s="7"/>
      <c r="I29" s="7"/>
      <c r="J29" s="7"/>
      <c r="K29" s="7"/>
      <c r="L29" s="7"/>
      <c r="M29" s="7"/>
      <c r="N29" s="7"/>
    </row>
    <row r="30" spans="1:14" ht="17.100000000000001" customHeight="1" x14ac:dyDescent="0.2">
      <c r="A30" s="2"/>
      <c r="B30" s="105" t="s">
        <v>179</v>
      </c>
      <c r="C30" s="113"/>
      <c r="D30" s="113"/>
      <c r="E30" s="10"/>
      <c r="F30" s="7"/>
      <c r="G30" s="7"/>
      <c r="H30" s="7"/>
      <c r="I30" s="7"/>
      <c r="J30" s="7"/>
      <c r="K30" s="7"/>
      <c r="L30" s="7"/>
      <c r="M30" s="7"/>
      <c r="N30" s="7"/>
    </row>
    <row r="31" spans="1:14" ht="17.100000000000001" customHeight="1" x14ac:dyDescent="0.2">
      <c r="A31" s="1"/>
      <c r="B31" s="129" t="s">
        <v>197</v>
      </c>
      <c r="C31" s="130">
        <v>-5785994.04</v>
      </c>
      <c r="D31" s="130">
        <v>-7053753.3600000003</v>
      </c>
      <c r="E31" s="4"/>
      <c r="F31" s="3"/>
      <c r="G31" s="3"/>
      <c r="H31" s="3"/>
      <c r="I31" s="3"/>
      <c r="J31" s="3"/>
      <c r="K31" s="3"/>
      <c r="L31" s="3"/>
      <c r="M31" s="3"/>
      <c r="N31" s="3"/>
    </row>
    <row r="32" spans="1:14" ht="17.100000000000001" customHeight="1" x14ac:dyDescent="0.2">
      <c r="A32" s="1"/>
      <c r="B32" s="128" t="s">
        <v>191</v>
      </c>
      <c r="C32" s="113"/>
      <c r="D32" s="113"/>
      <c r="E32" s="4"/>
      <c r="F32" s="3"/>
      <c r="G32" s="3"/>
      <c r="H32" s="3"/>
      <c r="I32" s="3"/>
      <c r="J32" s="3"/>
      <c r="K32" s="3"/>
      <c r="L32" s="3"/>
      <c r="M32" s="3"/>
      <c r="N32" s="3"/>
    </row>
    <row r="33" spans="1:14" ht="17.100000000000001" customHeight="1" x14ac:dyDescent="0.2">
      <c r="A33" s="1"/>
      <c r="B33" s="111" t="s">
        <v>180</v>
      </c>
      <c r="C33" s="135">
        <v>38567870.130000003</v>
      </c>
      <c r="D33" s="135">
        <v>38882669.719999999</v>
      </c>
      <c r="E33" s="4"/>
      <c r="F33" s="3"/>
      <c r="G33" s="3"/>
      <c r="H33" s="3"/>
      <c r="I33" s="3"/>
      <c r="J33" s="3"/>
      <c r="K33" s="3"/>
      <c r="L33" s="3"/>
      <c r="M33" s="3"/>
      <c r="N33" s="3"/>
    </row>
    <row r="34" spans="1:14" ht="17.100000000000001" customHeight="1" x14ac:dyDescent="0.2">
      <c r="A34" s="1"/>
      <c r="B34" s="111" t="s">
        <v>181</v>
      </c>
      <c r="C34" s="135">
        <v>48196551.68</v>
      </c>
      <c r="D34" s="135">
        <v>54931262.229999997</v>
      </c>
      <c r="E34" s="4"/>
      <c r="F34" s="3"/>
      <c r="G34" s="3"/>
      <c r="H34" s="3"/>
      <c r="I34" s="3"/>
      <c r="J34" s="3"/>
      <c r="K34" s="3"/>
      <c r="L34" s="3"/>
      <c r="M34" s="3"/>
      <c r="N34" s="3"/>
    </row>
    <row r="35" spans="1:14" ht="17.100000000000001" customHeight="1" x14ac:dyDescent="0.2">
      <c r="A35" s="2"/>
      <c r="B35" s="105" t="s">
        <v>182</v>
      </c>
      <c r="C35" s="113"/>
      <c r="D35" s="113"/>
      <c r="E35" s="10"/>
      <c r="F35" s="7"/>
      <c r="G35" s="7"/>
      <c r="H35" s="7"/>
      <c r="I35" s="7"/>
      <c r="J35" s="7"/>
      <c r="K35" s="7"/>
      <c r="L35" s="7"/>
      <c r="M35" s="7"/>
      <c r="N35" s="7"/>
    </row>
    <row r="36" spans="1:14" ht="17.100000000000001" customHeight="1" x14ac:dyDescent="0.2">
      <c r="A36" s="2"/>
      <c r="B36" s="105" t="s">
        <v>183</v>
      </c>
      <c r="C36" s="136">
        <v>48196551.68</v>
      </c>
      <c r="D36" s="136">
        <v>54931262.229999997</v>
      </c>
      <c r="E36" s="10"/>
      <c r="F36" s="7"/>
      <c r="G36" s="7"/>
      <c r="H36" s="7"/>
      <c r="I36" s="7"/>
      <c r="J36" s="7"/>
      <c r="K36" s="7"/>
      <c r="L36" s="7"/>
      <c r="M36" s="7"/>
      <c r="N36" s="7"/>
    </row>
    <row r="37" spans="1:14" ht="17.100000000000001" customHeight="1" x14ac:dyDescent="0.2">
      <c r="A37" s="2"/>
      <c r="B37" s="105" t="s">
        <v>184</v>
      </c>
      <c r="C37" s="113"/>
      <c r="D37" s="113"/>
      <c r="E37" s="10"/>
      <c r="F37" s="7"/>
      <c r="G37" s="7"/>
      <c r="H37" s="7"/>
      <c r="I37" s="7"/>
      <c r="J37" s="7"/>
      <c r="K37" s="7"/>
      <c r="L37" s="7"/>
      <c r="M37" s="7"/>
      <c r="N37" s="7"/>
    </row>
    <row r="38" spans="1:14" ht="17.100000000000001" customHeight="1" x14ac:dyDescent="0.2">
      <c r="A38" s="1"/>
      <c r="B38" s="129" t="s">
        <v>198</v>
      </c>
      <c r="C38" s="130">
        <v>-9628681.5500000007</v>
      </c>
      <c r="D38" s="130">
        <v>-16048592.51</v>
      </c>
      <c r="E38" s="4"/>
      <c r="F38" s="3"/>
      <c r="G38" s="3"/>
      <c r="H38" s="3"/>
      <c r="I38" s="3"/>
      <c r="J38" s="3"/>
      <c r="K38" s="3"/>
      <c r="L38" s="3"/>
      <c r="M38" s="3"/>
      <c r="N38" s="3"/>
    </row>
    <row r="39" spans="1:14" ht="17.100000000000001" customHeight="1" x14ac:dyDescent="0.2">
      <c r="A39" s="1"/>
      <c r="B39" s="128" t="s">
        <v>199</v>
      </c>
      <c r="C39" s="130">
        <v>-465309.67</v>
      </c>
      <c r="D39" s="140">
        <v>29553.119999999999</v>
      </c>
      <c r="E39" s="4"/>
      <c r="F39" s="3"/>
      <c r="G39" s="3"/>
      <c r="H39" s="3"/>
      <c r="I39" s="3"/>
      <c r="J39" s="3"/>
      <c r="K39" s="3"/>
      <c r="L39" s="3"/>
      <c r="M39" s="3"/>
      <c r="N39" s="3"/>
    </row>
    <row r="40" spans="1:14" ht="17.100000000000001" customHeight="1" x14ac:dyDescent="0.2">
      <c r="A40" s="1"/>
      <c r="B40" s="126" t="s">
        <v>185</v>
      </c>
      <c r="C40" s="135">
        <v>1360225.62</v>
      </c>
      <c r="D40" s="135">
        <v>1330672.5</v>
      </c>
      <c r="E40" s="4"/>
      <c r="F40" s="3"/>
      <c r="G40" s="3"/>
      <c r="H40" s="3"/>
      <c r="I40" s="3"/>
      <c r="J40" s="3"/>
      <c r="K40" s="3"/>
      <c r="L40" s="3"/>
      <c r="M40" s="3"/>
      <c r="N40" s="3"/>
    </row>
    <row r="41" spans="1:14" ht="24.95" customHeight="1" x14ac:dyDescent="0.2">
      <c r="A41" s="1"/>
      <c r="B41" s="133" t="s">
        <v>186</v>
      </c>
      <c r="C41" s="134">
        <v>894915.95</v>
      </c>
      <c r="D41" s="134">
        <v>1360225.62</v>
      </c>
      <c r="E41" s="4"/>
      <c r="F41" s="3"/>
      <c r="G41" s="3"/>
      <c r="H41" s="3"/>
      <c r="I41" s="3"/>
      <c r="J41" s="3"/>
      <c r="K41" s="3"/>
      <c r="L41" s="3"/>
      <c r="M41" s="3"/>
      <c r="N41" s="3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0C5A-64AC-4772-8D88-472DE43F841B}">
  <dimension ref="A2:N280"/>
  <sheetViews>
    <sheetView topLeftCell="B261" zoomScaleNormal="100" workbookViewId="0">
      <selection activeCell="B266" sqref="B266"/>
    </sheetView>
  </sheetViews>
  <sheetFormatPr defaultRowHeight="15" x14ac:dyDescent="0.2"/>
  <cols>
    <col min="1" max="1" width="62" style="163" customWidth="1"/>
    <col min="2" max="4" width="15.83203125" style="142" customWidth="1"/>
    <col min="5" max="8" width="17.83203125" style="142" customWidth="1"/>
    <col min="9" max="9" width="19.33203125" style="142" customWidth="1"/>
    <col min="10" max="16384" width="9.33203125" style="142"/>
  </cols>
  <sheetData>
    <row r="2" spans="1:12" ht="17.25" x14ac:dyDescent="0.3">
      <c r="A2" s="27" t="s">
        <v>209</v>
      </c>
    </row>
    <row r="3" spans="1:12" x14ac:dyDescent="0.2">
      <c r="A3" s="25"/>
    </row>
    <row r="4" spans="1:12" ht="17.25" x14ac:dyDescent="0.3">
      <c r="A4" s="27" t="s">
        <v>210</v>
      </c>
    </row>
    <row r="5" spans="1:12" ht="1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1:12" ht="30" customHeight="1" x14ac:dyDescent="0.25">
      <c r="A6" s="207" t="s">
        <v>236</v>
      </c>
      <c r="B6" s="303" t="s">
        <v>211</v>
      </c>
      <c r="C6" s="304"/>
      <c r="D6" s="304"/>
      <c r="E6" s="305" t="s">
        <v>213</v>
      </c>
      <c r="F6" s="304" t="s">
        <v>214</v>
      </c>
      <c r="G6" s="305" t="s">
        <v>215</v>
      </c>
      <c r="H6" s="306" t="s">
        <v>241</v>
      </c>
      <c r="I6" s="305" t="s">
        <v>212</v>
      </c>
      <c r="J6" s="143"/>
      <c r="K6" s="143"/>
      <c r="L6" s="143"/>
    </row>
    <row r="7" spans="1:12" ht="39" customHeight="1" x14ac:dyDescent="0.2">
      <c r="A7" s="208" t="s">
        <v>237</v>
      </c>
      <c r="B7" s="205" t="s">
        <v>216</v>
      </c>
      <c r="C7" s="179" t="s">
        <v>217</v>
      </c>
      <c r="D7" s="180" t="s">
        <v>218</v>
      </c>
      <c r="E7" s="305"/>
      <c r="F7" s="304"/>
      <c r="G7" s="305"/>
      <c r="H7" s="306"/>
      <c r="I7" s="305"/>
      <c r="J7" s="141"/>
      <c r="K7" s="141"/>
      <c r="L7" s="141"/>
    </row>
    <row r="8" spans="1:12" ht="20.100000000000001" customHeight="1" x14ac:dyDescent="0.25">
      <c r="A8" s="206" t="s">
        <v>242</v>
      </c>
      <c r="B8" s="181">
        <v>1085570</v>
      </c>
      <c r="C8" s="181">
        <v>-80496.070000000007</v>
      </c>
      <c r="D8" s="182">
        <v>1005073.93</v>
      </c>
      <c r="E8" s="181">
        <v>944871.5</v>
      </c>
      <c r="F8" s="181">
        <v>944871.5</v>
      </c>
      <c r="G8" s="183" t="s">
        <v>219</v>
      </c>
      <c r="H8" s="184">
        <v>0</v>
      </c>
      <c r="I8" s="183" t="s">
        <v>220</v>
      </c>
      <c r="J8" s="141"/>
      <c r="K8" s="141"/>
      <c r="L8" s="141"/>
    </row>
    <row r="9" spans="1:12" ht="20.100000000000001" customHeight="1" x14ac:dyDescent="0.2">
      <c r="A9" s="185" t="s">
        <v>239</v>
      </c>
      <c r="B9" s="186">
        <v>24092606</v>
      </c>
      <c r="C9" s="173">
        <v>699847.04</v>
      </c>
      <c r="D9" s="172">
        <v>24792453.039999999</v>
      </c>
      <c r="E9" s="173">
        <v>24031325.760000002</v>
      </c>
      <c r="F9" s="173">
        <v>24031325.760000002</v>
      </c>
      <c r="G9" s="173">
        <v>24031325.760000002</v>
      </c>
      <c r="H9" s="174">
        <v>0</v>
      </c>
      <c r="I9" s="186">
        <v>761127.28</v>
      </c>
      <c r="J9" s="141"/>
      <c r="K9" s="141"/>
      <c r="L9" s="141"/>
    </row>
    <row r="10" spans="1:12" ht="20.100000000000001" customHeight="1" x14ac:dyDescent="0.2">
      <c r="A10" s="160" t="s">
        <v>243</v>
      </c>
      <c r="B10" s="173">
        <v>18971762</v>
      </c>
      <c r="C10" s="173">
        <v>426474.3</v>
      </c>
      <c r="D10" s="172">
        <v>19398236.300000001</v>
      </c>
      <c r="E10" s="173">
        <v>19398236.300000001</v>
      </c>
      <c r="F10" s="173">
        <v>19398236.300000001</v>
      </c>
      <c r="G10" s="173">
        <v>19398236.300000001</v>
      </c>
      <c r="H10" s="174">
        <v>0</v>
      </c>
      <c r="I10" s="174">
        <v>0</v>
      </c>
      <c r="J10" s="141"/>
      <c r="K10" s="141"/>
      <c r="L10" s="141"/>
    </row>
    <row r="11" spans="1:12" ht="20.100000000000001" customHeight="1" x14ac:dyDescent="0.2">
      <c r="A11" s="152" t="s">
        <v>244</v>
      </c>
      <c r="B11" s="173">
        <v>11701843</v>
      </c>
      <c r="C11" s="173">
        <v>-647449.21</v>
      </c>
      <c r="D11" s="172">
        <v>11054393.789999999</v>
      </c>
      <c r="E11" s="173">
        <v>11923058.58</v>
      </c>
      <c r="F11" s="173">
        <v>11923058.58</v>
      </c>
      <c r="G11" s="173">
        <v>11923058.58</v>
      </c>
      <c r="H11" s="174">
        <v>0</v>
      </c>
      <c r="I11" s="173">
        <v>-868664.79</v>
      </c>
      <c r="J11" s="141"/>
      <c r="K11" s="141"/>
      <c r="L11" s="141"/>
    </row>
    <row r="12" spans="1:12" ht="20.100000000000001" customHeight="1" x14ac:dyDescent="0.2">
      <c r="A12" s="152" t="s">
        <v>245</v>
      </c>
      <c r="B12" s="173">
        <v>7312313</v>
      </c>
      <c r="C12" s="173">
        <v>217022.6</v>
      </c>
      <c r="D12" s="172">
        <v>7529335.5999999996</v>
      </c>
      <c r="E12" s="173">
        <v>7105664.8700000001</v>
      </c>
      <c r="F12" s="173">
        <v>7105664.8700000001</v>
      </c>
      <c r="G12" s="173">
        <v>7105664.8700000001</v>
      </c>
      <c r="H12" s="174">
        <v>0</v>
      </c>
      <c r="I12" s="173">
        <v>423670.73</v>
      </c>
      <c r="J12" s="141"/>
      <c r="K12" s="141"/>
      <c r="L12" s="141"/>
    </row>
    <row r="13" spans="1:12" ht="20.100000000000001" customHeight="1" x14ac:dyDescent="0.2">
      <c r="A13" s="169" t="s">
        <v>240</v>
      </c>
      <c r="B13" s="171" t="s">
        <v>222</v>
      </c>
      <c r="C13" s="173">
        <v>21366.9</v>
      </c>
      <c r="D13" s="172">
        <v>13871076.9</v>
      </c>
      <c r="E13" s="171" t="s">
        <v>223</v>
      </c>
      <c r="F13" s="173">
        <v>13584530.460000001</v>
      </c>
      <c r="G13" s="173">
        <v>13584530.460000001</v>
      </c>
      <c r="H13" s="174">
        <v>0</v>
      </c>
      <c r="I13" s="173">
        <v>286546.44</v>
      </c>
      <c r="J13" s="141"/>
      <c r="K13" s="141"/>
      <c r="L13" s="141"/>
    </row>
    <row r="14" spans="1:12" ht="20.100000000000001" customHeight="1" x14ac:dyDescent="0.2">
      <c r="A14" s="185" t="s">
        <v>327</v>
      </c>
      <c r="B14" s="173">
        <v>15258132</v>
      </c>
      <c r="C14" s="171" t="s">
        <v>224</v>
      </c>
      <c r="D14" s="172">
        <v>15700800.4</v>
      </c>
      <c r="E14" s="171" t="s">
        <v>225</v>
      </c>
      <c r="F14" s="173">
        <v>15700800.4</v>
      </c>
      <c r="G14" s="195">
        <v>15700800.4</v>
      </c>
      <c r="H14" s="174">
        <v>0</v>
      </c>
      <c r="I14" s="174">
        <v>0</v>
      </c>
      <c r="J14" s="141"/>
      <c r="K14" s="141"/>
      <c r="L14" s="141"/>
    </row>
    <row r="15" spans="1:12" ht="20.100000000000001" customHeight="1" x14ac:dyDescent="0.2">
      <c r="A15" s="169" t="s">
        <v>328</v>
      </c>
      <c r="B15" s="173">
        <v>764323</v>
      </c>
      <c r="C15" s="174">
        <v>0</v>
      </c>
      <c r="D15" s="172">
        <v>764323</v>
      </c>
      <c r="E15" s="173">
        <v>715210.52</v>
      </c>
      <c r="F15" s="173">
        <v>715210.52</v>
      </c>
      <c r="G15" s="173">
        <v>715210.52</v>
      </c>
      <c r="H15" s="174">
        <v>0</v>
      </c>
      <c r="I15" s="173">
        <v>49112.480000000003</v>
      </c>
      <c r="J15" s="141"/>
      <c r="K15" s="141"/>
      <c r="L15" s="141"/>
    </row>
    <row r="16" spans="1:12" ht="20.100000000000001" customHeight="1" x14ac:dyDescent="0.2">
      <c r="A16" s="169" t="s">
        <v>329</v>
      </c>
      <c r="B16" s="173">
        <v>298589</v>
      </c>
      <c r="C16" s="174">
        <v>0</v>
      </c>
      <c r="D16" s="172">
        <v>298589</v>
      </c>
      <c r="E16" s="173">
        <v>409383.75</v>
      </c>
      <c r="F16" s="173">
        <v>409383.75</v>
      </c>
      <c r="G16" s="173">
        <v>409383.75</v>
      </c>
      <c r="H16" s="174">
        <v>0</v>
      </c>
      <c r="I16" s="173">
        <v>-110794.75</v>
      </c>
      <c r="J16" s="141"/>
      <c r="K16" s="141"/>
      <c r="L16" s="141"/>
    </row>
    <row r="17" spans="1:12" ht="20.100000000000001" customHeight="1" x14ac:dyDescent="0.2">
      <c r="A17" s="169" t="s">
        <v>330</v>
      </c>
      <c r="B17" s="173">
        <v>98970</v>
      </c>
      <c r="C17" s="174">
        <v>0</v>
      </c>
      <c r="D17" s="172">
        <v>98970</v>
      </c>
      <c r="E17" s="173">
        <v>88873.9</v>
      </c>
      <c r="F17" s="173">
        <v>88873.9</v>
      </c>
      <c r="G17" s="173">
        <v>88873.9</v>
      </c>
      <c r="H17" s="174">
        <v>0</v>
      </c>
      <c r="I17" s="173">
        <v>10096.1</v>
      </c>
      <c r="J17" s="141"/>
      <c r="K17" s="141"/>
      <c r="L17" s="141"/>
    </row>
    <row r="18" spans="1:12" ht="20.100000000000001" customHeight="1" x14ac:dyDescent="0.2">
      <c r="A18" s="169" t="s">
        <v>331</v>
      </c>
      <c r="B18" s="173">
        <v>21352408</v>
      </c>
      <c r="C18" s="174">
        <v>0</v>
      </c>
      <c r="D18" s="172">
        <v>21352408</v>
      </c>
      <c r="E18" s="173">
        <v>20135947.68</v>
      </c>
      <c r="F18" s="173">
        <v>20135947.68</v>
      </c>
      <c r="G18" s="173">
        <v>20135947.68</v>
      </c>
      <c r="H18" s="174">
        <v>0</v>
      </c>
      <c r="I18" s="173">
        <v>1216460.32</v>
      </c>
      <c r="J18" s="141"/>
      <c r="K18" s="141"/>
      <c r="L18" s="141"/>
    </row>
    <row r="19" spans="1:12" ht="20.100000000000001" customHeight="1" x14ac:dyDescent="0.2">
      <c r="A19" s="169" t="s">
        <v>332</v>
      </c>
      <c r="B19" s="173">
        <v>3434481</v>
      </c>
      <c r="C19" s="173">
        <v>1091104</v>
      </c>
      <c r="D19" s="172">
        <v>4525585</v>
      </c>
      <c r="E19" s="173">
        <v>5762519.21</v>
      </c>
      <c r="F19" s="173">
        <v>5762519.21</v>
      </c>
      <c r="G19" s="173">
        <v>5762519.21</v>
      </c>
      <c r="H19" s="174">
        <v>0</v>
      </c>
      <c r="I19" s="173">
        <v>-1236934.21</v>
      </c>
      <c r="J19" s="141"/>
      <c r="K19" s="141"/>
      <c r="L19" s="141"/>
    </row>
    <row r="20" spans="1:12" ht="20.100000000000001" customHeight="1" x14ac:dyDescent="0.2">
      <c r="A20" s="169" t="s">
        <v>333</v>
      </c>
      <c r="B20" s="173">
        <v>20509588</v>
      </c>
      <c r="C20" s="171" t="s">
        <v>226</v>
      </c>
      <c r="D20" s="172">
        <v>20996474.920000002</v>
      </c>
      <c r="E20" s="173">
        <v>15486435.93</v>
      </c>
      <c r="F20" s="173">
        <v>15486435.93</v>
      </c>
      <c r="G20" s="173">
        <v>15486435.93</v>
      </c>
      <c r="H20" s="174">
        <v>0</v>
      </c>
      <c r="I20" s="171" t="s">
        <v>227</v>
      </c>
      <c r="J20" s="141"/>
      <c r="K20" s="141"/>
      <c r="L20" s="141"/>
    </row>
    <row r="21" spans="1:12" ht="20.100000000000001" customHeight="1" x14ac:dyDescent="0.2">
      <c r="A21" s="185" t="s">
        <v>334</v>
      </c>
      <c r="B21" s="174">
        <v>0</v>
      </c>
      <c r="C21" s="173">
        <v>763930.27</v>
      </c>
      <c r="D21" s="172">
        <v>763930.27</v>
      </c>
      <c r="E21" s="173">
        <v>7338831.0700000003</v>
      </c>
      <c r="F21" s="173">
        <v>7338831.0700000003</v>
      </c>
      <c r="G21" s="173">
        <v>7338831.0700000003</v>
      </c>
      <c r="H21" s="174">
        <v>0</v>
      </c>
      <c r="I21" s="173">
        <v>-6574900.7999999998</v>
      </c>
      <c r="J21" s="141"/>
      <c r="K21" s="141"/>
      <c r="L21" s="141"/>
    </row>
    <row r="22" spans="1:12" ht="20.100000000000001" customHeight="1" x14ac:dyDescent="0.2">
      <c r="A22" s="169" t="s">
        <v>335</v>
      </c>
      <c r="B22" s="173">
        <v>11130417</v>
      </c>
      <c r="C22" s="174">
        <v>0</v>
      </c>
      <c r="D22" s="172">
        <v>11130417</v>
      </c>
      <c r="E22" s="173">
        <v>10472018.23</v>
      </c>
      <c r="F22" s="173">
        <v>10472018.23</v>
      </c>
      <c r="G22" s="171" t="s">
        <v>228</v>
      </c>
      <c r="H22" s="174">
        <v>0</v>
      </c>
      <c r="I22" s="173">
        <v>658398.77</v>
      </c>
      <c r="J22" s="141"/>
      <c r="K22" s="141"/>
      <c r="L22" s="141"/>
    </row>
    <row r="23" spans="1:12" ht="20.100000000000001" customHeight="1" x14ac:dyDescent="0.2">
      <c r="A23" s="169" t="s">
        <v>336</v>
      </c>
      <c r="B23" s="187">
        <v>0</v>
      </c>
      <c r="C23" s="173">
        <v>16840.43</v>
      </c>
      <c r="D23" s="172">
        <v>16840.43</v>
      </c>
      <c r="E23" s="173">
        <v>1248359.1000000001</v>
      </c>
      <c r="F23" s="173">
        <v>1248359.1000000001</v>
      </c>
      <c r="G23" s="173">
        <v>1248359.1000000001</v>
      </c>
      <c r="H23" s="174">
        <v>0</v>
      </c>
      <c r="I23" s="173">
        <v>-1231518.67</v>
      </c>
      <c r="J23" s="141"/>
      <c r="K23" s="141"/>
      <c r="L23" s="141"/>
    </row>
    <row r="24" spans="1:12" ht="20.100000000000001" customHeight="1" x14ac:dyDescent="0.2">
      <c r="A24" s="169" t="s">
        <v>337</v>
      </c>
      <c r="B24" s="173">
        <v>5049327</v>
      </c>
      <c r="C24" s="316">
        <v>-5148.93</v>
      </c>
      <c r="D24" s="188">
        <v>5044178.07</v>
      </c>
      <c r="E24" s="173">
        <v>5083142.8099999996</v>
      </c>
      <c r="F24" s="173">
        <v>5083142.8099999996</v>
      </c>
      <c r="G24" s="173">
        <v>5083142.8099999996</v>
      </c>
      <c r="H24" s="174">
        <v>0</v>
      </c>
      <c r="I24" s="173">
        <v>-38964.74</v>
      </c>
      <c r="J24" s="141"/>
      <c r="K24" s="141"/>
      <c r="L24" s="141"/>
    </row>
    <row r="25" spans="1:12" ht="20.100000000000001" customHeight="1" x14ac:dyDescent="0.2">
      <c r="A25" s="169" t="s">
        <v>338</v>
      </c>
      <c r="B25" s="173">
        <v>2927790</v>
      </c>
      <c r="C25" s="174">
        <v>0</v>
      </c>
      <c r="D25" s="172">
        <v>2927790</v>
      </c>
      <c r="E25" s="173">
        <v>3049993.08</v>
      </c>
      <c r="F25" s="173">
        <v>3049993.08</v>
      </c>
      <c r="G25" s="173">
        <v>3049993.08</v>
      </c>
      <c r="H25" s="174">
        <v>0</v>
      </c>
      <c r="I25" s="173">
        <v>-122203.08</v>
      </c>
      <c r="J25" s="141"/>
      <c r="K25" s="141"/>
      <c r="L25" s="141"/>
    </row>
    <row r="26" spans="1:12" ht="20.100000000000001" customHeight="1" x14ac:dyDescent="0.2">
      <c r="A26" s="169" t="s">
        <v>339</v>
      </c>
      <c r="B26" s="174">
        <v>0</v>
      </c>
      <c r="C26" s="173">
        <v>87278.01</v>
      </c>
      <c r="D26" s="172">
        <v>87278.01</v>
      </c>
      <c r="E26" s="173">
        <v>84660.69</v>
      </c>
      <c r="F26" s="173">
        <v>84660.69</v>
      </c>
      <c r="G26" s="173">
        <v>84660.69</v>
      </c>
      <c r="H26" s="174">
        <v>0</v>
      </c>
      <c r="I26" s="173">
        <v>2617.3200000000002</v>
      </c>
      <c r="J26" s="141"/>
      <c r="K26" s="141"/>
      <c r="L26" s="141"/>
    </row>
    <row r="27" spans="1:12" ht="20.100000000000001" customHeight="1" x14ac:dyDescent="0.2">
      <c r="A27" s="169" t="s">
        <v>340</v>
      </c>
      <c r="B27" s="174">
        <v>0</v>
      </c>
      <c r="C27" s="195">
        <v>6024.15</v>
      </c>
      <c r="D27" s="172">
        <v>6024.15</v>
      </c>
      <c r="E27" s="173">
        <v>5848.68</v>
      </c>
      <c r="F27" s="173">
        <v>5848.68</v>
      </c>
      <c r="G27" s="173">
        <v>5848.68</v>
      </c>
      <c r="H27" s="174">
        <v>0</v>
      </c>
      <c r="I27" s="171" t="s">
        <v>229</v>
      </c>
      <c r="J27" s="141"/>
      <c r="K27" s="141"/>
      <c r="L27" s="141"/>
    </row>
    <row r="28" spans="1:12" ht="20.100000000000001" customHeight="1" x14ac:dyDescent="0.2">
      <c r="A28" s="169" t="s">
        <v>230</v>
      </c>
      <c r="B28" s="174">
        <v>0</v>
      </c>
      <c r="C28" s="173">
        <v>1956.47</v>
      </c>
      <c r="D28" s="172">
        <v>1956.47</v>
      </c>
      <c r="E28" s="173">
        <v>1956.46</v>
      </c>
      <c r="F28" s="173">
        <v>1956.46</v>
      </c>
      <c r="G28" s="173">
        <v>1904.31</v>
      </c>
      <c r="H28" s="174">
        <v>52.15</v>
      </c>
      <c r="I28" s="174">
        <v>0.01</v>
      </c>
      <c r="J28" s="141"/>
      <c r="K28" s="141"/>
      <c r="L28" s="141"/>
    </row>
    <row r="29" spans="1:12" ht="20.100000000000001" customHeight="1" x14ac:dyDescent="0.2">
      <c r="A29" s="169" t="s">
        <v>341</v>
      </c>
      <c r="B29" s="174">
        <v>0</v>
      </c>
      <c r="C29" s="173">
        <v>6777339.0700000003</v>
      </c>
      <c r="D29" s="172">
        <v>6777339.0700000003</v>
      </c>
      <c r="E29" s="173">
        <v>6777339.0700000003</v>
      </c>
      <c r="F29" s="173">
        <v>6777339.0700000003</v>
      </c>
      <c r="G29" s="173">
        <v>6777339.0700000003</v>
      </c>
      <c r="H29" s="174">
        <v>0</v>
      </c>
      <c r="I29" s="174">
        <v>0</v>
      </c>
      <c r="J29" s="141"/>
      <c r="K29" s="141"/>
      <c r="L29" s="141"/>
    </row>
    <row r="30" spans="1:12" ht="20.100000000000001" customHeight="1" x14ac:dyDescent="0.2">
      <c r="A30" s="169" t="s">
        <v>342</v>
      </c>
      <c r="B30" s="174">
        <v>0</v>
      </c>
      <c r="C30" s="173">
        <v>202220.78</v>
      </c>
      <c r="D30" s="172">
        <v>202220.78</v>
      </c>
      <c r="E30" s="173">
        <v>201682.59</v>
      </c>
      <c r="F30" s="173">
        <v>201682.59</v>
      </c>
      <c r="G30" s="173">
        <v>201682.59</v>
      </c>
      <c r="H30" s="174">
        <v>0</v>
      </c>
      <c r="I30" s="174">
        <v>538.19000000000005</v>
      </c>
      <c r="J30" s="141"/>
      <c r="K30" s="141"/>
      <c r="L30" s="141"/>
    </row>
    <row r="31" spans="1:12" ht="20.100000000000001" customHeight="1" x14ac:dyDescent="0.2">
      <c r="A31" s="185" t="s">
        <v>343</v>
      </c>
      <c r="B31" s="173">
        <v>517839</v>
      </c>
      <c r="C31" s="173">
        <v>16140.56</v>
      </c>
      <c r="D31" s="172">
        <v>533979.56000000006</v>
      </c>
      <c r="E31" s="174">
        <v>155.69999999999999</v>
      </c>
      <c r="F31" s="174">
        <v>155.69999999999999</v>
      </c>
      <c r="G31" s="174">
        <v>155.69999999999999</v>
      </c>
      <c r="H31" s="174">
        <v>0</v>
      </c>
      <c r="I31" s="173">
        <v>533823.86</v>
      </c>
      <c r="J31" s="141"/>
      <c r="K31" s="141"/>
      <c r="L31" s="141"/>
    </row>
    <row r="32" spans="1:12" ht="20.100000000000001" customHeight="1" x14ac:dyDescent="0.2">
      <c r="A32" s="169" t="s">
        <v>344</v>
      </c>
      <c r="B32" s="173">
        <v>10826277</v>
      </c>
      <c r="C32" s="174">
        <v>0</v>
      </c>
      <c r="D32" s="172">
        <v>10826277</v>
      </c>
      <c r="E32" s="173">
        <v>9299006.2400000002</v>
      </c>
      <c r="F32" s="173">
        <v>9299006.2400000002</v>
      </c>
      <c r="G32" s="173">
        <v>6915146.9000000004</v>
      </c>
      <c r="H32" s="173">
        <v>2383859.34</v>
      </c>
      <c r="I32" s="171" t="s">
        <v>231</v>
      </c>
      <c r="J32" s="141"/>
      <c r="K32" s="141"/>
      <c r="L32" s="141"/>
    </row>
    <row r="33" spans="1:12" ht="20.100000000000001" customHeight="1" x14ac:dyDescent="0.2">
      <c r="A33" s="185" t="s">
        <v>345</v>
      </c>
      <c r="B33" s="173">
        <v>332912</v>
      </c>
      <c r="C33" s="174">
        <v>0</v>
      </c>
      <c r="D33" s="172">
        <v>332912</v>
      </c>
      <c r="E33" s="173">
        <v>354586.71</v>
      </c>
      <c r="F33" s="173">
        <v>354586.71</v>
      </c>
      <c r="G33" s="173">
        <v>270635.95</v>
      </c>
      <c r="H33" s="173">
        <v>83950.76</v>
      </c>
      <c r="I33" s="173">
        <v>-21674.71</v>
      </c>
      <c r="J33" s="141"/>
      <c r="K33" s="141"/>
      <c r="L33" s="141"/>
    </row>
    <row r="34" spans="1:12" ht="20.100000000000001" customHeight="1" x14ac:dyDescent="0.2">
      <c r="A34" s="169" t="s">
        <v>346</v>
      </c>
      <c r="B34" s="173">
        <v>6927506</v>
      </c>
      <c r="C34" s="173">
        <v>13455.8</v>
      </c>
      <c r="D34" s="172">
        <v>6940961.7999999998</v>
      </c>
      <c r="E34" s="173">
        <v>5966320.2999999998</v>
      </c>
      <c r="F34" s="173">
        <v>5966320.2999999998</v>
      </c>
      <c r="G34" s="173">
        <v>4088652.35</v>
      </c>
      <c r="H34" s="173">
        <v>1877667.95</v>
      </c>
      <c r="I34" s="173">
        <v>974641.5</v>
      </c>
      <c r="J34" s="141"/>
      <c r="K34" s="141"/>
      <c r="L34" s="141"/>
    </row>
    <row r="35" spans="1:12" ht="20.100000000000001" customHeight="1" x14ac:dyDescent="0.2">
      <c r="A35" s="169" t="s">
        <v>347</v>
      </c>
      <c r="B35" s="174">
        <v>0</v>
      </c>
      <c r="C35" s="173">
        <v>860078.61</v>
      </c>
      <c r="D35" s="172">
        <v>860078.61</v>
      </c>
      <c r="E35" s="173">
        <v>2711509.14</v>
      </c>
      <c r="F35" s="173">
        <v>2711509.14</v>
      </c>
      <c r="G35" s="173">
        <v>1991630.3</v>
      </c>
      <c r="H35" s="173">
        <v>719878.84</v>
      </c>
      <c r="I35" s="195">
        <v>-1851430.53</v>
      </c>
      <c r="J35" s="141"/>
      <c r="K35" s="141"/>
      <c r="L35" s="141"/>
    </row>
    <row r="36" spans="1:12" ht="20.100000000000001" customHeight="1" x14ac:dyDescent="0.2">
      <c r="A36" s="169" t="s">
        <v>232</v>
      </c>
      <c r="B36" s="171" t="s">
        <v>233</v>
      </c>
      <c r="C36" s="174">
        <v>685.3</v>
      </c>
      <c r="D36" s="189" t="s">
        <v>234</v>
      </c>
      <c r="E36" s="173">
        <v>7866581.7599999998</v>
      </c>
      <c r="F36" s="173">
        <v>7866581.7599999998</v>
      </c>
      <c r="G36" s="173">
        <v>5878219.0899999999</v>
      </c>
      <c r="H36" s="173">
        <v>1988362.67</v>
      </c>
      <c r="I36" s="173">
        <v>-489985.46</v>
      </c>
      <c r="J36" s="141"/>
      <c r="K36" s="141"/>
      <c r="L36" s="141"/>
    </row>
    <row r="37" spans="1:12" ht="20.100000000000001" customHeight="1" x14ac:dyDescent="0.2">
      <c r="A37" s="169" t="s">
        <v>348</v>
      </c>
      <c r="B37" s="173">
        <v>189525</v>
      </c>
      <c r="C37" s="174">
        <v>0</v>
      </c>
      <c r="D37" s="172">
        <v>189525</v>
      </c>
      <c r="E37" s="173">
        <v>212477.24</v>
      </c>
      <c r="F37" s="173">
        <v>212477.24</v>
      </c>
      <c r="G37" s="173">
        <v>159113.84</v>
      </c>
      <c r="H37" s="173">
        <v>53363.4</v>
      </c>
      <c r="I37" s="173">
        <v>-22952.240000000002</v>
      </c>
      <c r="J37" s="141"/>
      <c r="K37" s="141"/>
      <c r="L37" s="141"/>
    </row>
    <row r="38" spans="1:12" ht="20.100000000000001" customHeight="1" x14ac:dyDescent="0.2">
      <c r="A38" s="169" t="s">
        <v>349</v>
      </c>
      <c r="B38" s="174">
        <v>0</v>
      </c>
      <c r="C38" s="173">
        <v>1906894.01</v>
      </c>
      <c r="D38" s="172">
        <v>1906894.01</v>
      </c>
      <c r="E38" s="173">
        <v>1906894.01</v>
      </c>
      <c r="F38" s="173">
        <v>1906894.01</v>
      </c>
      <c r="G38" s="173">
        <v>1465945.26</v>
      </c>
      <c r="H38" s="173">
        <v>440948.75</v>
      </c>
      <c r="I38" s="174">
        <v>0</v>
      </c>
      <c r="J38" s="141"/>
      <c r="K38" s="141"/>
      <c r="L38" s="141"/>
    </row>
    <row r="39" spans="1:12" ht="20.100000000000001" customHeight="1" x14ac:dyDescent="0.2">
      <c r="A39" s="169" t="s">
        <v>350</v>
      </c>
      <c r="B39" s="174">
        <v>0</v>
      </c>
      <c r="C39" s="173">
        <v>154519.35</v>
      </c>
      <c r="D39" s="188">
        <v>154519.35</v>
      </c>
      <c r="E39" s="173">
        <v>154519.35</v>
      </c>
      <c r="F39" s="173">
        <v>154519.35</v>
      </c>
      <c r="G39" s="171" t="s">
        <v>235</v>
      </c>
      <c r="H39" s="173">
        <v>39441.42</v>
      </c>
      <c r="I39" s="174">
        <v>0</v>
      </c>
      <c r="J39" s="141"/>
      <c r="K39" s="141"/>
      <c r="L39" s="141"/>
    </row>
    <row r="40" spans="1:12" ht="20.100000000000001" customHeight="1" x14ac:dyDescent="0.2">
      <c r="A40" s="169" t="s">
        <v>351</v>
      </c>
      <c r="B40" s="174">
        <v>0</v>
      </c>
      <c r="C40" s="173">
        <v>3998.42</v>
      </c>
      <c r="D40" s="172">
        <v>3998.42</v>
      </c>
      <c r="E40" s="173">
        <v>2454.4</v>
      </c>
      <c r="F40" s="173">
        <v>2454.4</v>
      </c>
      <c r="G40" s="173">
        <v>1789.69</v>
      </c>
      <c r="H40" s="187">
        <v>664.71</v>
      </c>
      <c r="I40" s="186">
        <v>1544.02</v>
      </c>
    </row>
    <row r="41" spans="1:12" ht="20.100000000000001" customHeight="1" x14ac:dyDescent="0.2">
      <c r="A41" s="169" t="s">
        <v>352</v>
      </c>
      <c r="B41" s="174">
        <v>0</v>
      </c>
      <c r="C41" s="171" t="s">
        <v>246</v>
      </c>
      <c r="D41" s="172">
        <v>13612.49</v>
      </c>
      <c r="E41" s="171" t="s">
        <v>247</v>
      </c>
      <c r="F41" s="173">
        <v>8453.0300000000007</v>
      </c>
      <c r="G41" s="173">
        <v>2577.35</v>
      </c>
      <c r="H41" s="173">
        <v>5875.68</v>
      </c>
      <c r="I41" s="173">
        <v>5159.46</v>
      </c>
    </row>
    <row r="42" spans="1:12" ht="20.100000000000001" customHeight="1" x14ac:dyDescent="0.2">
      <c r="A42" s="169" t="s">
        <v>248</v>
      </c>
      <c r="B42" s="187">
        <v>0</v>
      </c>
      <c r="C42" s="173">
        <v>18791.5</v>
      </c>
      <c r="D42" s="172">
        <v>18791.5</v>
      </c>
      <c r="E42" s="186">
        <v>18791.5</v>
      </c>
      <c r="F42" s="186">
        <v>18791.5</v>
      </c>
      <c r="G42" s="186">
        <v>15386.51</v>
      </c>
      <c r="H42" s="186">
        <v>3404.99</v>
      </c>
      <c r="I42" s="187">
        <v>0</v>
      </c>
    </row>
    <row r="43" spans="1:12" ht="20.100000000000001" customHeight="1" x14ac:dyDescent="0.2">
      <c r="A43" s="169" t="s">
        <v>249</v>
      </c>
      <c r="B43" s="174">
        <v>0</v>
      </c>
      <c r="C43" s="174">
        <v>535.46</v>
      </c>
      <c r="D43" s="190">
        <v>535.46</v>
      </c>
      <c r="E43" s="174">
        <v>535.46</v>
      </c>
      <c r="F43" s="174">
        <v>535.46</v>
      </c>
      <c r="G43" s="174">
        <v>449.04</v>
      </c>
      <c r="H43" s="174">
        <v>86.42</v>
      </c>
      <c r="I43" s="174">
        <v>0</v>
      </c>
    </row>
    <row r="44" spans="1:12" ht="20.100000000000001" customHeight="1" x14ac:dyDescent="0.2">
      <c r="A44" s="185" t="s">
        <v>353</v>
      </c>
      <c r="B44" s="174">
        <v>0</v>
      </c>
      <c r="C44" s="173">
        <v>204310.9</v>
      </c>
      <c r="D44" s="172">
        <v>204310.9</v>
      </c>
      <c r="E44" s="173">
        <v>200611.04</v>
      </c>
      <c r="F44" s="186">
        <v>200611.04</v>
      </c>
      <c r="G44" s="186">
        <v>117103.79</v>
      </c>
      <c r="H44" s="186">
        <v>83507.25</v>
      </c>
      <c r="I44" s="186">
        <v>3699.86</v>
      </c>
    </row>
    <row r="45" spans="1:12" ht="20.100000000000001" customHeight="1" x14ac:dyDescent="0.2">
      <c r="A45" s="169" t="s">
        <v>354</v>
      </c>
      <c r="B45" s="174">
        <v>0</v>
      </c>
      <c r="C45" s="173">
        <v>57414.26</v>
      </c>
      <c r="D45" s="172">
        <v>57414.26</v>
      </c>
      <c r="E45" s="173">
        <v>57414.26</v>
      </c>
      <c r="F45" s="171" t="s">
        <v>250</v>
      </c>
      <c r="G45" s="173">
        <v>42649.21</v>
      </c>
      <c r="H45" s="173">
        <v>14765.05</v>
      </c>
      <c r="I45" s="174">
        <v>0</v>
      </c>
    </row>
    <row r="46" spans="1:12" ht="20.100000000000001" customHeight="1" x14ac:dyDescent="0.2">
      <c r="A46" s="169" t="s">
        <v>355</v>
      </c>
      <c r="B46" s="187">
        <v>0</v>
      </c>
      <c r="C46" s="187">
        <v>582.51</v>
      </c>
      <c r="D46" s="191">
        <v>582.51</v>
      </c>
      <c r="E46" s="187">
        <v>580.91999999999996</v>
      </c>
      <c r="F46" s="187">
        <v>580.91999999999996</v>
      </c>
      <c r="G46" s="187">
        <v>387.28</v>
      </c>
      <c r="H46" s="187">
        <v>193.64</v>
      </c>
      <c r="I46" s="187">
        <v>1.59</v>
      </c>
    </row>
    <row r="47" spans="1:12" ht="20.100000000000001" customHeight="1" x14ac:dyDescent="0.2">
      <c r="A47" s="185" t="s">
        <v>356</v>
      </c>
      <c r="B47" s="174">
        <v>0</v>
      </c>
      <c r="C47" s="173">
        <v>155514.96</v>
      </c>
      <c r="D47" s="172">
        <v>155514.96</v>
      </c>
      <c r="E47" s="173">
        <v>155514.96</v>
      </c>
      <c r="F47" s="173">
        <v>155514.96</v>
      </c>
      <c r="G47" s="173">
        <v>108181.82</v>
      </c>
      <c r="H47" s="173">
        <v>47333.14</v>
      </c>
      <c r="I47" s="174">
        <v>0</v>
      </c>
    </row>
    <row r="48" spans="1:12" ht="20.100000000000001" customHeight="1" x14ac:dyDescent="0.2">
      <c r="A48" s="185" t="s">
        <v>520</v>
      </c>
      <c r="B48" s="174">
        <v>0</v>
      </c>
      <c r="C48" s="173">
        <v>31297.1</v>
      </c>
      <c r="D48" s="172">
        <v>31297.1</v>
      </c>
      <c r="E48" s="173">
        <v>31297.1</v>
      </c>
      <c r="F48" s="173">
        <v>31297.1</v>
      </c>
      <c r="G48" s="173">
        <v>24175.49</v>
      </c>
      <c r="H48" s="173">
        <v>7121.61</v>
      </c>
      <c r="I48" s="174">
        <v>0</v>
      </c>
    </row>
    <row r="49" spans="1:9" ht="20.100000000000001" customHeight="1" x14ac:dyDescent="0.2">
      <c r="A49" s="169" t="s">
        <v>251</v>
      </c>
      <c r="B49" s="187">
        <v>0</v>
      </c>
      <c r="C49" s="186">
        <v>65814.27</v>
      </c>
      <c r="D49" s="192">
        <v>65814.27</v>
      </c>
      <c r="E49" s="186">
        <v>65814.27</v>
      </c>
      <c r="F49" s="186">
        <v>65814.27</v>
      </c>
      <c r="G49" s="186">
        <v>50311.03</v>
      </c>
      <c r="H49" s="186">
        <v>15503.24</v>
      </c>
      <c r="I49" s="187">
        <v>0</v>
      </c>
    </row>
    <row r="50" spans="1:9" ht="20.100000000000001" customHeight="1" x14ac:dyDescent="0.2">
      <c r="A50" s="169" t="s">
        <v>357</v>
      </c>
      <c r="B50" s="174">
        <v>0</v>
      </c>
      <c r="C50" s="173">
        <v>35425.279999999999</v>
      </c>
      <c r="D50" s="172">
        <v>35425.279999999999</v>
      </c>
      <c r="E50" s="173">
        <v>35425.279999999999</v>
      </c>
      <c r="F50" s="173">
        <v>35425.279999999999</v>
      </c>
      <c r="G50" s="173">
        <v>26048</v>
      </c>
      <c r="H50" s="173">
        <v>9377.2800000000007</v>
      </c>
      <c r="I50" s="174">
        <v>0</v>
      </c>
    </row>
    <row r="51" spans="1:9" ht="20.100000000000001" customHeight="1" x14ac:dyDescent="0.2">
      <c r="A51" s="185" t="s">
        <v>358</v>
      </c>
      <c r="B51" s="173">
        <v>7697</v>
      </c>
      <c r="C51" s="173">
        <v>96890.06</v>
      </c>
      <c r="D51" s="172">
        <v>104587.06</v>
      </c>
      <c r="E51" s="173">
        <v>97583.37</v>
      </c>
      <c r="F51" s="173">
        <v>97583.37</v>
      </c>
      <c r="G51" s="173">
        <v>71879.03</v>
      </c>
      <c r="H51" s="173">
        <v>25704.34</v>
      </c>
      <c r="I51" s="173">
        <v>7003.69</v>
      </c>
    </row>
    <row r="52" spans="1:9" ht="20.100000000000001" customHeight="1" x14ac:dyDescent="0.2">
      <c r="A52" s="169" t="s">
        <v>359</v>
      </c>
      <c r="B52" s="173">
        <v>111698</v>
      </c>
      <c r="C52" s="173">
        <v>275159.38</v>
      </c>
      <c r="D52" s="172">
        <v>386857.38</v>
      </c>
      <c r="E52" s="173">
        <v>367058.9</v>
      </c>
      <c r="F52" s="173">
        <v>367058.9</v>
      </c>
      <c r="G52" s="173">
        <v>270462.84999999998</v>
      </c>
      <c r="H52" s="173">
        <v>96596.05</v>
      </c>
      <c r="I52" s="173">
        <v>19798.48</v>
      </c>
    </row>
    <row r="53" spans="1:9" ht="20.100000000000001" customHeight="1" x14ac:dyDescent="0.2">
      <c r="A53" s="169" t="s">
        <v>252</v>
      </c>
      <c r="B53" s="174">
        <v>0</v>
      </c>
      <c r="C53" s="173">
        <v>436501.41</v>
      </c>
      <c r="D53" s="172">
        <v>436501.41</v>
      </c>
      <c r="E53" s="173">
        <v>436501.41</v>
      </c>
      <c r="F53" s="173">
        <v>436501.41</v>
      </c>
      <c r="G53" s="173">
        <v>298759.65000000002</v>
      </c>
      <c r="H53" s="173">
        <v>137741.76000000001</v>
      </c>
      <c r="I53" s="174">
        <v>0</v>
      </c>
    </row>
    <row r="54" spans="1:9" ht="20.100000000000001" customHeight="1" x14ac:dyDescent="0.2">
      <c r="A54" s="185" t="s">
        <v>521</v>
      </c>
      <c r="B54" s="174">
        <v>0</v>
      </c>
      <c r="C54" s="173">
        <v>29800.41</v>
      </c>
      <c r="D54" s="172">
        <v>29800.41</v>
      </c>
      <c r="E54" s="173">
        <v>29800.41</v>
      </c>
      <c r="F54" s="173">
        <v>29800.41</v>
      </c>
      <c r="G54" s="173">
        <v>21896.71</v>
      </c>
      <c r="H54" s="186">
        <v>7903.7</v>
      </c>
      <c r="I54" s="187">
        <v>0</v>
      </c>
    </row>
    <row r="55" spans="1:9" ht="20.100000000000001" customHeight="1" x14ac:dyDescent="0.2">
      <c r="A55" s="169" t="s">
        <v>253</v>
      </c>
      <c r="B55" s="174">
        <v>0</v>
      </c>
      <c r="C55" s="173">
        <v>2742.95</v>
      </c>
      <c r="D55" s="172">
        <v>2742.95</v>
      </c>
      <c r="E55" s="173">
        <v>2742.95</v>
      </c>
      <c r="F55" s="173">
        <v>2742.95</v>
      </c>
      <c r="G55" s="173">
        <v>2742.95</v>
      </c>
      <c r="H55" s="174">
        <v>0</v>
      </c>
      <c r="I55" s="174">
        <v>0</v>
      </c>
    </row>
    <row r="56" spans="1:9" ht="20.100000000000001" customHeight="1" x14ac:dyDescent="0.2">
      <c r="A56" s="169" t="s">
        <v>360</v>
      </c>
      <c r="B56" s="174">
        <v>0</v>
      </c>
      <c r="C56" s="171" t="s">
        <v>254</v>
      </c>
      <c r="D56" s="172">
        <v>6044951.6799999997</v>
      </c>
      <c r="E56" s="173">
        <v>6044951.6799999997</v>
      </c>
      <c r="F56" s="173">
        <v>6044951.6799999997</v>
      </c>
      <c r="G56" s="173">
        <v>6044951.6799999997</v>
      </c>
      <c r="H56" s="174">
        <v>0</v>
      </c>
      <c r="I56" s="174">
        <v>0</v>
      </c>
    </row>
    <row r="57" spans="1:9" ht="20.100000000000001" customHeight="1" x14ac:dyDescent="0.2">
      <c r="A57" s="185" t="s">
        <v>361</v>
      </c>
      <c r="B57" s="174">
        <v>0</v>
      </c>
      <c r="C57" s="173">
        <v>508573.67</v>
      </c>
      <c r="D57" s="172">
        <v>508573.67</v>
      </c>
      <c r="E57" s="173">
        <v>508573.67</v>
      </c>
      <c r="F57" s="173">
        <v>508573.67</v>
      </c>
      <c r="G57" s="173">
        <v>508573.67</v>
      </c>
      <c r="H57" s="174">
        <v>0</v>
      </c>
      <c r="I57" s="174">
        <v>0</v>
      </c>
    </row>
    <row r="58" spans="1:9" ht="20.100000000000001" customHeight="1" x14ac:dyDescent="0.2">
      <c r="A58" s="169" t="s">
        <v>362</v>
      </c>
      <c r="B58" s="173">
        <v>630000</v>
      </c>
      <c r="C58" s="173">
        <v>-8617.7199999999993</v>
      </c>
      <c r="D58" s="172">
        <v>621382.28</v>
      </c>
      <c r="E58" s="173">
        <v>619234.18000000005</v>
      </c>
      <c r="F58" s="173">
        <v>619234.18000000005</v>
      </c>
      <c r="G58" s="173">
        <v>619234.18000000005</v>
      </c>
      <c r="H58" s="174">
        <v>0</v>
      </c>
      <c r="I58" s="173">
        <v>2148.1</v>
      </c>
    </row>
    <row r="59" spans="1:9" ht="20.100000000000001" customHeight="1" x14ac:dyDescent="0.2">
      <c r="A59" s="185" t="s">
        <v>364</v>
      </c>
      <c r="B59" s="174">
        <v>0</v>
      </c>
      <c r="C59" s="173">
        <v>4266172.2300000004</v>
      </c>
      <c r="D59" s="172">
        <v>4266172.2300000004</v>
      </c>
      <c r="E59" s="195">
        <v>5388408.79</v>
      </c>
      <c r="F59" s="195">
        <v>5388408.79</v>
      </c>
      <c r="G59" s="195">
        <v>5388408.79</v>
      </c>
      <c r="H59" s="174">
        <v>0</v>
      </c>
      <c r="I59" s="173">
        <v>-1122236.56</v>
      </c>
    </row>
    <row r="60" spans="1:9" ht="20.100000000000001" customHeight="1" x14ac:dyDescent="0.2">
      <c r="A60" s="169" t="s">
        <v>363</v>
      </c>
      <c r="B60" s="173">
        <v>3167858</v>
      </c>
      <c r="C60" s="173">
        <v>-3167858</v>
      </c>
      <c r="D60" s="190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</row>
    <row r="61" spans="1:9" ht="20.100000000000001" customHeight="1" x14ac:dyDescent="0.2">
      <c r="A61" s="169" t="s">
        <v>255</v>
      </c>
      <c r="B61" s="174">
        <v>0</v>
      </c>
      <c r="C61" s="173">
        <v>15584.98</v>
      </c>
      <c r="D61" s="172">
        <v>15584.98</v>
      </c>
      <c r="E61" s="173">
        <v>15584.98</v>
      </c>
      <c r="F61" s="173">
        <v>15584.98</v>
      </c>
      <c r="G61" s="173">
        <v>15584.98</v>
      </c>
      <c r="H61" s="174">
        <v>0</v>
      </c>
      <c r="I61" s="174">
        <v>0</v>
      </c>
    </row>
    <row r="62" spans="1:9" ht="20.100000000000001" customHeight="1" x14ac:dyDescent="0.2">
      <c r="A62" s="185" t="s">
        <v>365</v>
      </c>
      <c r="B62" s="173">
        <v>517180</v>
      </c>
      <c r="C62" s="173">
        <v>508517.66</v>
      </c>
      <c r="D62" s="172">
        <v>1025697.66</v>
      </c>
      <c r="E62" s="173">
        <v>487203.63</v>
      </c>
      <c r="F62" s="173">
        <v>487203.63</v>
      </c>
      <c r="G62" s="173">
        <v>487203.63</v>
      </c>
      <c r="H62" s="174">
        <v>0</v>
      </c>
      <c r="I62" s="173">
        <v>538494.03</v>
      </c>
    </row>
    <row r="63" spans="1:9" ht="20.100000000000001" customHeight="1" x14ac:dyDescent="0.2">
      <c r="A63" s="169" t="s">
        <v>366</v>
      </c>
      <c r="B63" s="174">
        <v>0</v>
      </c>
      <c r="C63" s="173">
        <v>111194.37</v>
      </c>
      <c r="D63" s="172">
        <v>111194.37</v>
      </c>
      <c r="E63" s="174">
        <v>0</v>
      </c>
      <c r="F63" s="174">
        <v>0</v>
      </c>
      <c r="G63" s="174">
        <v>0</v>
      </c>
      <c r="H63" s="174">
        <v>0</v>
      </c>
      <c r="I63" s="173">
        <v>111194.37</v>
      </c>
    </row>
    <row r="64" spans="1:9" ht="20.100000000000001" customHeight="1" x14ac:dyDescent="0.2">
      <c r="A64" s="169" t="s">
        <v>367</v>
      </c>
      <c r="B64" s="173">
        <v>91104</v>
      </c>
      <c r="C64" s="173">
        <v>-91104</v>
      </c>
      <c r="D64" s="174">
        <v>0</v>
      </c>
      <c r="E64" s="174">
        <v>0</v>
      </c>
      <c r="F64" s="174">
        <v>0</v>
      </c>
      <c r="G64" s="174">
        <v>0</v>
      </c>
      <c r="H64" s="174">
        <v>0</v>
      </c>
      <c r="I64" s="174">
        <v>0</v>
      </c>
    </row>
    <row r="65" spans="1:9" ht="20.100000000000001" customHeight="1" x14ac:dyDescent="0.2">
      <c r="A65" s="169" t="s">
        <v>368</v>
      </c>
      <c r="B65" s="173">
        <v>142650</v>
      </c>
      <c r="C65" s="173">
        <v>59490.77</v>
      </c>
      <c r="D65" s="172">
        <v>202140.77</v>
      </c>
      <c r="E65" s="173">
        <v>120321.54</v>
      </c>
      <c r="F65" s="173">
        <v>120321.54</v>
      </c>
      <c r="G65" s="173">
        <v>118001.75</v>
      </c>
      <c r="H65" s="173">
        <v>2319.79</v>
      </c>
      <c r="I65" s="173">
        <v>81819.23</v>
      </c>
    </row>
    <row r="66" spans="1:9" ht="20.100000000000001" customHeight="1" x14ac:dyDescent="0.2">
      <c r="A66" s="169" t="s">
        <v>369</v>
      </c>
      <c r="B66" s="174">
        <v>0</v>
      </c>
      <c r="C66" s="173">
        <v>268135.59000000003</v>
      </c>
      <c r="D66" s="172">
        <v>268135.59000000003</v>
      </c>
      <c r="E66" s="173">
        <v>219731.43</v>
      </c>
      <c r="F66" s="173">
        <v>219731.43</v>
      </c>
      <c r="G66" s="173">
        <v>218587.37</v>
      </c>
      <c r="H66" s="173">
        <v>1144.06</v>
      </c>
      <c r="I66" s="173">
        <v>48404.160000000003</v>
      </c>
    </row>
    <row r="67" spans="1:9" ht="20.100000000000001" customHeight="1" x14ac:dyDescent="0.2">
      <c r="A67" s="169" t="s">
        <v>370</v>
      </c>
      <c r="B67" s="173">
        <v>222498</v>
      </c>
      <c r="C67" s="173">
        <v>-39133.56</v>
      </c>
      <c r="D67" s="172">
        <v>183364.44</v>
      </c>
      <c r="E67" s="173">
        <v>99831.51</v>
      </c>
      <c r="F67" s="173">
        <v>99831.51</v>
      </c>
      <c r="G67" s="173">
        <v>99831.51</v>
      </c>
      <c r="H67" s="174">
        <v>0</v>
      </c>
      <c r="I67" s="173">
        <v>83532.929999999993</v>
      </c>
    </row>
    <row r="68" spans="1:9" ht="20.100000000000001" customHeight="1" x14ac:dyDescent="0.2">
      <c r="A68" s="185" t="s">
        <v>371</v>
      </c>
      <c r="B68" s="171" t="s">
        <v>256</v>
      </c>
      <c r="C68" s="173">
        <v>93480.2</v>
      </c>
      <c r="D68" s="172">
        <v>548888.19999999995</v>
      </c>
      <c r="E68" s="173">
        <v>374616.05</v>
      </c>
      <c r="F68" s="173">
        <v>374616.05</v>
      </c>
      <c r="G68" s="173">
        <v>374616.05</v>
      </c>
      <c r="H68" s="187">
        <v>0</v>
      </c>
      <c r="I68" s="173">
        <v>174272.15</v>
      </c>
    </row>
    <row r="69" spans="1:9" ht="20.100000000000001" customHeight="1" x14ac:dyDescent="0.2">
      <c r="A69" s="169" t="s">
        <v>372</v>
      </c>
      <c r="B69" s="173">
        <v>2359854</v>
      </c>
      <c r="C69" s="173">
        <v>-509954.19</v>
      </c>
      <c r="D69" s="172">
        <v>1849899.81</v>
      </c>
      <c r="E69" s="173">
        <v>1553535.98</v>
      </c>
      <c r="F69" s="173">
        <v>1553535.98</v>
      </c>
      <c r="G69" s="173">
        <v>1544765.9</v>
      </c>
      <c r="H69" s="173">
        <v>8770.08</v>
      </c>
      <c r="I69" s="173">
        <v>296363.83</v>
      </c>
    </row>
    <row r="70" spans="1:9" ht="20.100000000000001" customHeight="1" x14ac:dyDescent="0.2">
      <c r="A70" s="169" t="s">
        <v>257</v>
      </c>
      <c r="B70" s="173">
        <v>2787177</v>
      </c>
      <c r="C70" s="173">
        <v>-1104355.99</v>
      </c>
      <c r="D70" s="172">
        <v>1682821.01</v>
      </c>
      <c r="E70" s="173">
        <v>1713598.21</v>
      </c>
      <c r="F70" s="173">
        <v>1713598.21</v>
      </c>
      <c r="G70" s="173">
        <v>1709182.88</v>
      </c>
      <c r="H70" s="173">
        <v>4415.33</v>
      </c>
      <c r="I70" s="173">
        <v>-30777.200000000001</v>
      </c>
    </row>
    <row r="71" spans="1:9" ht="20.100000000000001" customHeight="1" x14ac:dyDescent="0.2">
      <c r="A71" s="185" t="s">
        <v>373</v>
      </c>
      <c r="B71" s="173">
        <v>172000</v>
      </c>
      <c r="C71" s="173">
        <v>55855.8</v>
      </c>
      <c r="D71" s="172">
        <v>227855.8</v>
      </c>
      <c r="E71" s="173">
        <v>91145.64</v>
      </c>
      <c r="F71" s="173">
        <v>91145.64</v>
      </c>
      <c r="G71" s="173">
        <v>91145.64</v>
      </c>
      <c r="H71" s="174">
        <v>0</v>
      </c>
      <c r="I71" s="173">
        <v>136710.16</v>
      </c>
    </row>
    <row r="72" spans="1:9" ht="20.100000000000001" customHeight="1" x14ac:dyDescent="0.2">
      <c r="A72" s="169" t="s">
        <v>374</v>
      </c>
      <c r="B72" s="174">
        <v>0</v>
      </c>
      <c r="C72" s="173">
        <v>200026.03</v>
      </c>
      <c r="D72" s="172">
        <v>200026.03</v>
      </c>
      <c r="E72" s="173">
        <v>1851.22</v>
      </c>
      <c r="F72" s="173">
        <v>1851.22</v>
      </c>
      <c r="G72" s="173">
        <v>1851.22</v>
      </c>
      <c r="H72" s="174">
        <v>0</v>
      </c>
      <c r="I72" s="173">
        <v>198174.81</v>
      </c>
    </row>
    <row r="73" spans="1:9" ht="20.100000000000001" customHeight="1" x14ac:dyDescent="0.2">
      <c r="A73" s="185" t="s">
        <v>522</v>
      </c>
      <c r="B73" s="174">
        <v>0</v>
      </c>
      <c r="C73" s="173">
        <v>6933.72</v>
      </c>
      <c r="D73" s="172">
        <v>6933.72</v>
      </c>
      <c r="E73" s="173">
        <v>6933.72</v>
      </c>
      <c r="F73" s="173">
        <v>6933.72</v>
      </c>
      <c r="G73" s="173">
        <v>6933.72</v>
      </c>
      <c r="H73" s="174">
        <v>0</v>
      </c>
      <c r="I73" s="174">
        <v>0</v>
      </c>
    </row>
    <row r="74" spans="1:9" ht="20.100000000000001" customHeight="1" x14ac:dyDescent="0.2">
      <c r="A74" s="175" t="s">
        <v>258</v>
      </c>
      <c r="B74" s="193">
        <v>194672923</v>
      </c>
      <c r="C74" s="193">
        <v>22105923.359999999</v>
      </c>
      <c r="D74" s="193">
        <v>216778846.36000001</v>
      </c>
      <c r="E74" s="193">
        <v>216778842.58000001</v>
      </c>
      <c r="F74" s="193">
        <v>216778842.58000001</v>
      </c>
      <c r="G74" s="193">
        <v>208718889.18000001</v>
      </c>
      <c r="H74" s="193">
        <v>8059953.4000000004</v>
      </c>
      <c r="I74" s="194">
        <v>3.78</v>
      </c>
    </row>
    <row r="75" spans="1:9" ht="20.100000000000001" customHeight="1" x14ac:dyDescent="0.2">
      <c r="A75" s="185" t="s">
        <v>523</v>
      </c>
      <c r="B75" s="173">
        <v>586960</v>
      </c>
      <c r="C75" s="173">
        <v>-30469.96</v>
      </c>
      <c r="D75" s="172">
        <v>556490.04</v>
      </c>
      <c r="E75" s="173">
        <v>554296.94999999995</v>
      </c>
      <c r="F75" s="173">
        <v>554296.94999999995</v>
      </c>
      <c r="G75" s="173">
        <v>550549.05000000005</v>
      </c>
      <c r="H75" s="173">
        <v>3747.9</v>
      </c>
      <c r="I75" s="173">
        <v>2193.09</v>
      </c>
    </row>
    <row r="76" spans="1:9" ht="20.100000000000001" customHeight="1" x14ac:dyDescent="0.2">
      <c r="A76" s="169" t="s">
        <v>375</v>
      </c>
      <c r="B76" s="174">
        <v>0</v>
      </c>
      <c r="C76" s="173">
        <v>24992.61</v>
      </c>
      <c r="D76" s="172">
        <v>24992.61</v>
      </c>
      <c r="E76" s="173">
        <v>24992.61</v>
      </c>
      <c r="F76" s="173">
        <v>24992.61</v>
      </c>
      <c r="G76" s="173">
        <v>23321.08</v>
      </c>
      <c r="H76" s="173">
        <v>1671.53</v>
      </c>
      <c r="I76" s="174">
        <v>0</v>
      </c>
    </row>
    <row r="77" spans="1:9" ht="20.100000000000001" customHeight="1" x14ac:dyDescent="0.2">
      <c r="A77" s="185" t="s">
        <v>376</v>
      </c>
      <c r="B77" s="174">
        <v>0</v>
      </c>
      <c r="C77" s="173">
        <v>70291.23</v>
      </c>
      <c r="D77" s="172">
        <v>70291.23</v>
      </c>
      <c r="E77" s="173">
        <v>75713.320000000007</v>
      </c>
      <c r="F77" s="173">
        <v>70291.23</v>
      </c>
      <c r="G77" s="173">
        <v>67662.33</v>
      </c>
      <c r="H77" s="173">
        <v>2628.9</v>
      </c>
      <c r="I77" s="174">
        <v>0</v>
      </c>
    </row>
    <row r="78" spans="1:9" ht="20.100000000000001" customHeight="1" x14ac:dyDescent="0.2">
      <c r="A78" s="169" t="s">
        <v>377</v>
      </c>
      <c r="B78" s="173">
        <v>4486000</v>
      </c>
      <c r="C78" s="173">
        <v>-290175.23</v>
      </c>
      <c r="D78" s="189" t="s">
        <v>259</v>
      </c>
      <c r="E78" s="173">
        <v>4262667.41</v>
      </c>
      <c r="F78" s="173">
        <v>4166674.81</v>
      </c>
      <c r="G78" s="186">
        <v>3572350.73</v>
      </c>
      <c r="H78" s="186">
        <v>594324.07999999996</v>
      </c>
      <c r="I78" s="186">
        <v>29149.96</v>
      </c>
    </row>
    <row r="79" spans="1:9" ht="20.100000000000001" customHeight="1" x14ac:dyDescent="0.2">
      <c r="A79" s="185" t="s">
        <v>378</v>
      </c>
      <c r="B79" s="174">
        <v>0</v>
      </c>
      <c r="C79" s="173">
        <v>247853.96</v>
      </c>
      <c r="D79" s="172">
        <v>247853.96</v>
      </c>
      <c r="E79" s="173">
        <v>263147.51</v>
      </c>
      <c r="F79" s="173">
        <v>248214.36</v>
      </c>
      <c r="G79" s="173">
        <v>179903.07</v>
      </c>
      <c r="H79" s="173">
        <v>68311.289999999994</v>
      </c>
      <c r="I79" s="174">
        <v>-360.4</v>
      </c>
    </row>
    <row r="80" spans="1:9" ht="20.100000000000001" customHeight="1" x14ac:dyDescent="0.2">
      <c r="A80" s="169" t="s">
        <v>379</v>
      </c>
      <c r="B80" s="173">
        <v>1999000</v>
      </c>
      <c r="C80" s="173">
        <v>-33419.96</v>
      </c>
      <c r="D80" s="172">
        <v>1965580.04</v>
      </c>
      <c r="E80" s="173">
        <v>2040924.09</v>
      </c>
      <c r="F80" s="173">
        <v>1958923.05</v>
      </c>
      <c r="G80" s="195">
        <v>1714796.26</v>
      </c>
      <c r="H80" s="173">
        <v>244126.79</v>
      </c>
      <c r="I80" s="173">
        <v>6656.99</v>
      </c>
    </row>
    <row r="81" spans="1:9" ht="20.100000000000001" customHeight="1" x14ac:dyDescent="0.2">
      <c r="A81" s="185" t="s">
        <v>380</v>
      </c>
      <c r="B81" s="174">
        <v>0</v>
      </c>
      <c r="C81" s="173">
        <v>140541.46</v>
      </c>
      <c r="D81" s="172">
        <v>140541.46</v>
      </c>
      <c r="E81" s="173">
        <v>140541.46</v>
      </c>
      <c r="F81" s="173">
        <v>140541.46</v>
      </c>
      <c r="G81" s="173">
        <v>107479.59</v>
      </c>
      <c r="H81" s="173">
        <v>33061.870000000003</v>
      </c>
      <c r="I81" s="187">
        <v>0</v>
      </c>
    </row>
    <row r="82" spans="1:9" ht="20.100000000000001" customHeight="1" x14ac:dyDescent="0.2">
      <c r="A82" s="169" t="s">
        <v>381</v>
      </c>
      <c r="B82" s="174">
        <v>0</v>
      </c>
      <c r="C82" s="173">
        <v>22741.07</v>
      </c>
      <c r="D82" s="172">
        <v>22741.07</v>
      </c>
      <c r="E82" s="173">
        <v>22741.07</v>
      </c>
      <c r="F82" s="173">
        <v>22741.07</v>
      </c>
      <c r="G82" s="173">
        <v>13656.37</v>
      </c>
      <c r="H82" s="173">
        <v>9084.7000000000007</v>
      </c>
      <c r="I82" s="187">
        <v>0</v>
      </c>
    </row>
    <row r="83" spans="1:9" ht="20.100000000000001" customHeight="1" x14ac:dyDescent="0.2">
      <c r="A83" s="185" t="s">
        <v>382</v>
      </c>
      <c r="B83" s="173">
        <v>50000</v>
      </c>
      <c r="C83" s="173">
        <v>597613.43000000005</v>
      </c>
      <c r="D83" s="172">
        <v>647613.43000000005</v>
      </c>
      <c r="E83" s="173">
        <v>607568.38</v>
      </c>
      <c r="F83" s="173">
        <v>607568.38</v>
      </c>
      <c r="G83" s="173">
        <v>529455.81000000006</v>
      </c>
      <c r="H83" s="173">
        <v>78112.570000000007</v>
      </c>
      <c r="I83" s="173">
        <v>40045.050000000003</v>
      </c>
    </row>
    <row r="84" spans="1:9" ht="20.100000000000001" customHeight="1" x14ac:dyDescent="0.2">
      <c r="A84" s="169" t="s">
        <v>383</v>
      </c>
      <c r="B84" s="174">
        <v>0</v>
      </c>
      <c r="C84" s="173">
        <v>49959.33</v>
      </c>
      <c r="D84" s="172">
        <v>49959.33</v>
      </c>
      <c r="E84" s="173">
        <v>49959.33</v>
      </c>
      <c r="F84" s="173">
        <v>49959.33</v>
      </c>
      <c r="G84" s="173">
        <v>45804.63</v>
      </c>
      <c r="H84" s="173">
        <v>4154.7</v>
      </c>
      <c r="I84" s="174">
        <v>0</v>
      </c>
    </row>
    <row r="85" spans="1:9" ht="20.100000000000001" customHeight="1" x14ac:dyDescent="0.2">
      <c r="A85" s="185" t="s">
        <v>384</v>
      </c>
      <c r="B85" s="174">
        <v>0</v>
      </c>
      <c r="C85" s="173">
        <v>320339.43</v>
      </c>
      <c r="D85" s="172">
        <v>320339.43</v>
      </c>
      <c r="E85" s="173">
        <v>326303.03999999998</v>
      </c>
      <c r="F85" s="173">
        <v>320339.43</v>
      </c>
      <c r="G85" s="173">
        <v>195682.63</v>
      </c>
      <c r="H85" s="173">
        <v>124656.8</v>
      </c>
      <c r="I85" s="174">
        <v>0</v>
      </c>
    </row>
    <row r="86" spans="1:9" ht="20.100000000000001" customHeight="1" x14ac:dyDescent="0.2">
      <c r="A86" s="169" t="s">
        <v>385</v>
      </c>
      <c r="B86" s="173">
        <v>200000</v>
      </c>
      <c r="C86" s="174">
        <v>0</v>
      </c>
      <c r="D86" s="172">
        <v>200000</v>
      </c>
      <c r="E86" s="173">
        <v>148338.23000000001</v>
      </c>
      <c r="F86" s="173">
        <v>116231.23</v>
      </c>
      <c r="G86" s="171" t="s">
        <v>260</v>
      </c>
      <c r="H86" s="174">
        <v>179.95</v>
      </c>
      <c r="I86" s="173">
        <v>83768.77</v>
      </c>
    </row>
    <row r="87" spans="1:9" ht="20.100000000000001" customHeight="1" x14ac:dyDescent="0.2">
      <c r="A87" s="185" t="s">
        <v>386</v>
      </c>
      <c r="B87" s="173">
        <v>5700000</v>
      </c>
      <c r="C87" s="173">
        <v>-1002000</v>
      </c>
      <c r="D87" s="172">
        <v>4698000</v>
      </c>
      <c r="E87" s="173">
        <v>3913640.7</v>
      </c>
      <c r="F87" s="171" t="s">
        <v>261</v>
      </c>
      <c r="G87" s="173">
        <v>3668606.2</v>
      </c>
      <c r="H87" s="173">
        <v>245034.5</v>
      </c>
      <c r="I87" s="173">
        <v>784359.3</v>
      </c>
    </row>
    <row r="88" spans="1:9" ht="20.100000000000001" customHeight="1" x14ac:dyDescent="0.2">
      <c r="A88" s="169" t="s">
        <v>387</v>
      </c>
      <c r="B88" s="174">
        <v>0</v>
      </c>
      <c r="C88" s="173">
        <v>659911.17000000004</v>
      </c>
      <c r="D88" s="172">
        <v>659911.17000000004</v>
      </c>
      <c r="E88" s="173">
        <v>662650.18999999994</v>
      </c>
      <c r="F88" s="173">
        <v>659911.17000000004</v>
      </c>
      <c r="G88" s="173">
        <v>583984.47</v>
      </c>
      <c r="H88" s="173">
        <v>75926.7</v>
      </c>
      <c r="I88" s="174">
        <v>0</v>
      </c>
    </row>
    <row r="89" spans="1:9" ht="20.100000000000001" customHeight="1" x14ac:dyDescent="0.2">
      <c r="A89" s="169" t="s">
        <v>388</v>
      </c>
      <c r="B89" s="173">
        <v>50000</v>
      </c>
      <c r="C89" s="173">
        <v>1869.85</v>
      </c>
      <c r="D89" s="172">
        <v>51869.85</v>
      </c>
      <c r="E89" s="173">
        <v>23539.79</v>
      </c>
      <c r="F89" s="173">
        <v>23539.79</v>
      </c>
      <c r="G89" s="173">
        <v>11929.66</v>
      </c>
      <c r="H89" s="173">
        <v>11610.13</v>
      </c>
      <c r="I89" s="186">
        <v>28330.06</v>
      </c>
    </row>
    <row r="90" spans="1:9" ht="20.100000000000001" customHeight="1" x14ac:dyDescent="0.2">
      <c r="A90" s="185" t="s">
        <v>389</v>
      </c>
      <c r="B90" s="174">
        <v>0</v>
      </c>
      <c r="C90" s="173">
        <v>641877.5</v>
      </c>
      <c r="D90" s="172">
        <v>641877.5</v>
      </c>
      <c r="E90" s="173">
        <v>614393.06999999995</v>
      </c>
      <c r="F90" s="173">
        <v>608551.4</v>
      </c>
      <c r="G90" s="173">
        <v>581342.21</v>
      </c>
      <c r="H90" s="173">
        <v>27209.19</v>
      </c>
      <c r="I90" s="173">
        <v>33326.1</v>
      </c>
    </row>
    <row r="91" spans="1:9" ht="20.100000000000001" customHeight="1" x14ac:dyDescent="0.2">
      <c r="A91" s="169" t="s">
        <v>390</v>
      </c>
      <c r="B91" s="173">
        <v>185000</v>
      </c>
      <c r="C91" s="174">
        <v>0</v>
      </c>
      <c r="D91" s="172">
        <v>185000</v>
      </c>
      <c r="E91" s="173">
        <v>177611.72</v>
      </c>
      <c r="F91" s="173">
        <v>177611.72</v>
      </c>
      <c r="G91" s="173">
        <v>177611.72</v>
      </c>
      <c r="H91" s="174">
        <v>0</v>
      </c>
      <c r="I91" s="173">
        <v>7388.28</v>
      </c>
    </row>
    <row r="92" spans="1:9" ht="20.100000000000001" customHeight="1" x14ac:dyDescent="0.2">
      <c r="A92" s="169" t="s">
        <v>262</v>
      </c>
      <c r="B92" s="174">
        <v>0</v>
      </c>
      <c r="C92" s="173">
        <v>187724.64</v>
      </c>
      <c r="D92" s="172">
        <v>187724.64</v>
      </c>
      <c r="E92" s="173">
        <v>187724.64</v>
      </c>
      <c r="F92" s="173">
        <v>187724.64</v>
      </c>
      <c r="G92" s="173">
        <v>146155.98000000001</v>
      </c>
      <c r="H92" s="173">
        <v>41568.660000000003</v>
      </c>
      <c r="I92" s="174">
        <v>0</v>
      </c>
    </row>
    <row r="93" spans="1:9" ht="20.100000000000001" customHeight="1" x14ac:dyDescent="0.2">
      <c r="A93" s="169" t="s">
        <v>391</v>
      </c>
      <c r="B93" s="173">
        <v>473000</v>
      </c>
      <c r="C93" s="173">
        <v>-10543.86</v>
      </c>
      <c r="D93" s="172">
        <v>462456.14</v>
      </c>
      <c r="E93" s="173">
        <v>424777.01</v>
      </c>
      <c r="F93" s="173">
        <v>424777.01</v>
      </c>
      <c r="G93" s="173">
        <v>428927.36</v>
      </c>
      <c r="H93" s="173">
        <v>-4150.3500000000004</v>
      </c>
      <c r="I93" s="173">
        <v>37679.129999999997</v>
      </c>
    </row>
    <row r="94" spans="1:9" ht="20.100000000000001" customHeight="1" x14ac:dyDescent="0.2">
      <c r="A94" s="169" t="s">
        <v>392</v>
      </c>
      <c r="B94" s="173">
        <v>130000</v>
      </c>
      <c r="C94" s="173">
        <v>40433.56</v>
      </c>
      <c r="D94" s="172">
        <v>170433.56</v>
      </c>
      <c r="E94" s="173">
        <v>142005.54</v>
      </c>
      <c r="F94" s="173">
        <v>138990.42000000001</v>
      </c>
      <c r="G94" s="173">
        <v>131121.15</v>
      </c>
      <c r="H94" s="173">
        <v>7869.27</v>
      </c>
      <c r="I94" s="173">
        <v>31443.14</v>
      </c>
    </row>
    <row r="95" spans="1:9" ht="20.100000000000001" customHeight="1" x14ac:dyDescent="0.2">
      <c r="A95" s="169" t="s">
        <v>263</v>
      </c>
      <c r="B95" s="174">
        <v>0</v>
      </c>
      <c r="C95" s="173">
        <v>42089.58</v>
      </c>
      <c r="D95" s="172">
        <v>42089.58</v>
      </c>
      <c r="E95" s="173">
        <v>42089.58</v>
      </c>
      <c r="F95" s="173">
        <v>42089.58</v>
      </c>
      <c r="G95" s="173">
        <v>33817.839999999997</v>
      </c>
      <c r="H95" s="173">
        <v>8271.74</v>
      </c>
      <c r="I95" s="174">
        <v>0</v>
      </c>
    </row>
    <row r="96" spans="1:9" ht="20.100000000000001" customHeight="1" x14ac:dyDescent="0.2">
      <c r="A96" s="169" t="s">
        <v>264</v>
      </c>
      <c r="B96" s="173">
        <v>279408</v>
      </c>
      <c r="C96" s="173">
        <v>-8934.73</v>
      </c>
      <c r="D96" s="172">
        <v>270473.27</v>
      </c>
      <c r="E96" s="173">
        <v>259454.18</v>
      </c>
      <c r="F96" s="173">
        <v>236345.23</v>
      </c>
      <c r="G96" s="173">
        <v>236345.23</v>
      </c>
      <c r="H96" s="174">
        <v>0</v>
      </c>
      <c r="I96" s="173">
        <v>34128.04</v>
      </c>
    </row>
    <row r="97" spans="1:9" ht="20.100000000000001" customHeight="1" x14ac:dyDescent="0.2">
      <c r="A97" s="169" t="s">
        <v>393</v>
      </c>
      <c r="B97" s="173">
        <v>275000</v>
      </c>
      <c r="C97" s="173">
        <v>-5404.22</v>
      </c>
      <c r="D97" s="172">
        <v>269595.78000000003</v>
      </c>
      <c r="E97" s="173">
        <v>218231.11</v>
      </c>
      <c r="F97" s="173">
        <v>217227.06</v>
      </c>
      <c r="G97" s="173">
        <v>196568.8</v>
      </c>
      <c r="H97" s="173">
        <v>20658.259999999998</v>
      </c>
      <c r="I97" s="173">
        <v>52368.72</v>
      </c>
    </row>
    <row r="98" spans="1:9" ht="20.100000000000001" customHeight="1" x14ac:dyDescent="0.2">
      <c r="A98" s="169" t="s">
        <v>394</v>
      </c>
      <c r="B98" s="173">
        <v>45000</v>
      </c>
      <c r="C98" s="173">
        <v>121498.03</v>
      </c>
      <c r="D98" s="172">
        <v>166498.03</v>
      </c>
      <c r="E98" s="173">
        <v>156533.84</v>
      </c>
      <c r="F98" s="173">
        <v>156533.84</v>
      </c>
      <c r="G98" s="173">
        <v>142074.88</v>
      </c>
      <c r="H98" s="173">
        <v>14458.96</v>
      </c>
      <c r="I98" s="173">
        <v>9964.19</v>
      </c>
    </row>
    <row r="99" spans="1:9" ht="20.100000000000001" customHeight="1" x14ac:dyDescent="0.2">
      <c r="A99" s="169" t="s">
        <v>395</v>
      </c>
      <c r="B99" s="174">
        <v>0</v>
      </c>
      <c r="C99" s="173">
        <v>110562.87</v>
      </c>
      <c r="D99" s="172">
        <v>110562.87</v>
      </c>
      <c r="E99" s="173">
        <v>110562.86</v>
      </c>
      <c r="F99" s="173">
        <v>110562.86</v>
      </c>
      <c r="G99" s="173">
        <v>106474</v>
      </c>
      <c r="H99" s="173">
        <v>4088.86</v>
      </c>
      <c r="I99" s="174">
        <v>0.01</v>
      </c>
    </row>
    <row r="100" spans="1:9" ht="20.100000000000001" customHeight="1" x14ac:dyDescent="0.2">
      <c r="A100" s="185" t="s">
        <v>396</v>
      </c>
      <c r="B100" s="173">
        <v>200000</v>
      </c>
      <c r="C100" s="173">
        <v>-18066.54</v>
      </c>
      <c r="D100" s="172">
        <v>181933.46</v>
      </c>
      <c r="E100" s="173">
        <v>57571.7</v>
      </c>
      <c r="F100" s="173">
        <v>57571.7</v>
      </c>
      <c r="G100" s="173">
        <v>54442.39</v>
      </c>
      <c r="H100" s="173">
        <v>3129.31</v>
      </c>
      <c r="I100" s="173">
        <v>124361.76</v>
      </c>
    </row>
    <row r="101" spans="1:9" ht="20.100000000000001" customHeight="1" x14ac:dyDescent="0.2">
      <c r="A101" s="185" t="s">
        <v>397</v>
      </c>
      <c r="B101" s="173">
        <v>15000</v>
      </c>
      <c r="C101" s="173">
        <v>154274.37</v>
      </c>
      <c r="D101" s="172">
        <v>169274.37</v>
      </c>
      <c r="E101" s="173">
        <v>138578.10999999999</v>
      </c>
      <c r="F101" s="173">
        <v>138578.10999999999</v>
      </c>
      <c r="G101" s="173">
        <v>136642.01</v>
      </c>
      <c r="H101" s="173">
        <v>1936.1</v>
      </c>
      <c r="I101" s="173">
        <v>30696.26</v>
      </c>
    </row>
    <row r="102" spans="1:9" ht="20.100000000000001" customHeight="1" x14ac:dyDescent="0.2">
      <c r="A102" s="169" t="s">
        <v>398</v>
      </c>
      <c r="B102" s="174">
        <v>0</v>
      </c>
      <c r="C102" s="173">
        <v>87810.62</v>
      </c>
      <c r="D102" s="172">
        <v>87810.62</v>
      </c>
      <c r="E102" s="173">
        <v>85380.74</v>
      </c>
      <c r="F102" s="173">
        <v>85380.74</v>
      </c>
      <c r="G102" s="173">
        <v>84363</v>
      </c>
      <c r="H102" s="173">
        <v>1017.74</v>
      </c>
      <c r="I102" s="173">
        <v>2429.88</v>
      </c>
    </row>
    <row r="103" spans="1:9" ht="20.100000000000001" customHeight="1" x14ac:dyDescent="0.2">
      <c r="A103" s="185" t="s">
        <v>399</v>
      </c>
      <c r="B103" s="173">
        <v>48000</v>
      </c>
      <c r="C103" s="173">
        <v>-21716.44</v>
      </c>
      <c r="D103" s="172">
        <v>26283.56</v>
      </c>
      <c r="E103" s="173">
        <v>25376.98</v>
      </c>
      <c r="F103" s="173">
        <v>25376.98</v>
      </c>
      <c r="G103" s="173">
        <v>24294.93</v>
      </c>
      <c r="H103" s="173">
        <v>1082.05</v>
      </c>
      <c r="I103" s="187">
        <v>906.58</v>
      </c>
    </row>
    <row r="104" spans="1:9" ht="20.100000000000001" customHeight="1" x14ac:dyDescent="0.2">
      <c r="A104" s="169" t="s">
        <v>400</v>
      </c>
      <c r="B104" s="173">
        <v>15000</v>
      </c>
      <c r="C104" s="174">
        <v>-400</v>
      </c>
      <c r="D104" s="172">
        <v>14600</v>
      </c>
      <c r="E104" s="173">
        <v>10488.38</v>
      </c>
      <c r="F104" s="173">
        <v>10488.38</v>
      </c>
      <c r="G104" s="173">
        <v>10178.129999999999</v>
      </c>
      <c r="H104" s="174">
        <v>310.25</v>
      </c>
      <c r="I104" s="173">
        <v>4111.62</v>
      </c>
    </row>
    <row r="105" spans="1:9" ht="20.100000000000001" customHeight="1" x14ac:dyDescent="0.2">
      <c r="A105" s="169" t="s">
        <v>401</v>
      </c>
      <c r="B105" s="173">
        <v>65000</v>
      </c>
      <c r="C105" s="173">
        <v>20870.89</v>
      </c>
      <c r="D105" s="172">
        <v>85870.89</v>
      </c>
      <c r="E105" s="173">
        <v>84288.54</v>
      </c>
      <c r="F105" s="173">
        <v>81913.440000000002</v>
      </c>
      <c r="G105" s="171" t="s">
        <v>265</v>
      </c>
      <c r="H105" s="173">
        <v>4969.8500000000004</v>
      </c>
      <c r="I105" s="173">
        <v>3957.45</v>
      </c>
    </row>
    <row r="106" spans="1:9" ht="20.100000000000001" customHeight="1" x14ac:dyDescent="0.2">
      <c r="A106" s="185" t="s">
        <v>524</v>
      </c>
      <c r="B106" s="173">
        <v>30000</v>
      </c>
      <c r="C106" s="173">
        <v>118330.27</v>
      </c>
      <c r="D106" s="172">
        <v>148330.26999999999</v>
      </c>
      <c r="E106" s="173">
        <v>148330.26999999999</v>
      </c>
      <c r="F106" s="173">
        <v>148330.26999999999</v>
      </c>
      <c r="G106" s="173">
        <v>129484.73</v>
      </c>
      <c r="H106" s="173">
        <v>18845.54</v>
      </c>
      <c r="I106" s="174">
        <v>0</v>
      </c>
    </row>
    <row r="107" spans="1:9" ht="20.100000000000001" customHeight="1" x14ac:dyDescent="0.2">
      <c r="A107" s="169" t="s">
        <v>402</v>
      </c>
      <c r="B107" s="173">
        <v>150000</v>
      </c>
      <c r="C107" s="173">
        <v>113589.11</v>
      </c>
      <c r="D107" s="172">
        <v>263589.11</v>
      </c>
      <c r="E107" s="173">
        <v>257467.62</v>
      </c>
      <c r="F107" s="173">
        <v>151903.89000000001</v>
      </c>
      <c r="G107" s="173">
        <v>151751.06</v>
      </c>
      <c r="H107" s="174">
        <v>152.83000000000001</v>
      </c>
      <c r="I107" s="173">
        <v>111685.22</v>
      </c>
    </row>
    <row r="108" spans="1:9" ht="20.100000000000001" customHeight="1" x14ac:dyDescent="0.2">
      <c r="A108" s="185" t="s">
        <v>525</v>
      </c>
      <c r="B108" s="173">
        <v>30000</v>
      </c>
      <c r="C108" s="174">
        <v>0</v>
      </c>
      <c r="D108" s="172">
        <v>30000</v>
      </c>
      <c r="E108" s="173">
        <v>28489.919999999998</v>
      </c>
      <c r="F108" s="173">
        <v>28489.919999999998</v>
      </c>
      <c r="G108" s="173">
        <v>28489.919999999998</v>
      </c>
      <c r="H108" s="174">
        <v>0</v>
      </c>
      <c r="I108" s="173">
        <v>1510.08</v>
      </c>
    </row>
    <row r="109" spans="1:9" ht="20.100000000000001" customHeight="1" x14ac:dyDescent="0.2">
      <c r="A109" s="169" t="s">
        <v>403</v>
      </c>
      <c r="B109" s="173">
        <v>450000</v>
      </c>
      <c r="C109" s="173">
        <v>470000</v>
      </c>
      <c r="D109" s="172">
        <v>920000</v>
      </c>
      <c r="E109" s="173">
        <v>920000</v>
      </c>
      <c r="F109" s="173">
        <v>920000</v>
      </c>
      <c r="G109" s="173">
        <v>920000</v>
      </c>
      <c r="H109" s="174">
        <v>0</v>
      </c>
      <c r="I109" s="174">
        <v>0</v>
      </c>
    </row>
    <row r="110" spans="1:9" ht="20.100000000000001" customHeight="1" x14ac:dyDescent="0.2">
      <c r="A110" s="185" t="s">
        <v>404</v>
      </c>
      <c r="B110" s="174">
        <v>0</v>
      </c>
      <c r="C110" s="173">
        <v>135651.44</v>
      </c>
      <c r="D110" s="172">
        <v>135651.44</v>
      </c>
      <c r="E110" s="173">
        <v>135243.44</v>
      </c>
      <c r="F110" s="173">
        <v>135243.44</v>
      </c>
      <c r="G110" s="173">
        <v>112527.08</v>
      </c>
      <c r="H110" s="173">
        <v>22716.36</v>
      </c>
      <c r="I110" s="174">
        <v>408</v>
      </c>
    </row>
    <row r="111" spans="1:9" ht="20.100000000000001" customHeight="1" x14ac:dyDescent="0.2">
      <c r="A111" s="169" t="s">
        <v>405</v>
      </c>
      <c r="B111" s="174">
        <v>0</v>
      </c>
      <c r="C111" s="173">
        <v>66589.73</v>
      </c>
      <c r="D111" s="172">
        <v>66589.73</v>
      </c>
      <c r="E111" s="173">
        <v>66589.73</v>
      </c>
      <c r="F111" s="173">
        <v>66589.73</v>
      </c>
      <c r="G111" s="173">
        <v>66589.73</v>
      </c>
      <c r="H111" s="174">
        <v>0</v>
      </c>
      <c r="I111" s="174">
        <v>0</v>
      </c>
    </row>
    <row r="112" spans="1:9" ht="20.100000000000001" customHeight="1" x14ac:dyDescent="0.2">
      <c r="A112" s="169" t="s">
        <v>406</v>
      </c>
      <c r="B112" s="171" t="s">
        <v>526</v>
      </c>
      <c r="C112" s="173">
        <v>18793.330000000002</v>
      </c>
      <c r="D112" s="172">
        <v>5108381.33</v>
      </c>
      <c r="E112" s="173">
        <v>4983602.6100000003</v>
      </c>
      <c r="F112" s="173">
        <v>4980790.28</v>
      </c>
      <c r="G112" s="171" t="s">
        <v>266</v>
      </c>
      <c r="H112" s="171" t="s">
        <v>267</v>
      </c>
      <c r="I112" s="171" t="s">
        <v>268</v>
      </c>
    </row>
    <row r="113" spans="1:9" ht="20.100000000000001" customHeight="1" x14ac:dyDescent="0.2">
      <c r="A113" s="169" t="s">
        <v>269</v>
      </c>
      <c r="B113" s="171" t="s">
        <v>270</v>
      </c>
      <c r="C113" s="195">
        <v>-73213.509999999995</v>
      </c>
      <c r="D113" s="172">
        <v>2586699.4900000002</v>
      </c>
      <c r="E113" s="173">
        <v>2249596.73</v>
      </c>
      <c r="F113" s="173">
        <v>2249596.73</v>
      </c>
      <c r="G113" s="195">
        <v>2057323.03</v>
      </c>
      <c r="H113" s="173">
        <v>192273.7</v>
      </c>
      <c r="I113" s="173">
        <v>337102.76</v>
      </c>
    </row>
    <row r="114" spans="1:9" ht="20.100000000000001" customHeight="1" x14ac:dyDescent="0.2">
      <c r="A114" s="169" t="s">
        <v>407</v>
      </c>
      <c r="B114" s="173">
        <v>290000</v>
      </c>
      <c r="C114" s="196">
        <v>250.8</v>
      </c>
      <c r="D114" s="172">
        <v>290250.8</v>
      </c>
      <c r="E114" s="173">
        <v>241902.7</v>
      </c>
      <c r="F114" s="173">
        <v>241902.7</v>
      </c>
      <c r="G114" s="173">
        <v>222936.05</v>
      </c>
      <c r="H114" s="173">
        <v>18966.650000000001</v>
      </c>
      <c r="I114" s="173">
        <v>48348.1</v>
      </c>
    </row>
    <row r="115" spans="1:9" ht="20.100000000000001" customHeight="1" x14ac:dyDescent="0.2">
      <c r="A115" s="185" t="s">
        <v>408</v>
      </c>
      <c r="B115" s="173">
        <v>40000</v>
      </c>
      <c r="C115" s="174">
        <v>0</v>
      </c>
      <c r="D115" s="172">
        <v>40000</v>
      </c>
      <c r="E115" s="173">
        <v>38993.54</v>
      </c>
      <c r="F115" s="173">
        <v>34619.800000000003</v>
      </c>
      <c r="G115" s="173">
        <v>34619.800000000003</v>
      </c>
      <c r="H115" s="174">
        <v>0</v>
      </c>
      <c r="I115" s="195">
        <v>5380.2</v>
      </c>
    </row>
    <row r="116" spans="1:9" ht="20.100000000000001" customHeight="1" x14ac:dyDescent="0.2">
      <c r="A116" s="169" t="s">
        <v>409</v>
      </c>
      <c r="B116" s="173">
        <v>317906</v>
      </c>
      <c r="C116" s="195">
        <v>942148.55</v>
      </c>
      <c r="D116" s="172">
        <v>1260054.55</v>
      </c>
      <c r="E116" s="173">
        <v>1332603.6200000001</v>
      </c>
      <c r="F116" s="173">
        <v>1260335.83</v>
      </c>
      <c r="G116" s="173">
        <v>1143585.58</v>
      </c>
      <c r="H116" s="173">
        <v>116750.25</v>
      </c>
      <c r="I116" s="174">
        <v>-281.27999999999997</v>
      </c>
    </row>
    <row r="117" spans="1:9" ht="20.100000000000001" customHeight="1" x14ac:dyDescent="0.2">
      <c r="A117" s="169" t="s">
        <v>410</v>
      </c>
      <c r="B117" s="173">
        <v>359200</v>
      </c>
      <c r="C117" s="173">
        <v>-29871.08</v>
      </c>
      <c r="D117" s="172">
        <v>329328.92</v>
      </c>
      <c r="E117" s="195">
        <v>316505.56</v>
      </c>
      <c r="F117" s="173">
        <v>316505.56</v>
      </c>
      <c r="G117" s="173">
        <v>314282.06</v>
      </c>
      <c r="H117" s="173">
        <v>2223.5</v>
      </c>
      <c r="I117" s="173">
        <v>12823.36</v>
      </c>
    </row>
    <row r="118" spans="1:9" ht="20.100000000000001" customHeight="1" x14ac:dyDescent="0.2">
      <c r="A118" s="185" t="s">
        <v>411</v>
      </c>
      <c r="B118" s="174">
        <v>0</v>
      </c>
      <c r="C118" s="173">
        <v>3000</v>
      </c>
      <c r="D118" s="172">
        <v>3000</v>
      </c>
      <c r="E118" s="173">
        <v>3000</v>
      </c>
      <c r="F118" s="173">
        <v>3000</v>
      </c>
      <c r="G118" s="173">
        <v>3000</v>
      </c>
      <c r="H118" s="187">
        <v>0</v>
      </c>
      <c r="I118" s="187">
        <v>0</v>
      </c>
    </row>
    <row r="119" spans="1:9" ht="20.100000000000001" customHeight="1" x14ac:dyDescent="0.2">
      <c r="A119" s="169" t="s">
        <v>271</v>
      </c>
      <c r="B119" s="173">
        <v>462961</v>
      </c>
      <c r="C119" s="195">
        <v>1552917.93</v>
      </c>
      <c r="D119" s="172">
        <v>2015878.93</v>
      </c>
      <c r="E119" s="173">
        <v>2075433.47</v>
      </c>
      <c r="F119" s="173">
        <v>1988863.02</v>
      </c>
      <c r="G119" s="171" t="s">
        <v>527</v>
      </c>
      <c r="H119" s="195">
        <v>352299.28</v>
      </c>
      <c r="I119" s="173">
        <v>27015.91</v>
      </c>
    </row>
    <row r="120" spans="1:9" ht="20.100000000000001" customHeight="1" x14ac:dyDescent="0.2">
      <c r="A120" s="169" t="s">
        <v>272</v>
      </c>
      <c r="B120" s="173">
        <v>808000</v>
      </c>
      <c r="C120" s="173">
        <v>455908.25</v>
      </c>
      <c r="D120" s="172">
        <v>1263908.25</v>
      </c>
      <c r="E120" s="173">
        <v>1084373.1599999999</v>
      </c>
      <c r="F120" s="173">
        <v>1084373.1599999999</v>
      </c>
      <c r="G120" s="173">
        <v>1084373.1599999999</v>
      </c>
      <c r="H120" s="174">
        <v>0</v>
      </c>
      <c r="I120" s="195">
        <v>179535.09</v>
      </c>
    </row>
    <row r="121" spans="1:9" ht="20.100000000000001" customHeight="1" x14ac:dyDescent="0.2">
      <c r="A121" s="169" t="s">
        <v>412</v>
      </c>
      <c r="B121" s="173">
        <v>7256000</v>
      </c>
      <c r="C121" s="173">
        <v>10524.6</v>
      </c>
      <c r="D121" s="172">
        <v>7266524.5999999996</v>
      </c>
      <c r="E121" s="173">
        <v>7194693.8399999999</v>
      </c>
      <c r="F121" s="173">
        <v>7194693.8399999999</v>
      </c>
      <c r="G121" s="173">
        <v>6502017.1699999999</v>
      </c>
      <c r="H121" s="173">
        <v>692676.67</v>
      </c>
      <c r="I121" s="173">
        <v>71830.759999999995</v>
      </c>
    </row>
    <row r="122" spans="1:9" ht="20.100000000000001" customHeight="1" x14ac:dyDescent="0.2">
      <c r="A122" s="169" t="s">
        <v>413</v>
      </c>
      <c r="B122" s="174">
        <v>0</v>
      </c>
      <c r="C122" s="173">
        <v>41513.78</v>
      </c>
      <c r="D122" s="172">
        <v>41513.78</v>
      </c>
      <c r="E122" s="173">
        <v>41513.78</v>
      </c>
      <c r="F122" s="173">
        <v>41513.78</v>
      </c>
      <c r="G122" s="173">
        <v>20756.89</v>
      </c>
      <c r="H122" s="173">
        <v>20756.89</v>
      </c>
      <c r="I122" s="174">
        <v>0</v>
      </c>
    </row>
    <row r="123" spans="1:9" ht="20.100000000000001" customHeight="1" x14ac:dyDescent="0.2">
      <c r="A123" s="185" t="s">
        <v>414</v>
      </c>
      <c r="B123" s="174">
        <v>0</v>
      </c>
      <c r="C123" s="173">
        <v>1928692.6</v>
      </c>
      <c r="D123" s="172">
        <v>1928692.6</v>
      </c>
      <c r="E123" s="173">
        <v>1463345.08</v>
      </c>
      <c r="F123" s="173">
        <v>1463345.08</v>
      </c>
      <c r="G123" s="173">
        <v>1224085.54</v>
      </c>
      <c r="H123" s="173">
        <v>239259.54</v>
      </c>
      <c r="I123" s="173">
        <v>465347.52</v>
      </c>
    </row>
    <row r="124" spans="1:9" ht="20.100000000000001" customHeight="1" x14ac:dyDescent="0.2">
      <c r="A124" s="185" t="s">
        <v>415</v>
      </c>
      <c r="B124" s="174">
        <v>0</v>
      </c>
      <c r="C124" s="195">
        <v>3598781.88</v>
      </c>
      <c r="D124" s="172">
        <v>3598781.88</v>
      </c>
      <c r="E124" s="174">
        <v>0</v>
      </c>
      <c r="F124" s="174">
        <v>0</v>
      </c>
      <c r="G124" s="174">
        <v>0</v>
      </c>
      <c r="H124" s="174">
        <v>0</v>
      </c>
      <c r="I124" s="173">
        <v>3598781.88</v>
      </c>
    </row>
    <row r="125" spans="1:9" ht="20.100000000000001" customHeight="1" x14ac:dyDescent="0.2">
      <c r="A125" s="169" t="s">
        <v>416</v>
      </c>
      <c r="B125" s="173">
        <v>30000</v>
      </c>
      <c r="C125" s="174">
        <v>0</v>
      </c>
      <c r="D125" s="172">
        <v>30000</v>
      </c>
      <c r="E125" s="173">
        <v>29828.7</v>
      </c>
      <c r="F125" s="173">
        <v>29828.7</v>
      </c>
      <c r="G125" s="173">
        <v>29828.7</v>
      </c>
      <c r="H125" s="174">
        <v>0</v>
      </c>
      <c r="I125" s="174">
        <v>171.3</v>
      </c>
    </row>
    <row r="126" spans="1:9" ht="20.100000000000001" customHeight="1" x14ac:dyDescent="0.2">
      <c r="A126" s="185" t="s">
        <v>417</v>
      </c>
      <c r="B126" s="174">
        <v>0</v>
      </c>
      <c r="C126" s="173">
        <v>217571.06</v>
      </c>
      <c r="D126" s="172">
        <v>217571.06</v>
      </c>
      <c r="E126" s="173">
        <v>177571.02</v>
      </c>
      <c r="F126" s="173">
        <v>177571.02</v>
      </c>
      <c r="G126" s="173">
        <v>162560.4</v>
      </c>
      <c r="H126" s="173">
        <v>15010.62</v>
      </c>
      <c r="I126" s="173">
        <v>40000.04</v>
      </c>
    </row>
    <row r="127" spans="1:9" ht="20.100000000000001" customHeight="1" x14ac:dyDescent="0.2">
      <c r="A127" s="169" t="s">
        <v>418</v>
      </c>
      <c r="B127" s="173">
        <v>290840</v>
      </c>
      <c r="C127" s="171" t="s">
        <v>528</v>
      </c>
      <c r="D127" s="172">
        <v>725855.83</v>
      </c>
      <c r="E127" s="174">
        <v>0</v>
      </c>
      <c r="F127" s="174">
        <v>0</v>
      </c>
      <c r="G127" s="187">
        <v>0</v>
      </c>
      <c r="H127" s="187">
        <v>0</v>
      </c>
      <c r="I127" s="195">
        <v>725855.83</v>
      </c>
    </row>
    <row r="128" spans="1:9" ht="20.100000000000001" customHeight="1" x14ac:dyDescent="0.2">
      <c r="A128" s="185" t="s">
        <v>419</v>
      </c>
      <c r="B128" s="173">
        <v>85000</v>
      </c>
      <c r="C128" s="173">
        <v>-72026.47</v>
      </c>
      <c r="D128" s="172">
        <v>12973.53</v>
      </c>
      <c r="E128" s="174">
        <v>0</v>
      </c>
      <c r="F128" s="174">
        <v>0</v>
      </c>
      <c r="G128" s="174">
        <v>0</v>
      </c>
      <c r="H128" s="174">
        <v>0</v>
      </c>
      <c r="I128" s="173">
        <v>12973.53</v>
      </c>
    </row>
    <row r="129" spans="1:9" ht="20.100000000000001" customHeight="1" x14ac:dyDescent="0.2">
      <c r="A129" s="169" t="s">
        <v>420</v>
      </c>
      <c r="B129" s="173">
        <v>70000</v>
      </c>
      <c r="C129" s="173">
        <v>-70000</v>
      </c>
      <c r="D129" s="190">
        <v>0</v>
      </c>
      <c r="E129" s="174">
        <v>0</v>
      </c>
      <c r="F129" s="174">
        <v>0</v>
      </c>
      <c r="G129" s="174">
        <v>0</v>
      </c>
      <c r="H129" s="174">
        <v>0</v>
      </c>
      <c r="I129" s="174">
        <v>0</v>
      </c>
    </row>
    <row r="130" spans="1:9" ht="20.100000000000001" customHeight="1" x14ac:dyDescent="0.2">
      <c r="A130" s="169" t="s">
        <v>421</v>
      </c>
      <c r="B130" s="173">
        <v>100000</v>
      </c>
      <c r="C130" s="173">
        <v>-100000</v>
      </c>
      <c r="D130" s="190">
        <v>0</v>
      </c>
      <c r="E130" s="174">
        <v>0</v>
      </c>
      <c r="F130" s="174">
        <v>0</v>
      </c>
      <c r="G130" s="174">
        <v>0</v>
      </c>
      <c r="H130" s="174">
        <v>0</v>
      </c>
      <c r="I130" s="174">
        <v>0</v>
      </c>
    </row>
    <row r="131" spans="1:9" ht="20.100000000000001" customHeight="1" x14ac:dyDescent="0.2">
      <c r="A131" s="169" t="s">
        <v>273</v>
      </c>
      <c r="B131" s="173">
        <v>30000</v>
      </c>
      <c r="C131" s="316">
        <v>-20800.04</v>
      </c>
      <c r="D131" s="172">
        <v>9199.9599999999991</v>
      </c>
      <c r="E131" s="174">
        <v>0</v>
      </c>
      <c r="F131" s="174">
        <v>0</v>
      </c>
      <c r="G131" s="174">
        <v>0</v>
      </c>
      <c r="H131" s="174">
        <v>0</v>
      </c>
      <c r="I131" s="173">
        <v>9199.9599999999991</v>
      </c>
    </row>
    <row r="132" spans="1:9" ht="20.100000000000001" customHeight="1" x14ac:dyDescent="0.2">
      <c r="A132" s="169" t="s">
        <v>274</v>
      </c>
      <c r="B132" s="173">
        <v>30000</v>
      </c>
      <c r="C132" s="173">
        <v>-3776.88</v>
      </c>
      <c r="D132" s="172">
        <v>26223.119999999999</v>
      </c>
      <c r="E132" s="174">
        <v>0</v>
      </c>
      <c r="F132" s="174">
        <v>0</v>
      </c>
      <c r="G132" s="174">
        <v>0</v>
      </c>
      <c r="H132" s="174">
        <v>0</v>
      </c>
      <c r="I132" s="173">
        <v>26223.119999999999</v>
      </c>
    </row>
    <row r="133" spans="1:9" ht="20.100000000000001" customHeight="1" x14ac:dyDescent="0.2">
      <c r="A133" s="169" t="s">
        <v>422</v>
      </c>
      <c r="B133" s="173">
        <v>125000</v>
      </c>
      <c r="C133" s="173">
        <v>-63083.61</v>
      </c>
      <c r="D133" s="172">
        <v>61916.39</v>
      </c>
      <c r="E133" s="174">
        <v>0</v>
      </c>
      <c r="F133" s="174">
        <v>0</v>
      </c>
      <c r="G133" s="174">
        <v>0</v>
      </c>
      <c r="H133" s="187">
        <v>0</v>
      </c>
      <c r="I133" s="173">
        <v>61916.39</v>
      </c>
    </row>
    <row r="134" spans="1:9" ht="20.100000000000001" customHeight="1" x14ac:dyDescent="0.2">
      <c r="A134" s="169" t="s">
        <v>423</v>
      </c>
      <c r="B134" s="173">
        <v>100000</v>
      </c>
      <c r="C134" s="173">
        <v>-89359.29</v>
      </c>
      <c r="D134" s="172">
        <v>10640.71</v>
      </c>
      <c r="E134" s="174">
        <v>0</v>
      </c>
      <c r="F134" s="174">
        <v>0</v>
      </c>
      <c r="G134" s="174">
        <v>0</v>
      </c>
      <c r="H134" s="174">
        <v>0</v>
      </c>
      <c r="I134" s="173">
        <v>10640.71</v>
      </c>
    </row>
    <row r="135" spans="1:9" ht="20.100000000000001" customHeight="1" x14ac:dyDescent="0.2">
      <c r="A135" s="185" t="s">
        <v>424</v>
      </c>
      <c r="B135" s="173">
        <v>140000</v>
      </c>
      <c r="C135" s="173">
        <v>-123977.98</v>
      </c>
      <c r="D135" s="172">
        <v>16022.02</v>
      </c>
      <c r="E135" s="174">
        <v>0</v>
      </c>
      <c r="F135" s="174">
        <v>0</v>
      </c>
      <c r="G135" s="174">
        <v>0</v>
      </c>
      <c r="H135" s="174">
        <v>0</v>
      </c>
      <c r="I135" s="173">
        <v>16022.02</v>
      </c>
    </row>
    <row r="136" spans="1:9" ht="20.100000000000001" customHeight="1" x14ac:dyDescent="0.2">
      <c r="A136" s="169" t="s">
        <v>425</v>
      </c>
      <c r="B136" s="173">
        <v>40000</v>
      </c>
      <c r="C136" s="173">
        <v>-14832.38</v>
      </c>
      <c r="D136" s="172">
        <v>25167.62</v>
      </c>
      <c r="E136" s="174">
        <v>0</v>
      </c>
      <c r="F136" s="174">
        <v>0</v>
      </c>
      <c r="G136" s="174">
        <v>0</v>
      </c>
      <c r="H136" s="174">
        <v>0</v>
      </c>
      <c r="I136" s="195">
        <v>25167.62</v>
      </c>
    </row>
    <row r="137" spans="1:9" ht="20.100000000000001" customHeight="1" x14ac:dyDescent="0.2">
      <c r="A137" s="185" t="s">
        <v>426</v>
      </c>
      <c r="B137" s="173">
        <v>50000</v>
      </c>
      <c r="C137" s="173">
        <v>-50000</v>
      </c>
      <c r="D137" s="190">
        <v>0</v>
      </c>
      <c r="E137" s="174">
        <v>0</v>
      </c>
      <c r="F137" s="174">
        <v>0</v>
      </c>
      <c r="G137" s="174">
        <v>0</v>
      </c>
      <c r="H137" s="174">
        <v>0</v>
      </c>
      <c r="I137" s="174">
        <v>0</v>
      </c>
    </row>
    <row r="138" spans="1:9" ht="20.100000000000001" customHeight="1" x14ac:dyDescent="0.2">
      <c r="A138" s="185" t="s">
        <v>427</v>
      </c>
      <c r="B138" s="173">
        <v>25000</v>
      </c>
      <c r="C138" s="173">
        <v>-24898.37</v>
      </c>
      <c r="D138" s="190">
        <v>101.63</v>
      </c>
      <c r="E138" s="174">
        <v>0</v>
      </c>
      <c r="F138" s="187">
        <v>0</v>
      </c>
      <c r="G138" s="187">
        <v>0</v>
      </c>
      <c r="H138" s="187">
        <v>0</v>
      </c>
      <c r="I138" s="187">
        <v>101.63</v>
      </c>
    </row>
    <row r="139" spans="1:9" ht="20.100000000000001" customHeight="1" x14ac:dyDescent="0.2">
      <c r="A139" s="185" t="s">
        <v>428</v>
      </c>
      <c r="B139" s="197">
        <v>0</v>
      </c>
      <c r="C139" s="196">
        <v>2288756.84</v>
      </c>
      <c r="D139" s="198">
        <v>2288756.84</v>
      </c>
      <c r="E139" s="197">
        <v>0</v>
      </c>
      <c r="F139" s="197">
        <v>0</v>
      </c>
      <c r="G139" s="197">
        <v>0</v>
      </c>
      <c r="H139" s="197">
        <v>0</v>
      </c>
      <c r="I139" s="196">
        <v>2288756.84</v>
      </c>
    </row>
    <row r="140" spans="1:9" ht="20.100000000000001" customHeight="1" x14ac:dyDescent="0.2">
      <c r="A140" s="169" t="s">
        <v>429</v>
      </c>
      <c r="B140" s="174">
        <v>0</v>
      </c>
      <c r="C140" s="173">
        <v>227692.76</v>
      </c>
      <c r="D140" s="172">
        <v>227692.76</v>
      </c>
      <c r="E140" s="174">
        <v>0</v>
      </c>
      <c r="F140" s="174">
        <v>0</v>
      </c>
      <c r="G140" s="174">
        <v>0</v>
      </c>
      <c r="H140" s="174">
        <v>0</v>
      </c>
      <c r="I140" s="173">
        <v>227692.76</v>
      </c>
    </row>
    <row r="141" spans="1:9" ht="20.100000000000001" customHeight="1" x14ac:dyDescent="0.2">
      <c r="A141" s="169" t="s">
        <v>430</v>
      </c>
      <c r="B141" s="173">
        <v>33000</v>
      </c>
      <c r="C141" s="173">
        <v>-29870.81</v>
      </c>
      <c r="D141" s="172">
        <v>3129.19</v>
      </c>
      <c r="E141" s="174">
        <v>0</v>
      </c>
      <c r="F141" s="174">
        <v>0</v>
      </c>
      <c r="G141" s="174">
        <v>0</v>
      </c>
      <c r="H141" s="174">
        <v>0</v>
      </c>
      <c r="I141" s="173">
        <v>3129.19</v>
      </c>
    </row>
    <row r="142" spans="1:9" ht="20.100000000000001" customHeight="1" x14ac:dyDescent="0.2">
      <c r="A142" s="185" t="s">
        <v>529</v>
      </c>
      <c r="B142" s="173">
        <v>120000</v>
      </c>
      <c r="C142" s="173">
        <v>84278.399999999994</v>
      </c>
      <c r="D142" s="172">
        <v>204278.39999999999</v>
      </c>
      <c r="E142" s="174">
        <v>0</v>
      </c>
      <c r="F142" s="174">
        <v>0</v>
      </c>
      <c r="G142" s="174">
        <v>0</v>
      </c>
      <c r="H142" s="174">
        <v>0</v>
      </c>
      <c r="I142" s="171" t="s">
        <v>275</v>
      </c>
    </row>
    <row r="143" spans="1:9" ht="20.100000000000001" customHeight="1" x14ac:dyDescent="0.2">
      <c r="A143" s="169" t="s">
        <v>431</v>
      </c>
      <c r="B143" s="173">
        <v>12000</v>
      </c>
      <c r="C143" s="173">
        <v>-8633.1299999999992</v>
      </c>
      <c r="D143" s="172">
        <v>3366.87</v>
      </c>
      <c r="E143" s="174">
        <v>0</v>
      </c>
      <c r="F143" s="174">
        <v>0</v>
      </c>
      <c r="G143" s="174">
        <v>0</v>
      </c>
      <c r="H143" s="174">
        <v>0</v>
      </c>
      <c r="I143" s="173">
        <v>3366.87</v>
      </c>
    </row>
    <row r="144" spans="1:9" ht="20.100000000000001" customHeight="1" x14ac:dyDescent="0.2">
      <c r="A144" s="185" t="s">
        <v>432</v>
      </c>
      <c r="B144" s="173">
        <v>10000</v>
      </c>
      <c r="C144" s="173">
        <v>-8004.78</v>
      </c>
      <c r="D144" s="172">
        <v>1995.22</v>
      </c>
      <c r="E144" s="174">
        <v>0</v>
      </c>
      <c r="F144" s="174">
        <v>0</v>
      </c>
      <c r="G144" s="174">
        <v>0</v>
      </c>
      <c r="H144" s="187">
        <v>0</v>
      </c>
      <c r="I144" s="173">
        <v>1995.22</v>
      </c>
    </row>
    <row r="145" spans="1:9" ht="20.100000000000001" customHeight="1" x14ac:dyDescent="0.2">
      <c r="A145" s="169" t="s">
        <v>433</v>
      </c>
      <c r="B145" s="173">
        <v>20000</v>
      </c>
      <c r="C145" s="173">
        <v>-2977.84</v>
      </c>
      <c r="D145" s="172">
        <v>17022.16</v>
      </c>
      <c r="E145" s="174">
        <v>0</v>
      </c>
      <c r="F145" s="174">
        <v>0</v>
      </c>
      <c r="G145" s="174">
        <v>0</v>
      </c>
      <c r="H145" s="174">
        <v>0</v>
      </c>
      <c r="I145" s="173">
        <v>17022.16</v>
      </c>
    </row>
    <row r="146" spans="1:9" ht="20.100000000000001" customHeight="1" x14ac:dyDescent="0.2">
      <c r="A146" s="185" t="s">
        <v>530</v>
      </c>
      <c r="B146" s="173">
        <v>3000</v>
      </c>
      <c r="C146" s="173">
        <v>-3000</v>
      </c>
      <c r="D146" s="190">
        <v>0</v>
      </c>
      <c r="E146" s="174">
        <v>0</v>
      </c>
      <c r="F146" s="174">
        <v>0</v>
      </c>
      <c r="G146" s="174">
        <v>0</v>
      </c>
      <c r="H146" s="174">
        <v>0</v>
      </c>
      <c r="I146" s="174">
        <v>0</v>
      </c>
    </row>
    <row r="147" spans="1:9" ht="20.100000000000001" customHeight="1" x14ac:dyDescent="0.2">
      <c r="A147" s="169" t="s">
        <v>434</v>
      </c>
      <c r="B147" s="173">
        <v>32000</v>
      </c>
      <c r="C147" s="173">
        <v>-32000</v>
      </c>
      <c r="D147" s="190">
        <v>0</v>
      </c>
      <c r="E147" s="174">
        <v>0</v>
      </c>
      <c r="F147" s="174">
        <v>0</v>
      </c>
      <c r="G147" s="174">
        <v>0</v>
      </c>
      <c r="H147" s="174">
        <v>0</v>
      </c>
      <c r="I147" s="174">
        <v>0</v>
      </c>
    </row>
    <row r="148" spans="1:9" ht="20.100000000000001" customHeight="1" x14ac:dyDescent="0.2">
      <c r="A148" s="169" t="s">
        <v>435</v>
      </c>
      <c r="B148" s="173">
        <v>10000</v>
      </c>
      <c r="C148" s="173">
        <v>-9366.2199999999993</v>
      </c>
      <c r="D148" s="190">
        <v>633.78</v>
      </c>
      <c r="E148" s="174">
        <v>0</v>
      </c>
      <c r="F148" s="174">
        <v>0</v>
      </c>
      <c r="G148" s="174">
        <v>0</v>
      </c>
      <c r="H148" s="174">
        <v>0</v>
      </c>
      <c r="I148" s="174">
        <v>633.78</v>
      </c>
    </row>
    <row r="149" spans="1:9" ht="20.100000000000001" customHeight="1" x14ac:dyDescent="0.2">
      <c r="A149" s="169" t="s">
        <v>436</v>
      </c>
      <c r="B149" s="173">
        <v>15382407</v>
      </c>
      <c r="C149" s="173">
        <v>12489532.710000001</v>
      </c>
      <c r="D149" s="172">
        <v>27871939.710000001</v>
      </c>
      <c r="E149" s="174">
        <v>0</v>
      </c>
      <c r="F149" s="174">
        <v>0</v>
      </c>
      <c r="G149" s="174">
        <v>0</v>
      </c>
      <c r="H149" s="174">
        <v>0</v>
      </c>
      <c r="I149" s="173">
        <v>27871939.710000001</v>
      </c>
    </row>
    <row r="150" spans="1:9" ht="20.100000000000001" customHeight="1" x14ac:dyDescent="0.2">
      <c r="A150" s="169" t="s">
        <v>437</v>
      </c>
      <c r="B150" s="174">
        <v>0</v>
      </c>
      <c r="C150" s="173">
        <v>47789.95</v>
      </c>
      <c r="D150" s="172">
        <v>47789.95</v>
      </c>
      <c r="E150" s="174">
        <v>0</v>
      </c>
      <c r="F150" s="174">
        <v>0</v>
      </c>
      <c r="G150" s="174">
        <v>0</v>
      </c>
      <c r="H150" s="174">
        <v>0</v>
      </c>
      <c r="I150" s="173">
        <v>47789.95</v>
      </c>
    </row>
    <row r="151" spans="1:9" ht="20.100000000000001" customHeight="1" x14ac:dyDescent="0.2">
      <c r="A151" s="169" t="s">
        <v>438</v>
      </c>
      <c r="B151" s="173">
        <v>25000</v>
      </c>
      <c r="C151" s="173">
        <v>-20471.05</v>
      </c>
      <c r="D151" s="172">
        <v>4528.95</v>
      </c>
      <c r="E151" s="174">
        <v>0</v>
      </c>
      <c r="F151" s="174">
        <v>0</v>
      </c>
      <c r="G151" s="174">
        <v>0</v>
      </c>
      <c r="H151" s="174">
        <v>0</v>
      </c>
      <c r="I151" s="173">
        <v>4528.95</v>
      </c>
    </row>
    <row r="152" spans="1:9" ht="20.100000000000001" customHeight="1" x14ac:dyDescent="0.2">
      <c r="A152" s="169" t="s">
        <v>276</v>
      </c>
      <c r="B152" s="173">
        <v>13000</v>
      </c>
      <c r="C152" s="173">
        <v>-6631.35</v>
      </c>
      <c r="D152" s="172">
        <v>6368.65</v>
      </c>
      <c r="E152" s="174">
        <v>0</v>
      </c>
      <c r="F152" s="174">
        <v>0</v>
      </c>
      <c r="G152" s="174">
        <v>0</v>
      </c>
      <c r="H152" s="174">
        <v>0</v>
      </c>
      <c r="I152" s="173">
        <v>6368.65</v>
      </c>
    </row>
    <row r="153" spans="1:9" ht="20.100000000000001" customHeight="1" x14ac:dyDescent="0.2">
      <c r="A153" s="169" t="s">
        <v>439</v>
      </c>
      <c r="B153" s="173">
        <v>14000</v>
      </c>
      <c r="C153" s="171" t="s">
        <v>277</v>
      </c>
      <c r="D153" s="190">
        <v>145.6</v>
      </c>
      <c r="E153" s="174">
        <v>0</v>
      </c>
      <c r="F153" s="174">
        <v>0</v>
      </c>
      <c r="G153" s="174">
        <v>0</v>
      </c>
      <c r="H153" s="174">
        <v>0</v>
      </c>
      <c r="I153" s="174">
        <v>145.6</v>
      </c>
    </row>
    <row r="154" spans="1:9" ht="20.100000000000001" customHeight="1" x14ac:dyDescent="0.2">
      <c r="A154" s="169" t="s">
        <v>440</v>
      </c>
      <c r="B154" s="173">
        <v>180000</v>
      </c>
      <c r="C154" s="173">
        <v>139813.29</v>
      </c>
      <c r="D154" s="172">
        <v>319813.28999999998</v>
      </c>
      <c r="E154" s="174">
        <v>0</v>
      </c>
      <c r="F154" s="174">
        <v>0</v>
      </c>
      <c r="G154" s="174">
        <v>0</v>
      </c>
      <c r="H154" s="174">
        <v>0</v>
      </c>
      <c r="I154" s="173">
        <v>319813.28999999998</v>
      </c>
    </row>
    <row r="155" spans="1:9" ht="20.100000000000001" customHeight="1" x14ac:dyDescent="0.2">
      <c r="A155" s="169" t="s">
        <v>278</v>
      </c>
      <c r="B155" s="173">
        <v>425000</v>
      </c>
      <c r="C155" s="173">
        <v>-99687.87</v>
      </c>
      <c r="D155" s="172">
        <v>325312.13</v>
      </c>
      <c r="E155" s="174">
        <v>0</v>
      </c>
      <c r="F155" s="174">
        <v>0</v>
      </c>
      <c r="G155" s="174">
        <v>0</v>
      </c>
      <c r="H155" s="174">
        <v>0</v>
      </c>
      <c r="I155" s="173">
        <v>325312.13</v>
      </c>
    </row>
    <row r="156" spans="1:9" ht="20.100000000000001" customHeight="1" x14ac:dyDescent="0.2">
      <c r="A156" s="169" t="s">
        <v>279</v>
      </c>
      <c r="B156" s="173">
        <v>340000</v>
      </c>
      <c r="C156" s="173">
        <v>-330278.34999999998</v>
      </c>
      <c r="D156" s="172">
        <v>9721.65</v>
      </c>
      <c r="E156" s="174">
        <v>0</v>
      </c>
      <c r="F156" s="174">
        <v>0</v>
      </c>
      <c r="G156" s="174">
        <v>0</v>
      </c>
      <c r="H156" s="174">
        <v>0</v>
      </c>
      <c r="I156" s="173">
        <v>9721.65</v>
      </c>
    </row>
    <row r="157" spans="1:9" ht="20.100000000000001" customHeight="1" x14ac:dyDescent="0.2">
      <c r="A157" s="169" t="s">
        <v>441</v>
      </c>
      <c r="B157" s="173">
        <v>651000</v>
      </c>
      <c r="C157" s="173">
        <v>3422449.23</v>
      </c>
      <c r="D157" s="172">
        <v>4073449.23</v>
      </c>
      <c r="E157" s="174">
        <v>0</v>
      </c>
      <c r="F157" s="174">
        <v>0</v>
      </c>
      <c r="G157" s="174">
        <v>0</v>
      </c>
      <c r="H157" s="174">
        <v>0</v>
      </c>
      <c r="I157" s="173">
        <v>4073449.23</v>
      </c>
    </row>
    <row r="158" spans="1:9" ht="20.100000000000001" customHeight="1" x14ac:dyDescent="0.2">
      <c r="A158" s="169" t="s">
        <v>280</v>
      </c>
      <c r="B158" s="173">
        <v>1138200</v>
      </c>
      <c r="C158" s="173">
        <v>-1000996.61</v>
      </c>
      <c r="D158" s="172">
        <v>137203.39000000001</v>
      </c>
      <c r="E158" s="174">
        <v>0</v>
      </c>
      <c r="F158" s="174">
        <v>0</v>
      </c>
      <c r="G158" s="174">
        <v>0</v>
      </c>
      <c r="H158" s="174">
        <v>0</v>
      </c>
      <c r="I158" s="173">
        <v>137203.39000000001</v>
      </c>
    </row>
    <row r="159" spans="1:9" ht="20.100000000000001" customHeight="1" x14ac:dyDescent="0.2">
      <c r="A159" s="185" t="s">
        <v>531</v>
      </c>
      <c r="B159" s="173">
        <v>5291477</v>
      </c>
      <c r="C159" s="173">
        <v>-5034591.24</v>
      </c>
      <c r="D159" s="172">
        <v>256885.76000000001</v>
      </c>
      <c r="E159" s="174">
        <v>0</v>
      </c>
      <c r="F159" s="174">
        <v>0</v>
      </c>
      <c r="G159" s="174">
        <v>0</v>
      </c>
      <c r="H159" s="174">
        <v>0</v>
      </c>
      <c r="I159" s="173">
        <v>256885.76000000001</v>
      </c>
    </row>
    <row r="160" spans="1:9" ht="20.100000000000001" customHeight="1" x14ac:dyDescent="0.2">
      <c r="A160" s="169" t="s">
        <v>442</v>
      </c>
      <c r="B160" s="173">
        <v>56000</v>
      </c>
      <c r="C160" s="173">
        <v>3786.99</v>
      </c>
      <c r="D160" s="172">
        <v>59786.99</v>
      </c>
      <c r="E160" s="173">
        <v>26583.26</v>
      </c>
      <c r="F160" s="173">
        <v>26583.26</v>
      </c>
      <c r="G160" s="173">
        <v>26333.62</v>
      </c>
      <c r="H160" s="174">
        <v>249.64</v>
      </c>
      <c r="I160" s="173">
        <v>33203.730000000003</v>
      </c>
    </row>
    <row r="161" spans="1:9" ht="20.100000000000001" customHeight="1" x14ac:dyDescent="0.2">
      <c r="A161" s="169" t="s">
        <v>443</v>
      </c>
      <c r="B161" s="173">
        <v>130000</v>
      </c>
      <c r="C161" s="173">
        <v>-48000</v>
      </c>
      <c r="D161" s="172">
        <v>82000</v>
      </c>
      <c r="E161" s="173">
        <v>21276.49</v>
      </c>
      <c r="F161" s="173">
        <v>21276.49</v>
      </c>
      <c r="G161" s="173">
        <v>21502.76</v>
      </c>
      <c r="H161" s="174">
        <v>-226.27</v>
      </c>
      <c r="I161" s="173">
        <v>60723.51</v>
      </c>
    </row>
    <row r="162" spans="1:9" ht="20.100000000000001" customHeight="1" x14ac:dyDescent="0.2">
      <c r="A162" s="169" t="s">
        <v>281</v>
      </c>
      <c r="B162" s="173">
        <v>40000</v>
      </c>
      <c r="C162" s="174">
        <v>0</v>
      </c>
      <c r="D162" s="172">
        <v>40000</v>
      </c>
      <c r="E162" s="173">
        <v>5723.78</v>
      </c>
      <c r="F162" s="173">
        <v>5723.78</v>
      </c>
      <c r="G162" s="173">
        <v>5723.78</v>
      </c>
      <c r="H162" s="174">
        <v>0</v>
      </c>
      <c r="I162" s="173">
        <v>34276.22</v>
      </c>
    </row>
    <row r="163" spans="1:9" ht="20.100000000000001" customHeight="1" x14ac:dyDescent="0.2">
      <c r="A163" s="185" t="s">
        <v>444</v>
      </c>
      <c r="B163" s="174">
        <v>0</v>
      </c>
      <c r="C163" s="173">
        <v>497410.1</v>
      </c>
      <c r="D163" s="172">
        <v>497410.1</v>
      </c>
      <c r="E163" s="173">
        <v>490403.48</v>
      </c>
      <c r="F163" s="173">
        <v>490403.48</v>
      </c>
      <c r="G163" s="173">
        <v>479943.4</v>
      </c>
      <c r="H163" s="173">
        <v>10460.08</v>
      </c>
      <c r="I163" s="173">
        <v>7006.62</v>
      </c>
    </row>
    <row r="164" spans="1:9" ht="20.100000000000001" customHeight="1" x14ac:dyDescent="0.2">
      <c r="A164" s="175" t="s">
        <v>282</v>
      </c>
      <c r="B164" s="199" t="s">
        <v>283</v>
      </c>
      <c r="C164" s="193">
        <v>24048710.829999998</v>
      </c>
      <c r="D164" s="193">
        <v>81836570.829999998</v>
      </c>
      <c r="E164" s="193">
        <v>39185163.880000003</v>
      </c>
      <c r="F164" s="193">
        <v>38639072.439999998</v>
      </c>
      <c r="G164" s="193">
        <v>34786966.890000001</v>
      </c>
      <c r="H164" s="193">
        <v>3852105.55</v>
      </c>
      <c r="I164" s="193">
        <v>43197498.390000001</v>
      </c>
    </row>
    <row r="165" spans="1:9" ht="20.100000000000001" customHeight="1" x14ac:dyDescent="0.2">
      <c r="A165" s="169" t="s">
        <v>445</v>
      </c>
      <c r="B165" s="186">
        <v>305836</v>
      </c>
      <c r="C165" s="186">
        <v>31404.77</v>
      </c>
      <c r="D165" s="192">
        <v>337240.77</v>
      </c>
      <c r="E165" s="186">
        <v>337240.77</v>
      </c>
      <c r="F165" s="186">
        <v>337240.77</v>
      </c>
      <c r="G165" s="186">
        <v>337240.77</v>
      </c>
      <c r="H165" s="187">
        <v>0</v>
      </c>
      <c r="I165" s="187">
        <v>0</v>
      </c>
    </row>
    <row r="166" spans="1:9" ht="20.100000000000001" customHeight="1" x14ac:dyDescent="0.2">
      <c r="A166" s="169" t="s">
        <v>446</v>
      </c>
      <c r="B166" s="173">
        <v>25000</v>
      </c>
      <c r="C166" s="173">
        <v>3936.67</v>
      </c>
      <c r="D166" s="172">
        <v>28936.67</v>
      </c>
      <c r="E166" s="173">
        <v>28936.67</v>
      </c>
      <c r="F166" s="173">
        <v>28936.67</v>
      </c>
      <c r="G166" s="173">
        <v>28936.67</v>
      </c>
      <c r="H166" s="174">
        <v>0</v>
      </c>
      <c r="I166" s="174">
        <v>0</v>
      </c>
    </row>
    <row r="167" spans="1:9" ht="20.100000000000001" customHeight="1" x14ac:dyDescent="0.2">
      <c r="A167" s="169" t="s">
        <v>447</v>
      </c>
      <c r="B167" s="173">
        <v>22000</v>
      </c>
      <c r="C167" s="171" t="s">
        <v>284</v>
      </c>
      <c r="D167" s="172">
        <v>8806.26</v>
      </c>
      <c r="E167" s="173">
        <v>8806.26</v>
      </c>
      <c r="F167" s="171" t="s">
        <v>285</v>
      </c>
      <c r="G167" s="173">
        <v>8806.26</v>
      </c>
      <c r="H167" s="187">
        <v>0</v>
      </c>
      <c r="I167" s="187">
        <v>0</v>
      </c>
    </row>
    <row r="168" spans="1:9" ht="20.100000000000001" customHeight="1" x14ac:dyDescent="0.2">
      <c r="A168" s="169" t="s">
        <v>448</v>
      </c>
      <c r="B168" s="173">
        <v>417399</v>
      </c>
      <c r="C168" s="173">
        <v>42978.83</v>
      </c>
      <c r="D168" s="172">
        <v>460377.83</v>
      </c>
      <c r="E168" s="173">
        <v>460377.83</v>
      </c>
      <c r="F168" s="173">
        <v>460377.83</v>
      </c>
      <c r="G168" s="173">
        <v>460377.83</v>
      </c>
      <c r="H168" s="187">
        <v>0</v>
      </c>
      <c r="I168" s="187">
        <v>0</v>
      </c>
    </row>
    <row r="169" spans="1:9" ht="20.100000000000001" customHeight="1" x14ac:dyDescent="0.2">
      <c r="A169" s="169" t="s">
        <v>286</v>
      </c>
      <c r="B169" s="173">
        <v>1500</v>
      </c>
      <c r="C169" s="173">
        <v>19988.41</v>
      </c>
      <c r="D169" s="172">
        <v>21488.41</v>
      </c>
      <c r="E169" s="173">
        <v>21488.41</v>
      </c>
      <c r="F169" s="173">
        <v>21488.41</v>
      </c>
      <c r="G169" s="173">
        <v>21488.41</v>
      </c>
      <c r="H169" s="174">
        <v>0</v>
      </c>
      <c r="I169" s="187">
        <v>0</v>
      </c>
    </row>
    <row r="170" spans="1:9" ht="20.100000000000001" customHeight="1" x14ac:dyDescent="0.2">
      <c r="A170" s="175" t="s">
        <v>287</v>
      </c>
      <c r="B170" s="193">
        <v>771735</v>
      </c>
      <c r="C170" s="193">
        <v>85114.94</v>
      </c>
      <c r="D170" s="193">
        <v>856849.94</v>
      </c>
      <c r="E170" s="193">
        <v>856849.94</v>
      </c>
      <c r="F170" s="193">
        <v>856849.94</v>
      </c>
      <c r="G170" s="193">
        <v>856849.94</v>
      </c>
      <c r="H170" s="194">
        <v>0</v>
      </c>
      <c r="I170" s="194">
        <v>0</v>
      </c>
    </row>
    <row r="171" spans="1:9" ht="20.100000000000001" customHeight="1" x14ac:dyDescent="0.2">
      <c r="A171" s="169" t="s">
        <v>449</v>
      </c>
      <c r="B171" s="186">
        <v>268000</v>
      </c>
      <c r="C171" s="186">
        <v>-104780.56</v>
      </c>
      <c r="D171" s="192">
        <v>163219.44</v>
      </c>
      <c r="E171" s="186">
        <v>161178.92000000001</v>
      </c>
      <c r="F171" s="186">
        <v>161178.92000000001</v>
      </c>
      <c r="G171" s="171"/>
      <c r="H171" s="186">
        <v>161178.92000000001</v>
      </c>
      <c r="I171" s="186">
        <v>2040.52</v>
      </c>
    </row>
    <row r="172" spans="1:9" ht="20.100000000000001" customHeight="1" x14ac:dyDescent="0.2">
      <c r="A172" s="169" t="s">
        <v>450</v>
      </c>
      <c r="B172" s="173">
        <v>57900</v>
      </c>
      <c r="C172" s="173">
        <v>40360.129999999997</v>
      </c>
      <c r="D172" s="172">
        <v>98260.13</v>
      </c>
      <c r="E172" s="173">
        <v>83396.429999999993</v>
      </c>
      <c r="F172" s="173">
        <v>83396.429999999993</v>
      </c>
      <c r="G172" s="173">
        <v>83396.429999999993</v>
      </c>
      <c r="H172" s="174">
        <v>0</v>
      </c>
      <c r="I172" s="173">
        <v>14863.7</v>
      </c>
    </row>
    <row r="173" spans="1:9" ht="20.100000000000001" customHeight="1" x14ac:dyDescent="0.2">
      <c r="A173" s="169" t="s">
        <v>288</v>
      </c>
      <c r="B173" s="174">
        <v>0</v>
      </c>
      <c r="C173" s="173">
        <v>16250</v>
      </c>
      <c r="D173" s="172">
        <v>16250</v>
      </c>
      <c r="E173" s="173">
        <v>16250</v>
      </c>
      <c r="F173" s="173">
        <v>16250</v>
      </c>
      <c r="G173" s="173">
        <v>16250</v>
      </c>
      <c r="H173" s="174">
        <v>0</v>
      </c>
      <c r="I173" s="174">
        <v>0</v>
      </c>
    </row>
    <row r="174" spans="1:9" ht="20.100000000000001" customHeight="1" x14ac:dyDescent="0.2">
      <c r="A174" s="185" t="s">
        <v>451</v>
      </c>
      <c r="B174" s="173">
        <v>47500</v>
      </c>
      <c r="C174" s="173">
        <v>164002.07</v>
      </c>
      <c r="D174" s="172">
        <v>211502.07</v>
      </c>
      <c r="E174" s="173">
        <v>195117.07</v>
      </c>
      <c r="F174" s="173">
        <v>195117.07</v>
      </c>
      <c r="G174" s="173">
        <v>195117.07</v>
      </c>
      <c r="H174" s="174">
        <v>0</v>
      </c>
      <c r="I174" s="173">
        <v>16385</v>
      </c>
    </row>
    <row r="175" spans="1:9" ht="20.100000000000001" customHeight="1" x14ac:dyDescent="0.2">
      <c r="A175" s="169" t="s">
        <v>452</v>
      </c>
      <c r="B175" s="174">
        <v>0</v>
      </c>
      <c r="C175" s="174">
        <v>150</v>
      </c>
      <c r="D175" s="190">
        <v>150</v>
      </c>
      <c r="E175" s="174">
        <v>150</v>
      </c>
      <c r="F175" s="174">
        <v>150</v>
      </c>
      <c r="G175" s="174">
        <v>150</v>
      </c>
      <c r="H175" s="174">
        <v>0</v>
      </c>
      <c r="I175" s="174">
        <v>0</v>
      </c>
    </row>
    <row r="176" spans="1:9" ht="20.100000000000001" customHeight="1" x14ac:dyDescent="0.2">
      <c r="A176" s="185" t="s">
        <v>532</v>
      </c>
      <c r="B176" s="174">
        <v>0</v>
      </c>
      <c r="C176" s="173">
        <v>36955.08</v>
      </c>
      <c r="D176" s="172">
        <v>36955.08</v>
      </c>
      <c r="E176" s="173">
        <v>36955.08</v>
      </c>
      <c r="F176" s="173">
        <v>36955.08</v>
      </c>
      <c r="G176" s="200"/>
      <c r="H176" s="173">
        <v>36955.08</v>
      </c>
      <c r="I176" s="174">
        <v>0</v>
      </c>
    </row>
    <row r="177" spans="1:9" ht="20.100000000000001" customHeight="1" x14ac:dyDescent="0.2">
      <c r="A177" s="185" t="s">
        <v>533</v>
      </c>
      <c r="B177" s="174">
        <v>0</v>
      </c>
      <c r="C177" s="173">
        <v>12187.92</v>
      </c>
      <c r="D177" s="172">
        <v>12187.92</v>
      </c>
      <c r="E177" s="173">
        <v>12187.92</v>
      </c>
      <c r="F177" s="173">
        <v>12187.92</v>
      </c>
      <c r="G177" s="173">
        <v>6216.9</v>
      </c>
      <c r="H177" s="173">
        <v>5971.02</v>
      </c>
      <c r="I177" s="174">
        <v>0</v>
      </c>
    </row>
    <row r="178" spans="1:9" ht="20.100000000000001" customHeight="1" x14ac:dyDescent="0.2">
      <c r="A178" s="169" t="s">
        <v>289</v>
      </c>
      <c r="B178" s="174">
        <v>0</v>
      </c>
      <c r="C178" s="173">
        <v>91448.47</v>
      </c>
      <c r="D178" s="172">
        <v>91448.47</v>
      </c>
      <c r="E178" s="173">
        <v>91448.47</v>
      </c>
      <c r="F178" s="173">
        <v>91448.47</v>
      </c>
      <c r="G178" s="173">
        <v>91448.47</v>
      </c>
      <c r="H178" s="174">
        <v>0</v>
      </c>
      <c r="I178" s="174">
        <v>0</v>
      </c>
    </row>
    <row r="179" spans="1:9" ht="20.100000000000001" customHeight="1" x14ac:dyDescent="0.2">
      <c r="A179" s="185" t="s">
        <v>534</v>
      </c>
      <c r="B179" s="173">
        <v>267960</v>
      </c>
      <c r="C179" s="173">
        <v>817517.37</v>
      </c>
      <c r="D179" s="172">
        <v>1085477.3700000001</v>
      </c>
      <c r="E179" s="173">
        <v>1065754.43</v>
      </c>
      <c r="F179" s="173">
        <v>1065754.43</v>
      </c>
      <c r="G179" s="173">
        <v>1065560.79</v>
      </c>
      <c r="H179" s="174">
        <v>193.64</v>
      </c>
      <c r="I179" s="173">
        <v>19722.939999999999</v>
      </c>
    </row>
    <row r="180" spans="1:9" ht="20.100000000000001" customHeight="1" x14ac:dyDescent="0.2">
      <c r="A180" s="169" t="s">
        <v>290</v>
      </c>
      <c r="B180" s="173">
        <v>130000</v>
      </c>
      <c r="C180" s="173">
        <v>650037.59</v>
      </c>
      <c r="D180" s="172">
        <v>780037.59</v>
      </c>
      <c r="E180" s="173">
        <v>780037.59</v>
      </c>
      <c r="F180" s="173">
        <v>780037.59</v>
      </c>
      <c r="G180" s="173">
        <v>778246.42</v>
      </c>
      <c r="H180" s="173">
        <v>1791.17</v>
      </c>
      <c r="I180" s="174">
        <v>0</v>
      </c>
    </row>
    <row r="181" spans="1:9" ht="20.100000000000001" customHeight="1" x14ac:dyDescent="0.2">
      <c r="A181" s="169" t="s">
        <v>453</v>
      </c>
      <c r="B181" s="173">
        <v>50000</v>
      </c>
      <c r="C181" s="173">
        <v>-30000</v>
      </c>
      <c r="D181" s="172">
        <v>20000</v>
      </c>
      <c r="E181" s="173">
        <v>20000</v>
      </c>
      <c r="F181" s="173">
        <v>20000</v>
      </c>
      <c r="G181" s="173">
        <v>20000</v>
      </c>
      <c r="H181" s="174">
        <v>0</v>
      </c>
      <c r="I181" s="174">
        <v>0</v>
      </c>
    </row>
    <row r="182" spans="1:9" ht="20.100000000000001" customHeight="1" x14ac:dyDescent="0.2">
      <c r="A182" s="169" t="s">
        <v>454</v>
      </c>
      <c r="B182" s="174">
        <v>0</v>
      </c>
      <c r="C182" s="173">
        <v>4699.3500000000004</v>
      </c>
      <c r="D182" s="172">
        <v>4699.3500000000004</v>
      </c>
      <c r="E182" s="173">
        <v>4699.3500000000004</v>
      </c>
      <c r="F182" s="173">
        <v>4699.3500000000004</v>
      </c>
      <c r="G182" s="173">
        <v>4699.3500000000004</v>
      </c>
      <c r="H182" s="174">
        <v>0</v>
      </c>
      <c r="I182" s="174">
        <v>0</v>
      </c>
    </row>
    <row r="183" spans="1:9" ht="20.100000000000001" customHeight="1" x14ac:dyDescent="0.2">
      <c r="A183" s="185" t="s">
        <v>535</v>
      </c>
      <c r="B183" s="174">
        <v>0</v>
      </c>
      <c r="C183" s="173">
        <v>21511.4</v>
      </c>
      <c r="D183" s="172">
        <v>21511.4</v>
      </c>
      <c r="E183" s="173">
        <v>21511.4</v>
      </c>
      <c r="F183" s="173">
        <v>21511.4</v>
      </c>
      <c r="G183" s="171" t="s">
        <v>291</v>
      </c>
      <c r="H183" s="174">
        <v>0</v>
      </c>
      <c r="I183" s="174">
        <v>0</v>
      </c>
    </row>
    <row r="184" spans="1:9" ht="20.100000000000001" customHeight="1" x14ac:dyDescent="0.2">
      <c r="A184" s="169" t="s">
        <v>455</v>
      </c>
      <c r="B184" s="174">
        <v>0</v>
      </c>
      <c r="C184" s="173">
        <v>180387.79</v>
      </c>
      <c r="D184" s="172">
        <v>180387.79</v>
      </c>
      <c r="E184" s="171" t="s">
        <v>292</v>
      </c>
      <c r="F184" s="171" t="s">
        <v>292</v>
      </c>
      <c r="G184" s="173">
        <v>180387.79</v>
      </c>
      <c r="H184" s="174">
        <v>0</v>
      </c>
      <c r="I184" s="174">
        <v>0</v>
      </c>
    </row>
    <row r="185" spans="1:9" ht="20.100000000000001" customHeight="1" x14ac:dyDescent="0.2">
      <c r="A185" s="169" t="s">
        <v>456</v>
      </c>
      <c r="B185" s="173">
        <v>7276376</v>
      </c>
      <c r="C185" s="173">
        <v>-1866451.9</v>
      </c>
      <c r="D185" s="172">
        <v>5409924.0999999996</v>
      </c>
      <c r="E185" s="173">
        <v>5409924.0999999996</v>
      </c>
      <c r="F185" s="173">
        <v>5409924.0999999996</v>
      </c>
      <c r="G185" s="173">
        <v>5409924.0999999996</v>
      </c>
      <c r="H185" s="174">
        <v>0</v>
      </c>
      <c r="I185" s="174">
        <v>0</v>
      </c>
    </row>
    <row r="186" spans="1:9" ht="20.100000000000001" customHeight="1" x14ac:dyDescent="0.2">
      <c r="A186" s="169" t="s">
        <v>457</v>
      </c>
      <c r="B186" s="171" t="s">
        <v>293</v>
      </c>
      <c r="C186" s="173">
        <v>3082132.55</v>
      </c>
      <c r="D186" s="172">
        <v>4205918.55</v>
      </c>
      <c r="E186" s="173">
        <v>3608118.55</v>
      </c>
      <c r="F186" s="173">
        <v>3608118.55</v>
      </c>
      <c r="G186" s="173">
        <v>3608118.55</v>
      </c>
      <c r="H186" s="174">
        <v>0</v>
      </c>
      <c r="I186" s="173">
        <v>597800</v>
      </c>
    </row>
    <row r="187" spans="1:9" ht="20.100000000000001" customHeight="1" x14ac:dyDescent="0.2">
      <c r="A187" s="169" t="s">
        <v>294</v>
      </c>
      <c r="B187" s="174">
        <v>0</v>
      </c>
      <c r="C187" s="173">
        <v>31000</v>
      </c>
      <c r="D187" s="172">
        <v>31000</v>
      </c>
      <c r="E187" s="173">
        <v>31000</v>
      </c>
      <c r="F187" s="173">
        <v>31000</v>
      </c>
      <c r="G187" s="173">
        <v>31000</v>
      </c>
      <c r="H187" s="174">
        <v>0</v>
      </c>
      <c r="I187" s="174">
        <v>0</v>
      </c>
    </row>
    <row r="188" spans="1:9" ht="20.100000000000001" customHeight="1" x14ac:dyDescent="0.2">
      <c r="A188" s="169" t="s">
        <v>458</v>
      </c>
      <c r="B188" s="173">
        <v>142200</v>
      </c>
      <c r="C188" s="174">
        <v>0</v>
      </c>
      <c r="D188" s="172">
        <v>142200</v>
      </c>
      <c r="E188" s="173">
        <v>74145.37</v>
      </c>
      <c r="F188" s="173">
        <v>74145.37</v>
      </c>
      <c r="G188" s="173">
        <v>74145.37</v>
      </c>
      <c r="H188" s="174">
        <v>0</v>
      </c>
      <c r="I188" s="173">
        <v>68054.63</v>
      </c>
    </row>
    <row r="189" spans="1:9" ht="20.100000000000001" customHeight="1" x14ac:dyDescent="0.2">
      <c r="A189" s="169" t="s">
        <v>459</v>
      </c>
      <c r="B189" s="173">
        <v>200000</v>
      </c>
      <c r="C189" s="173">
        <v>-115000</v>
      </c>
      <c r="D189" s="172">
        <v>85000</v>
      </c>
      <c r="E189" s="173">
        <v>74665.56</v>
      </c>
      <c r="F189" s="173">
        <v>74665.56</v>
      </c>
      <c r="G189" s="173">
        <v>74665.56</v>
      </c>
      <c r="H189" s="174">
        <v>0</v>
      </c>
      <c r="I189" s="173">
        <v>10334.44</v>
      </c>
    </row>
    <row r="190" spans="1:9" ht="20.100000000000001" customHeight="1" x14ac:dyDescent="0.2">
      <c r="A190" s="185" t="s">
        <v>536</v>
      </c>
      <c r="B190" s="174">
        <v>0</v>
      </c>
      <c r="C190" s="173">
        <v>80180.98</v>
      </c>
      <c r="D190" s="172">
        <v>80180.98</v>
      </c>
      <c r="E190" s="173">
        <v>70306.5</v>
      </c>
      <c r="F190" s="173">
        <v>70306.5</v>
      </c>
      <c r="G190" s="173">
        <v>70306.5</v>
      </c>
      <c r="H190" s="174">
        <v>0</v>
      </c>
      <c r="I190" s="173">
        <v>9874.48</v>
      </c>
    </row>
    <row r="191" spans="1:9" ht="20.100000000000001" customHeight="1" x14ac:dyDescent="0.2">
      <c r="A191" s="169" t="s">
        <v>460</v>
      </c>
      <c r="B191" s="174">
        <v>0</v>
      </c>
      <c r="C191" s="173">
        <v>37553.68</v>
      </c>
      <c r="D191" s="172">
        <v>37553.68</v>
      </c>
      <c r="E191" s="174">
        <v>0</v>
      </c>
      <c r="F191" s="174">
        <v>0</v>
      </c>
      <c r="G191" s="174">
        <v>0</v>
      </c>
      <c r="H191" s="174">
        <v>0</v>
      </c>
      <c r="I191" s="173">
        <v>37553.68</v>
      </c>
    </row>
    <row r="192" spans="1:9" ht="20.100000000000001" customHeight="1" x14ac:dyDescent="0.2">
      <c r="A192" s="169" t="s">
        <v>295</v>
      </c>
      <c r="B192" s="173">
        <v>2154124</v>
      </c>
      <c r="C192" s="173">
        <v>3306295.85</v>
      </c>
      <c r="D192" s="172">
        <v>5460419.8499999996</v>
      </c>
      <c r="E192" s="173">
        <v>1922960.92</v>
      </c>
      <c r="F192" s="173">
        <v>1922960.92</v>
      </c>
      <c r="G192" s="173">
        <v>1922960.92</v>
      </c>
      <c r="H192" s="174">
        <v>0</v>
      </c>
      <c r="I192" s="173">
        <v>3537458.93</v>
      </c>
    </row>
    <row r="193" spans="1:9" ht="20.100000000000001" customHeight="1" x14ac:dyDescent="0.2">
      <c r="A193" s="169" t="s">
        <v>461</v>
      </c>
      <c r="B193" s="173">
        <v>93000</v>
      </c>
      <c r="C193" s="173">
        <v>61930.51</v>
      </c>
      <c r="D193" s="189" t="s">
        <v>296</v>
      </c>
      <c r="E193" s="173">
        <v>27422.44</v>
      </c>
      <c r="F193" s="173">
        <v>27422.44</v>
      </c>
      <c r="G193" s="173">
        <v>27422.44</v>
      </c>
      <c r="H193" s="174">
        <v>0</v>
      </c>
      <c r="I193" s="173">
        <v>127508.07</v>
      </c>
    </row>
    <row r="194" spans="1:9" ht="20.100000000000001" customHeight="1" x14ac:dyDescent="0.2">
      <c r="A194" s="169" t="s">
        <v>462</v>
      </c>
      <c r="B194" s="174">
        <v>0</v>
      </c>
      <c r="C194" s="173">
        <v>16450</v>
      </c>
      <c r="D194" s="172">
        <v>16450</v>
      </c>
      <c r="E194" s="174">
        <v>0</v>
      </c>
      <c r="F194" s="174">
        <v>0</v>
      </c>
      <c r="G194" s="174">
        <v>0</v>
      </c>
      <c r="H194" s="174">
        <v>0</v>
      </c>
      <c r="I194" s="173">
        <v>16450</v>
      </c>
    </row>
    <row r="195" spans="1:9" ht="20.100000000000001" customHeight="1" x14ac:dyDescent="0.2">
      <c r="A195" s="185" t="s">
        <v>537</v>
      </c>
      <c r="B195" s="174">
        <v>0</v>
      </c>
      <c r="C195" s="173">
        <v>94841.34</v>
      </c>
      <c r="D195" s="172">
        <v>94841.34</v>
      </c>
      <c r="E195" s="173">
        <v>94841.34</v>
      </c>
      <c r="F195" s="173">
        <v>94841.34</v>
      </c>
      <c r="G195" s="173">
        <v>94841.34</v>
      </c>
      <c r="H195" s="174">
        <v>0</v>
      </c>
      <c r="I195" s="174">
        <v>0</v>
      </c>
    </row>
    <row r="196" spans="1:9" ht="20.100000000000001" customHeight="1" x14ac:dyDescent="0.2">
      <c r="A196" s="169" t="s">
        <v>463</v>
      </c>
      <c r="B196" s="173">
        <v>20000</v>
      </c>
      <c r="C196" s="174">
        <v>0</v>
      </c>
      <c r="D196" s="172">
        <v>20000</v>
      </c>
      <c r="E196" s="174">
        <v>0</v>
      </c>
      <c r="F196" s="174">
        <v>0</v>
      </c>
      <c r="G196" s="174">
        <v>0</v>
      </c>
      <c r="H196" s="174">
        <v>0</v>
      </c>
      <c r="I196" s="173">
        <v>20000</v>
      </c>
    </row>
    <row r="197" spans="1:9" ht="20.100000000000001" customHeight="1" x14ac:dyDescent="0.25">
      <c r="A197" s="169" t="s">
        <v>464</v>
      </c>
      <c r="B197" s="181">
        <v>5400</v>
      </c>
      <c r="C197" s="181">
        <v>209540.68</v>
      </c>
      <c r="D197" s="182">
        <v>214940.68</v>
      </c>
      <c r="E197" s="181">
        <v>7444.6</v>
      </c>
      <c r="F197" s="181">
        <v>7444.6</v>
      </c>
      <c r="G197" s="181">
        <v>7444.6</v>
      </c>
      <c r="H197" s="184">
        <v>0</v>
      </c>
      <c r="I197" s="181">
        <v>207496.08</v>
      </c>
    </row>
    <row r="198" spans="1:9" ht="20.100000000000001" customHeight="1" x14ac:dyDescent="0.25">
      <c r="A198" s="169" t="s">
        <v>468</v>
      </c>
      <c r="B198" s="184">
        <v>0</v>
      </c>
      <c r="C198" s="184">
        <v>100</v>
      </c>
      <c r="D198" s="201">
        <v>100</v>
      </c>
      <c r="E198" s="184">
        <v>100</v>
      </c>
      <c r="F198" s="184">
        <v>100</v>
      </c>
      <c r="G198" s="184">
        <v>100</v>
      </c>
      <c r="H198" s="184">
        <v>0</v>
      </c>
      <c r="I198" s="184">
        <v>0</v>
      </c>
    </row>
    <row r="199" spans="1:9" ht="20.100000000000001" customHeight="1" x14ac:dyDescent="0.25">
      <c r="A199" s="169" t="s">
        <v>465</v>
      </c>
      <c r="B199" s="184">
        <v>0</v>
      </c>
      <c r="C199" s="181">
        <v>840869.6</v>
      </c>
      <c r="D199" s="182">
        <v>840869.6</v>
      </c>
      <c r="E199" s="181">
        <v>774477.15</v>
      </c>
      <c r="F199" s="181">
        <v>774477.15</v>
      </c>
      <c r="G199" s="181">
        <v>774407.35</v>
      </c>
      <c r="H199" s="184">
        <v>69.8</v>
      </c>
      <c r="I199" s="181">
        <v>66392.45</v>
      </c>
    </row>
    <row r="200" spans="1:9" ht="20.100000000000001" customHeight="1" x14ac:dyDescent="0.25">
      <c r="A200" s="169" t="s">
        <v>466</v>
      </c>
      <c r="B200" s="184">
        <v>0</v>
      </c>
      <c r="C200" s="181">
        <v>60207.66</v>
      </c>
      <c r="D200" s="182">
        <v>60207.66</v>
      </c>
      <c r="E200" s="181">
        <v>25800</v>
      </c>
      <c r="F200" s="181">
        <v>25800</v>
      </c>
      <c r="G200" s="181">
        <v>25800</v>
      </c>
      <c r="H200" s="184">
        <v>0</v>
      </c>
      <c r="I200" s="181">
        <v>34407.660000000003</v>
      </c>
    </row>
    <row r="201" spans="1:9" ht="20.100000000000001" customHeight="1" x14ac:dyDescent="0.25">
      <c r="A201" s="169" t="s">
        <v>467</v>
      </c>
      <c r="B201" s="184">
        <v>0</v>
      </c>
      <c r="C201" s="181">
        <v>106743.87</v>
      </c>
      <c r="D201" s="182">
        <v>106743.87</v>
      </c>
      <c r="E201" s="181">
        <v>16885.490000000002</v>
      </c>
      <c r="F201" s="181">
        <v>16885.490000000002</v>
      </c>
      <c r="G201" s="181">
        <v>16885.490000000002</v>
      </c>
      <c r="H201" s="184">
        <v>0</v>
      </c>
      <c r="I201" s="181">
        <v>89858.38</v>
      </c>
    </row>
    <row r="202" spans="1:9" ht="20.100000000000001" customHeight="1" x14ac:dyDescent="0.25">
      <c r="A202" s="169" t="s">
        <v>470</v>
      </c>
      <c r="B202" s="184">
        <v>0</v>
      </c>
      <c r="C202" s="181">
        <v>2541.1</v>
      </c>
      <c r="D202" s="182">
        <v>2541.1</v>
      </c>
      <c r="E202" s="181">
        <v>2541.1</v>
      </c>
      <c r="F202" s="181">
        <v>2541.1</v>
      </c>
      <c r="G202" s="181">
        <v>2541.1</v>
      </c>
      <c r="H202" s="184">
        <v>0</v>
      </c>
      <c r="I202" s="184">
        <v>0</v>
      </c>
    </row>
    <row r="203" spans="1:9" ht="20.100000000000001" customHeight="1" x14ac:dyDescent="0.25">
      <c r="A203" s="169" t="s">
        <v>469</v>
      </c>
      <c r="B203" s="181">
        <v>179184</v>
      </c>
      <c r="C203" s="181">
        <v>50258.18</v>
      </c>
      <c r="D203" s="182">
        <v>229442.18</v>
      </c>
      <c r="E203" s="181">
        <v>179689.15</v>
      </c>
      <c r="F203" s="181">
        <v>179689.15</v>
      </c>
      <c r="G203" s="181">
        <v>166428.18</v>
      </c>
      <c r="H203" s="181">
        <v>13260.97</v>
      </c>
      <c r="I203" s="181">
        <v>49753.03</v>
      </c>
    </row>
    <row r="204" spans="1:9" ht="20.100000000000001" customHeight="1" x14ac:dyDescent="0.2">
      <c r="A204" s="175" t="s">
        <v>297</v>
      </c>
      <c r="B204" s="193">
        <v>12015430</v>
      </c>
      <c r="C204" s="193">
        <v>7899920.71</v>
      </c>
      <c r="D204" s="193">
        <v>19915350.710000001</v>
      </c>
      <c r="E204" s="193">
        <v>14989396.720000001</v>
      </c>
      <c r="F204" s="193">
        <v>14989396.720000001</v>
      </c>
      <c r="G204" s="193">
        <v>14769976.119999999</v>
      </c>
      <c r="H204" s="193">
        <v>219420.6</v>
      </c>
      <c r="I204" s="193">
        <v>4925953.99</v>
      </c>
    </row>
    <row r="205" spans="1:9" ht="20.100000000000001" customHeight="1" x14ac:dyDescent="0.2">
      <c r="A205" s="160" t="s">
        <v>471</v>
      </c>
      <c r="B205" s="174">
        <v>0</v>
      </c>
      <c r="C205" s="186">
        <v>1420574.95</v>
      </c>
      <c r="D205" s="192">
        <v>1420574.95</v>
      </c>
      <c r="E205" s="186">
        <v>53272.36</v>
      </c>
      <c r="F205" s="186">
        <v>13647.36</v>
      </c>
      <c r="G205" s="186">
        <v>13647.36</v>
      </c>
      <c r="H205" s="187">
        <v>0</v>
      </c>
      <c r="I205" s="186">
        <v>1406927.59</v>
      </c>
    </row>
    <row r="206" spans="1:9" ht="20.100000000000001" customHeight="1" x14ac:dyDescent="0.2">
      <c r="A206" s="153" t="s">
        <v>472</v>
      </c>
      <c r="B206" s="174">
        <v>0</v>
      </c>
      <c r="C206" s="173">
        <v>6706093.7000000002</v>
      </c>
      <c r="D206" s="172">
        <v>6706093.7000000002</v>
      </c>
      <c r="E206" s="173">
        <v>3067483.16</v>
      </c>
      <c r="F206" s="173">
        <v>2577803.7599999998</v>
      </c>
      <c r="G206" s="173">
        <v>2084258.62</v>
      </c>
      <c r="H206" s="173">
        <v>493545.14</v>
      </c>
      <c r="I206" s="173">
        <v>4128289.94</v>
      </c>
    </row>
    <row r="207" spans="1:9" ht="20.100000000000001" customHeight="1" x14ac:dyDescent="0.2">
      <c r="A207" s="160" t="s">
        <v>473</v>
      </c>
      <c r="B207" s="174">
        <v>0</v>
      </c>
      <c r="C207" s="173">
        <v>5155.4799999999996</v>
      </c>
      <c r="D207" s="172">
        <v>5155.4799999999996</v>
      </c>
      <c r="E207" s="173">
        <v>4094.4</v>
      </c>
      <c r="F207" s="173">
        <v>4094.4</v>
      </c>
      <c r="G207" s="173">
        <v>4094.4</v>
      </c>
      <c r="H207" s="174">
        <v>0</v>
      </c>
      <c r="I207" s="173">
        <v>1061.08</v>
      </c>
    </row>
    <row r="208" spans="1:9" ht="20.100000000000001" customHeight="1" x14ac:dyDescent="0.2">
      <c r="A208" s="160" t="s">
        <v>474</v>
      </c>
      <c r="B208" s="174">
        <v>0</v>
      </c>
      <c r="C208" s="173">
        <v>1500000</v>
      </c>
      <c r="D208" s="172">
        <v>1500000</v>
      </c>
      <c r="E208" s="174">
        <v>0</v>
      </c>
      <c r="F208" s="174">
        <v>0</v>
      </c>
      <c r="G208" s="174">
        <v>0</v>
      </c>
      <c r="H208" s="187">
        <v>0</v>
      </c>
      <c r="I208" s="173">
        <v>1500000</v>
      </c>
    </row>
    <row r="209" spans="1:9" ht="20.100000000000001" customHeight="1" x14ac:dyDescent="0.2">
      <c r="A209" s="153" t="s">
        <v>475</v>
      </c>
      <c r="B209" s="174">
        <v>0</v>
      </c>
      <c r="C209" s="173">
        <v>996305.09</v>
      </c>
      <c r="D209" s="172">
        <v>996305.09</v>
      </c>
      <c r="E209" s="173">
        <v>160189.42000000001</v>
      </c>
      <c r="F209" s="173">
        <v>112910.89</v>
      </c>
      <c r="G209" s="173">
        <v>112508.71</v>
      </c>
      <c r="H209" s="174">
        <v>402.18</v>
      </c>
      <c r="I209" s="173">
        <v>883394.2</v>
      </c>
    </row>
    <row r="210" spans="1:9" ht="20.100000000000001" customHeight="1" x14ac:dyDescent="0.2">
      <c r="A210" s="160" t="s">
        <v>476</v>
      </c>
      <c r="B210" s="174">
        <v>0</v>
      </c>
      <c r="C210" s="173">
        <v>40067.360000000001</v>
      </c>
      <c r="D210" s="172">
        <v>40067.360000000001</v>
      </c>
      <c r="E210" s="173">
        <v>37945.97</v>
      </c>
      <c r="F210" s="173">
        <v>9959.09</v>
      </c>
      <c r="G210" s="173">
        <v>9959.09</v>
      </c>
      <c r="H210" s="187">
        <v>0</v>
      </c>
      <c r="I210" s="173">
        <v>30108.27</v>
      </c>
    </row>
    <row r="211" spans="1:9" ht="20.100000000000001" customHeight="1" x14ac:dyDescent="0.2">
      <c r="A211" s="160" t="s">
        <v>477</v>
      </c>
      <c r="B211" s="174">
        <v>0</v>
      </c>
      <c r="C211" s="173">
        <v>48963.08</v>
      </c>
      <c r="D211" s="172">
        <v>48963.08</v>
      </c>
      <c r="E211" s="173">
        <v>8043.7</v>
      </c>
      <c r="F211" s="173">
        <v>5170.95</v>
      </c>
      <c r="G211" s="173">
        <v>5170.95</v>
      </c>
      <c r="H211" s="174">
        <v>0</v>
      </c>
      <c r="I211" s="173">
        <v>43792.13</v>
      </c>
    </row>
    <row r="212" spans="1:9" ht="20.100000000000001" customHeight="1" x14ac:dyDescent="0.2">
      <c r="A212" s="169" t="s">
        <v>298</v>
      </c>
      <c r="B212" s="174">
        <v>0</v>
      </c>
      <c r="C212" s="173">
        <v>42610.5</v>
      </c>
      <c r="D212" s="172">
        <v>42610.5</v>
      </c>
      <c r="E212" s="173">
        <v>42610.5</v>
      </c>
      <c r="F212" s="173">
        <v>42610.5</v>
      </c>
      <c r="G212" s="173">
        <v>42610.5</v>
      </c>
      <c r="H212" s="174">
        <v>0</v>
      </c>
      <c r="I212" s="174">
        <v>0</v>
      </c>
    </row>
    <row r="213" spans="1:9" ht="20.100000000000001" customHeight="1" x14ac:dyDescent="0.2">
      <c r="A213" s="169" t="s">
        <v>478</v>
      </c>
      <c r="B213" s="173">
        <v>2158517</v>
      </c>
      <c r="C213" s="173">
        <v>-759025.9</v>
      </c>
      <c r="D213" s="172">
        <v>1399491.1</v>
      </c>
      <c r="E213" s="174">
        <v>0</v>
      </c>
      <c r="F213" s="174">
        <v>0</v>
      </c>
      <c r="G213" s="174">
        <v>0</v>
      </c>
      <c r="H213" s="174">
        <v>0</v>
      </c>
      <c r="I213" s="173">
        <v>1399491.1</v>
      </c>
    </row>
    <row r="214" spans="1:9" ht="20.100000000000001" customHeight="1" x14ac:dyDescent="0.2">
      <c r="A214" s="169" t="s">
        <v>479</v>
      </c>
      <c r="B214" s="173">
        <v>140000</v>
      </c>
      <c r="C214" s="173">
        <v>206459.66</v>
      </c>
      <c r="D214" s="172">
        <v>346459.66</v>
      </c>
      <c r="E214" s="173">
        <v>310965.34999999998</v>
      </c>
      <c r="F214" s="173">
        <v>310965.34999999998</v>
      </c>
      <c r="G214" s="173">
        <v>234800.01</v>
      </c>
      <c r="H214" s="173">
        <v>76165.34</v>
      </c>
      <c r="I214" s="173">
        <v>35494.31</v>
      </c>
    </row>
    <row r="215" spans="1:9" ht="20.100000000000001" customHeight="1" x14ac:dyDescent="0.2">
      <c r="A215" s="202" t="s">
        <v>538</v>
      </c>
      <c r="B215" s="174">
        <v>0</v>
      </c>
      <c r="C215" s="173">
        <v>43378.69</v>
      </c>
      <c r="D215" s="172">
        <v>43378.69</v>
      </c>
      <c r="E215" s="173">
        <v>43378.69</v>
      </c>
      <c r="F215" s="173">
        <v>43378.69</v>
      </c>
      <c r="G215" s="173">
        <v>43378.69</v>
      </c>
      <c r="H215" s="174">
        <v>0</v>
      </c>
      <c r="I215" s="174">
        <v>0</v>
      </c>
    </row>
    <row r="216" spans="1:9" ht="20.100000000000001" customHeight="1" x14ac:dyDescent="0.2">
      <c r="A216" s="169" t="s">
        <v>480</v>
      </c>
      <c r="B216" s="174">
        <v>0</v>
      </c>
      <c r="C216" s="173">
        <v>847330.19</v>
      </c>
      <c r="D216" s="172">
        <v>847330.19</v>
      </c>
      <c r="E216" s="174">
        <v>0</v>
      </c>
      <c r="F216" s="174">
        <v>0</v>
      </c>
      <c r="G216" s="174">
        <v>0</v>
      </c>
      <c r="H216" s="174">
        <v>0</v>
      </c>
      <c r="I216" s="173">
        <v>847330.19</v>
      </c>
    </row>
    <row r="217" spans="1:9" ht="20.100000000000001" customHeight="1" x14ac:dyDescent="0.2">
      <c r="A217" s="169" t="s">
        <v>481</v>
      </c>
      <c r="B217" s="173">
        <v>500000</v>
      </c>
      <c r="C217" s="173">
        <v>512567.12</v>
      </c>
      <c r="D217" s="172">
        <v>1012567.12</v>
      </c>
      <c r="E217" s="173">
        <v>986162.19</v>
      </c>
      <c r="F217" s="173">
        <v>695246.76</v>
      </c>
      <c r="G217" s="173">
        <v>556568.82999999996</v>
      </c>
      <c r="H217" s="173">
        <v>138677.93</v>
      </c>
      <c r="I217" s="173">
        <v>317320.36</v>
      </c>
    </row>
    <row r="218" spans="1:9" ht="20.100000000000001" customHeight="1" x14ac:dyDescent="0.2">
      <c r="A218" s="169" t="s">
        <v>482</v>
      </c>
      <c r="B218" s="174">
        <v>0</v>
      </c>
      <c r="C218" s="173">
        <v>1066067.8600000001</v>
      </c>
      <c r="D218" s="172">
        <v>1066067.8600000001</v>
      </c>
      <c r="E218" s="173">
        <v>1172925.27</v>
      </c>
      <c r="F218" s="173">
        <v>1065786.01</v>
      </c>
      <c r="G218" s="173">
        <v>628101.02</v>
      </c>
      <c r="H218" s="173">
        <v>437684.99</v>
      </c>
      <c r="I218" s="174">
        <v>281.85000000000002</v>
      </c>
    </row>
    <row r="219" spans="1:9" ht="20.100000000000001" customHeight="1" x14ac:dyDescent="0.2">
      <c r="A219" s="169" t="s">
        <v>483</v>
      </c>
      <c r="B219" s="171" t="s">
        <v>221</v>
      </c>
      <c r="C219" s="173">
        <v>312537.67</v>
      </c>
      <c r="D219" s="172">
        <v>312537.67</v>
      </c>
      <c r="E219" s="173">
        <v>216586.5</v>
      </c>
      <c r="F219" s="173">
        <v>107194.42</v>
      </c>
      <c r="G219" s="173">
        <v>15003.15</v>
      </c>
      <c r="H219" s="173">
        <v>92191.27</v>
      </c>
      <c r="I219" s="173">
        <v>205343.25</v>
      </c>
    </row>
    <row r="220" spans="1:9" ht="20.100000000000001" customHeight="1" x14ac:dyDescent="0.2">
      <c r="A220" s="169" t="s">
        <v>484</v>
      </c>
      <c r="B220" s="174">
        <v>0</v>
      </c>
      <c r="C220" s="173">
        <v>613346.93000000005</v>
      </c>
      <c r="D220" s="172">
        <v>613346.93000000005</v>
      </c>
      <c r="E220" s="173">
        <v>576077.69999999995</v>
      </c>
      <c r="F220" s="173">
        <v>574568.88</v>
      </c>
      <c r="G220" s="173">
        <v>532291.98</v>
      </c>
      <c r="H220" s="173">
        <v>42276.9</v>
      </c>
      <c r="I220" s="173">
        <v>38778.050000000003</v>
      </c>
    </row>
    <row r="221" spans="1:9" ht="20.100000000000001" customHeight="1" x14ac:dyDescent="0.2">
      <c r="A221" s="169" t="s">
        <v>485</v>
      </c>
      <c r="B221" s="174">
        <v>0</v>
      </c>
      <c r="C221" s="173">
        <v>1024140</v>
      </c>
      <c r="D221" s="172">
        <v>1024140</v>
      </c>
      <c r="E221" s="173">
        <v>83459.37</v>
      </c>
      <c r="F221" s="173">
        <v>74828.03</v>
      </c>
      <c r="G221" s="173">
        <v>63992.62</v>
      </c>
      <c r="H221" s="173">
        <v>10835.41</v>
      </c>
      <c r="I221" s="173">
        <v>949311.97</v>
      </c>
    </row>
    <row r="222" spans="1:9" ht="20.100000000000001" customHeight="1" x14ac:dyDescent="0.2">
      <c r="A222" s="169" t="s">
        <v>486</v>
      </c>
      <c r="B222" s="174">
        <v>0</v>
      </c>
      <c r="C222" s="173">
        <v>197000</v>
      </c>
      <c r="D222" s="172">
        <v>197000</v>
      </c>
      <c r="E222" s="173">
        <v>192150</v>
      </c>
      <c r="F222" s="173">
        <v>192150</v>
      </c>
      <c r="G222" s="200"/>
      <c r="H222" s="173">
        <v>192150</v>
      </c>
      <c r="I222" s="173">
        <v>4850</v>
      </c>
    </row>
    <row r="223" spans="1:9" ht="20.100000000000001" customHeight="1" x14ac:dyDescent="0.2">
      <c r="A223" s="185" t="s">
        <v>539</v>
      </c>
      <c r="B223" s="173">
        <v>1000000</v>
      </c>
      <c r="C223" s="171" t="s">
        <v>299</v>
      </c>
      <c r="D223" s="172">
        <v>1372229.35</v>
      </c>
      <c r="E223" s="173">
        <v>1368259.52</v>
      </c>
      <c r="F223" s="173">
        <v>1364947.87</v>
      </c>
      <c r="G223" s="173">
        <v>1132439.3400000001</v>
      </c>
      <c r="H223" s="173">
        <v>232508.53</v>
      </c>
      <c r="I223" s="173">
        <v>7281.48</v>
      </c>
    </row>
    <row r="224" spans="1:9" ht="20.100000000000001" customHeight="1" x14ac:dyDescent="0.2">
      <c r="A224" s="169" t="s">
        <v>487</v>
      </c>
      <c r="B224" s="174">
        <v>0</v>
      </c>
      <c r="C224" s="173">
        <v>14344.52</v>
      </c>
      <c r="D224" s="172">
        <v>14344.52</v>
      </c>
      <c r="E224" s="173">
        <v>14344.52</v>
      </c>
      <c r="F224" s="171" t="s">
        <v>300</v>
      </c>
      <c r="G224" s="173">
        <v>14344.52</v>
      </c>
      <c r="H224" s="174">
        <v>0</v>
      </c>
      <c r="I224" s="174">
        <v>0</v>
      </c>
    </row>
    <row r="225" spans="1:9" ht="20.100000000000001" customHeight="1" x14ac:dyDescent="0.2">
      <c r="A225" s="169" t="s">
        <v>488</v>
      </c>
      <c r="B225" s="174">
        <v>0</v>
      </c>
      <c r="C225" s="173">
        <v>197692.27</v>
      </c>
      <c r="D225" s="172">
        <v>197692.27</v>
      </c>
      <c r="E225" s="195">
        <v>229530.38</v>
      </c>
      <c r="F225" s="173">
        <v>197692.27</v>
      </c>
      <c r="G225" s="195">
        <v>103497.8</v>
      </c>
      <c r="H225" s="173">
        <v>94194.47</v>
      </c>
      <c r="I225" s="174">
        <v>0</v>
      </c>
    </row>
    <row r="226" spans="1:9" ht="20.100000000000001" customHeight="1" x14ac:dyDescent="0.2">
      <c r="A226" s="185" t="s">
        <v>489</v>
      </c>
      <c r="B226" s="174">
        <v>0</v>
      </c>
      <c r="C226" s="173">
        <v>381874.3</v>
      </c>
      <c r="D226" s="172">
        <v>381874.3</v>
      </c>
      <c r="E226" s="173">
        <v>352139.1</v>
      </c>
      <c r="F226" s="173">
        <v>348351.95</v>
      </c>
      <c r="G226" s="171" t="s">
        <v>301</v>
      </c>
      <c r="H226" s="173">
        <v>83124.73</v>
      </c>
      <c r="I226" s="173">
        <v>33522.35</v>
      </c>
    </row>
    <row r="227" spans="1:9" ht="20.100000000000001" customHeight="1" x14ac:dyDescent="0.2">
      <c r="A227" s="169" t="s">
        <v>490</v>
      </c>
      <c r="B227" s="173">
        <v>650000</v>
      </c>
      <c r="C227" s="173">
        <v>42261.279999999999</v>
      </c>
      <c r="D227" s="172">
        <v>692261.28</v>
      </c>
      <c r="E227" s="173">
        <v>691372.12</v>
      </c>
      <c r="F227" s="173">
        <v>691372.12</v>
      </c>
      <c r="G227" s="173">
        <v>636160.54</v>
      </c>
      <c r="H227" s="173">
        <v>55211.58</v>
      </c>
      <c r="I227" s="174">
        <v>889.16</v>
      </c>
    </row>
    <row r="228" spans="1:9" ht="20.100000000000001" customHeight="1" x14ac:dyDescent="0.2">
      <c r="A228" s="185" t="s">
        <v>491</v>
      </c>
      <c r="B228" s="173">
        <v>1030000</v>
      </c>
      <c r="C228" s="195">
        <v>-20202.61</v>
      </c>
      <c r="D228" s="172">
        <v>1009797.39</v>
      </c>
      <c r="E228" s="173">
        <v>1008336.61</v>
      </c>
      <c r="F228" s="173">
        <v>1008336.61</v>
      </c>
      <c r="G228" s="173">
        <v>1004447.28</v>
      </c>
      <c r="H228" s="171" t="s">
        <v>302</v>
      </c>
      <c r="I228" s="173">
        <v>1460.78</v>
      </c>
    </row>
    <row r="229" spans="1:9" ht="20.100000000000001" customHeight="1" x14ac:dyDescent="0.2">
      <c r="A229" s="169" t="s">
        <v>492</v>
      </c>
      <c r="B229" s="174">
        <v>0</v>
      </c>
      <c r="C229" s="173">
        <v>698042.73</v>
      </c>
      <c r="D229" s="172">
        <v>698042.73</v>
      </c>
      <c r="E229" s="174">
        <v>0</v>
      </c>
      <c r="F229" s="174">
        <v>0</v>
      </c>
      <c r="G229" s="174">
        <v>0</v>
      </c>
      <c r="H229" s="174">
        <v>0</v>
      </c>
      <c r="I229" s="173">
        <v>698042.73</v>
      </c>
    </row>
    <row r="230" spans="1:9" ht="20.100000000000001" customHeight="1" x14ac:dyDescent="0.2">
      <c r="A230" s="169" t="s">
        <v>493</v>
      </c>
      <c r="B230" s="174">
        <v>0</v>
      </c>
      <c r="C230" s="173">
        <v>118330.46</v>
      </c>
      <c r="D230" s="172">
        <v>118330.46</v>
      </c>
      <c r="E230" s="173">
        <v>118330.45</v>
      </c>
      <c r="F230" s="173">
        <v>118330.45</v>
      </c>
      <c r="G230" s="173">
        <v>88070.99</v>
      </c>
      <c r="H230" s="173">
        <v>30259.46</v>
      </c>
      <c r="I230" s="174">
        <v>0.01</v>
      </c>
    </row>
    <row r="231" spans="1:9" ht="20.100000000000001" customHeight="1" x14ac:dyDescent="0.2">
      <c r="A231" s="185" t="s">
        <v>540</v>
      </c>
      <c r="B231" s="173">
        <v>500000</v>
      </c>
      <c r="C231" s="173">
        <v>436953.05</v>
      </c>
      <c r="D231" s="172">
        <v>936953.05</v>
      </c>
      <c r="E231" s="173">
        <v>624588.78</v>
      </c>
      <c r="F231" s="171" t="s">
        <v>303</v>
      </c>
      <c r="G231" s="173">
        <v>422929.9</v>
      </c>
      <c r="H231" s="173">
        <v>65792.820000000007</v>
      </c>
      <c r="I231" s="173">
        <v>448230.33</v>
      </c>
    </row>
    <row r="232" spans="1:9" ht="20.100000000000001" customHeight="1" x14ac:dyDescent="0.2">
      <c r="A232" s="169" t="s">
        <v>494</v>
      </c>
      <c r="B232" s="173">
        <v>8466518</v>
      </c>
      <c r="C232" s="173">
        <v>-4270482.03</v>
      </c>
      <c r="D232" s="172">
        <v>4196035.97</v>
      </c>
      <c r="E232" s="200"/>
      <c r="F232" s="174">
        <v>0</v>
      </c>
      <c r="G232" s="174">
        <v>0</v>
      </c>
      <c r="H232" s="174">
        <v>0</v>
      </c>
      <c r="I232" s="173">
        <v>4196035.97</v>
      </c>
    </row>
    <row r="233" spans="1:9" ht="20.100000000000001" customHeight="1" x14ac:dyDescent="0.2">
      <c r="A233" s="169" t="s">
        <v>495</v>
      </c>
      <c r="B233" s="174">
        <v>0</v>
      </c>
      <c r="C233" s="171" t="s">
        <v>304</v>
      </c>
      <c r="D233" s="172">
        <v>3747948.48</v>
      </c>
      <c r="E233" s="173">
        <v>4542791.3899999997</v>
      </c>
      <c r="F233" s="173">
        <v>3747948.48</v>
      </c>
      <c r="G233" s="173">
        <v>3507555.38</v>
      </c>
      <c r="H233" s="173">
        <v>240393.1</v>
      </c>
      <c r="I233" s="174">
        <v>0</v>
      </c>
    </row>
    <row r="234" spans="1:9" ht="20.100000000000001" customHeight="1" x14ac:dyDescent="0.2">
      <c r="A234" s="169" t="s">
        <v>496</v>
      </c>
      <c r="B234" s="174">
        <v>0</v>
      </c>
      <c r="C234" s="173">
        <v>70601.11</v>
      </c>
      <c r="D234" s="172">
        <v>70601.11</v>
      </c>
      <c r="E234" s="173">
        <v>70601.11</v>
      </c>
      <c r="F234" s="173">
        <v>70601.11</v>
      </c>
      <c r="G234" s="173">
        <v>68713.119999999995</v>
      </c>
      <c r="H234" s="173">
        <v>1887.99</v>
      </c>
      <c r="I234" s="174">
        <v>0</v>
      </c>
    </row>
    <row r="235" spans="1:9" ht="20.100000000000001" customHeight="1" x14ac:dyDescent="0.2">
      <c r="A235" s="169" t="s">
        <v>497</v>
      </c>
      <c r="B235" s="174">
        <v>0</v>
      </c>
      <c r="C235" s="171" t="s">
        <v>305</v>
      </c>
      <c r="D235" s="172">
        <v>1944214.21</v>
      </c>
      <c r="E235" s="173">
        <v>1975356.5</v>
      </c>
      <c r="F235" s="173">
        <v>1944264.21</v>
      </c>
      <c r="G235" s="173">
        <v>1865351.17</v>
      </c>
      <c r="H235" s="173">
        <v>78913.039999999994</v>
      </c>
      <c r="I235" s="174">
        <v>-50</v>
      </c>
    </row>
    <row r="236" spans="1:9" ht="20.100000000000001" customHeight="1" x14ac:dyDescent="0.2">
      <c r="A236" s="169" t="s">
        <v>498</v>
      </c>
      <c r="B236" s="174">
        <v>0</v>
      </c>
      <c r="C236" s="173">
        <v>1876119.33</v>
      </c>
      <c r="D236" s="172">
        <v>1876119.33</v>
      </c>
      <c r="E236" s="173">
        <v>2548533.13</v>
      </c>
      <c r="F236" s="173">
        <v>1876119.33</v>
      </c>
      <c r="G236" s="173">
        <v>1444518.24</v>
      </c>
      <c r="H236" s="173">
        <v>431601.09</v>
      </c>
      <c r="I236" s="174">
        <v>0</v>
      </c>
    </row>
    <row r="237" spans="1:9" ht="20.100000000000001" customHeight="1" x14ac:dyDescent="0.2">
      <c r="A237" s="169" t="s">
        <v>499</v>
      </c>
      <c r="B237" s="173">
        <v>2910003</v>
      </c>
      <c r="C237" s="173">
        <v>381717.43</v>
      </c>
      <c r="D237" s="172">
        <v>3291720.43</v>
      </c>
      <c r="E237" s="174">
        <v>0</v>
      </c>
      <c r="F237" s="174">
        <v>0</v>
      </c>
      <c r="G237" s="174">
        <v>0</v>
      </c>
      <c r="H237" s="174">
        <v>0</v>
      </c>
      <c r="I237" s="173">
        <v>3291720.43</v>
      </c>
    </row>
    <row r="238" spans="1:9" ht="20.100000000000001" customHeight="1" x14ac:dyDescent="0.2">
      <c r="A238" s="169" t="s">
        <v>500</v>
      </c>
      <c r="B238" s="174">
        <v>0</v>
      </c>
      <c r="C238" s="173">
        <v>2622746.0299999998</v>
      </c>
      <c r="D238" s="172">
        <v>2622746.0299999998</v>
      </c>
      <c r="E238" s="171" t="s">
        <v>306</v>
      </c>
      <c r="F238" s="173">
        <v>2622746.0299999998</v>
      </c>
      <c r="G238" s="171" t="s">
        <v>307</v>
      </c>
      <c r="H238" s="173">
        <v>151452.89000000001</v>
      </c>
      <c r="I238" s="174">
        <v>0</v>
      </c>
    </row>
    <row r="239" spans="1:9" ht="20.100000000000001" customHeight="1" x14ac:dyDescent="0.2">
      <c r="A239" s="169" t="s">
        <v>308</v>
      </c>
      <c r="B239" s="174">
        <v>0</v>
      </c>
      <c r="C239" s="173">
        <v>82946.259999999995</v>
      </c>
      <c r="D239" s="172">
        <v>82946.259999999995</v>
      </c>
      <c r="E239" s="173">
        <v>86916.1</v>
      </c>
      <c r="F239" s="173">
        <v>82946.259999999995</v>
      </c>
      <c r="G239" s="173">
        <v>82655.8</v>
      </c>
      <c r="H239" s="174">
        <v>290.45999999999998</v>
      </c>
      <c r="I239" s="174">
        <v>0</v>
      </c>
    </row>
    <row r="240" spans="1:9" ht="20.100000000000001" customHeight="1" x14ac:dyDescent="0.2">
      <c r="A240" s="169" t="s">
        <v>501</v>
      </c>
      <c r="B240" s="174">
        <v>0</v>
      </c>
      <c r="C240" s="173">
        <v>515800.12</v>
      </c>
      <c r="D240" s="172">
        <v>515800.12</v>
      </c>
      <c r="E240" s="173">
        <v>541731.06000000006</v>
      </c>
      <c r="F240" s="171" t="s">
        <v>309</v>
      </c>
      <c r="G240" s="173">
        <v>446271.51</v>
      </c>
      <c r="H240" s="173">
        <v>69528.61</v>
      </c>
      <c r="I240" s="174">
        <v>0</v>
      </c>
    </row>
    <row r="241" spans="1:9" ht="20.100000000000001" customHeight="1" x14ac:dyDescent="0.2">
      <c r="A241" s="169" t="s">
        <v>502</v>
      </c>
      <c r="B241" s="174">
        <v>0</v>
      </c>
      <c r="C241" s="173">
        <v>110201.83</v>
      </c>
      <c r="D241" s="172">
        <v>110201.83</v>
      </c>
      <c r="E241" s="173">
        <v>110201.83</v>
      </c>
      <c r="F241" s="173">
        <v>110201.83</v>
      </c>
      <c r="G241" s="173">
        <v>107821.74</v>
      </c>
      <c r="H241" s="173">
        <v>2380.09</v>
      </c>
      <c r="I241" s="174">
        <v>0</v>
      </c>
    </row>
    <row r="242" spans="1:9" ht="20.100000000000001" customHeight="1" x14ac:dyDescent="0.2">
      <c r="A242" s="185" t="s">
        <v>503</v>
      </c>
      <c r="B242" s="174">
        <v>0</v>
      </c>
      <c r="C242" s="173">
        <v>334166.88</v>
      </c>
      <c r="D242" s="172">
        <v>334166.88</v>
      </c>
      <c r="E242" s="174">
        <v>0</v>
      </c>
      <c r="F242" s="174">
        <v>0</v>
      </c>
      <c r="G242" s="174">
        <v>0</v>
      </c>
      <c r="H242" s="174">
        <v>0</v>
      </c>
      <c r="I242" s="173">
        <v>334166.88</v>
      </c>
    </row>
    <row r="243" spans="1:9" ht="20.100000000000001" customHeight="1" x14ac:dyDescent="0.2">
      <c r="A243" s="169" t="s">
        <v>504</v>
      </c>
      <c r="B243" s="174">
        <v>0</v>
      </c>
      <c r="C243" s="173">
        <v>208621.01</v>
      </c>
      <c r="D243" s="172">
        <v>208621.01</v>
      </c>
      <c r="E243" s="173">
        <v>281056.28999999998</v>
      </c>
      <c r="F243" s="173">
        <v>208621.01</v>
      </c>
      <c r="G243" s="173">
        <v>196202.92</v>
      </c>
      <c r="H243" s="173">
        <v>12418.09</v>
      </c>
      <c r="I243" s="174">
        <v>0</v>
      </c>
    </row>
    <row r="244" spans="1:9" ht="20.100000000000001" customHeight="1" x14ac:dyDescent="0.2">
      <c r="A244" s="185" t="s">
        <v>505</v>
      </c>
      <c r="B244" s="174">
        <v>0</v>
      </c>
      <c r="C244" s="173">
        <v>49317.11</v>
      </c>
      <c r="D244" s="172">
        <v>49317.11</v>
      </c>
      <c r="E244" s="173">
        <v>49367.11</v>
      </c>
      <c r="F244" s="173">
        <v>49367.11</v>
      </c>
      <c r="G244" s="173">
        <v>49305.56</v>
      </c>
      <c r="H244" s="174">
        <v>61.55</v>
      </c>
      <c r="I244" s="174">
        <v>-50</v>
      </c>
    </row>
    <row r="245" spans="1:9" ht="20.100000000000001" customHeight="1" x14ac:dyDescent="0.2">
      <c r="A245" s="169" t="s">
        <v>541</v>
      </c>
      <c r="B245" s="174">
        <v>0</v>
      </c>
      <c r="C245" s="173">
        <v>3395.77</v>
      </c>
      <c r="D245" s="172">
        <v>3395.77</v>
      </c>
      <c r="E245" s="173">
        <v>3395.77</v>
      </c>
      <c r="F245" s="173">
        <v>3395.77</v>
      </c>
      <c r="G245" s="173">
        <v>3395.77</v>
      </c>
      <c r="H245" s="174">
        <v>0</v>
      </c>
      <c r="I245" s="174">
        <v>0</v>
      </c>
    </row>
    <row r="246" spans="1:9" ht="20.100000000000001" customHeight="1" x14ac:dyDescent="0.2">
      <c r="A246" s="169" t="s">
        <v>506</v>
      </c>
      <c r="B246" s="173">
        <v>12533749</v>
      </c>
      <c r="C246" s="173">
        <v>16732632.01</v>
      </c>
      <c r="D246" s="172">
        <v>29266381.010000002</v>
      </c>
      <c r="E246" s="174">
        <v>0</v>
      </c>
      <c r="F246" s="174">
        <v>0</v>
      </c>
      <c r="G246" s="174">
        <v>0</v>
      </c>
      <c r="H246" s="174">
        <v>0</v>
      </c>
      <c r="I246" s="173">
        <v>29266381.010000002</v>
      </c>
    </row>
    <row r="247" spans="1:9" ht="20.100000000000001" customHeight="1" x14ac:dyDescent="0.2">
      <c r="A247" s="169" t="s">
        <v>507</v>
      </c>
      <c r="B247" s="174">
        <v>0</v>
      </c>
      <c r="C247" s="173">
        <v>4805973.01</v>
      </c>
      <c r="D247" s="172">
        <v>4805973.01</v>
      </c>
      <c r="E247" s="195">
        <v>6602141.8399999999</v>
      </c>
      <c r="F247" s="173">
        <v>4805973.01</v>
      </c>
      <c r="G247" s="173">
        <v>4525029.22</v>
      </c>
      <c r="H247" s="173">
        <v>280943.78999999998</v>
      </c>
      <c r="I247" s="174">
        <v>0</v>
      </c>
    </row>
    <row r="248" spans="1:9" ht="20.100000000000001" customHeight="1" x14ac:dyDescent="0.2">
      <c r="A248" s="185" t="s">
        <v>542</v>
      </c>
      <c r="B248" s="174">
        <v>0</v>
      </c>
      <c r="C248" s="173">
        <v>11632.09</v>
      </c>
      <c r="D248" s="172">
        <v>11632.09</v>
      </c>
      <c r="E248" s="173">
        <v>11632.09</v>
      </c>
      <c r="F248" s="173">
        <v>11632.09</v>
      </c>
      <c r="G248" s="173">
        <v>11535.27</v>
      </c>
      <c r="H248" s="174">
        <v>96.82</v>
      </c>
      <c r="I248" s="174">
        <v>0</v>
      </c>
    </row>
    <row r="249" spans="1:9" ht="20.100000000000001" customHeight="1" x14ac:dyDescent="0.2">
      <c r="A249" s="169" t="s">
        <v>543</v>
      </c>
      <c r="B249" s="174">
        <v>0</v>
      </c>
      <c r="C249" s="173">
        <v>1452007.19</v>
      </c>
      <c r="D249" s="172">
        <v>1452007.19</v>
      </c>
      <c r="E249" s="173">
        <v>1573195.47</v>
      </c>
      <c r="F249" s="173">
        <v>1457343.75</v>
      </c>
      <c r="G249" s="173">
        <v>1343063.49</v>
      </c>
      <c r="H249" s="173">
        <v>114280.26</v>
      </c>
      <c r="I249" s="173">
        <v>-5336.56</v>
      </c>
    </row>
    <row r="250" spans="1:9" ht="20.100000000000001" customHeight="1" x14ac:dyDescent="0.2">
      <c r="A250" s="169" t="s">
        <v>310</v>
      </c>
      <c r="B250" s="174">
        <v>0</v>
      </c>
      <c r="C250" s="173">
        <v>202053.62</v>
      </c>
      <c r="D250" s="172">
        <v>202053.62</v>
      </c>
      <c r="E250" s="173">
        <v>208037.92</v>
      </c>
      <c r="F250" s="173">
        <v>202053.62</v>
      </c>
      <c r="G250" s="173">
        <v>195395.57</v>
      </c>
      <c r="H250" s="173">
        <v>6658.05</v>
      </c>
      <c r="I250" s="174">
        <v>0</v>
      </c>
    </row>
    <row r="251" spans="1:9" ht="20.100000000000001" customHeight="1" x14ac:dyDescent="0.2">
      <c r="A251" s="160" t="s">
        <v>508</v>
      </c>
      <c r="B251" s="174">
        <v>0</v>
      </c>
      <c r="C251" s="171" t="s">
        <v>311</v>
      </c>
      <c r="D251" s="172">
        <v>4645501.62</v>
      </c>
      <c r="E251" s="173">
        <v>160350.32</v>
      </c>
      <c r="F251" s="173">
        <v>160350.32</v>
      </c>
      <c r="G251" s="173">
        <v>160350.32</v>
      </c>
      <c r="H251" s="174">
        <v>0</v>
      </c>
      <c r="I251" s="173">
        <v>4485151.3</v>
      </c>
    </row>
    <row r="252" spans="1:9" ht="20.100000000000001" customHeight="1" x14ac:dyDescent="0.2">
      <c r="A252" s="153" t="s">
        <v>509</v>
      </c>
      <c r="B252" s="174">
        <v>0</v>
      </c>
      <c r="C252" s="173">
        <v>118218.93</v>
      </c>
      <c r="D252" s="172">
        <v>118218.93</v>
      </c>
      <c r="E252" s="173">
        <v>24000</v>
      </c>
      <c r="F252" s="173">
        <v>24000</v>
      </c>
      <c r="G252" s="173">
        <v>24000</v>
      </c>
      <c r="H252" s="174">
        <v>0</v>
      </c>
      <c r="I252" s="173">
        <v>94218.93</v>
      </c>
    </row>
    <row r="253" spans="1:9" ht="20.100000000000001" customHeight="1" x14ac:dyDescent="0.2">
      <c r="A253" s="160" t="s">
        <v>510</v>
      </c>
      <c r="B253" s="173">
        <v>760000</v>
      </c>
      <c r="C253" s="173">
        <v>-180485.14</v>
      </c>
      <c r="D253" s="189" t="s">
        <v>312</v>
      </c>
      <c r="E253" s="173">
        <v>579514.86</v>
      </c>
      <c r="F253" s="173">
        <v>579514.86</v>
      </c>
      <c r="G253" s="173">
        <v>549681.47</v>
      </c>
      <c r="H253" s="173">
        <v>29833.39</v>
      </c>
      <c r="I253" s="174">
        <v>0</v>
      </c>
    </row>
    <row r="254" spans="1:9" ht="20.100000000000001" customHeight="1" x14ac:dyDescent="0.2">
      <c r="A254" s="160" t="s">
        <v>511</v>
      </c>
      <c r="B254" s="173">
        <v>117000</v>
      </c>
      <c r="C254" s="173">
        <v>36571.64</v>
      </c>
      <c r="D254" s="172">
        <v>153571.64000000001</v>
      </c>
      <c r="E254" s="173">
        <v>50916.6</v>
      </c>
      <c r="F254" s="173">
        <v>50916.6</v>
      </c>
      <c r="G254" s="171" t="s">
        <v>313</v>
      </c>
      <c r="H254" s="173">
        <v>2785.19</v>
      </c>
      <c r="I254" s="171" t="s">
        <v>314</v>
      </c>
    </row>
    <row r="255" spans="1:9" ht="20.100000000000001" customHeight="1" x14ac:dyDescent="0.2">
      <c r="A255" s="153" t="s">
        <v>512</v>
      </c>
      <c r="B255" s="174">
        <v>0</v>
      </c>
      <c r="C255" s="173">
        <v>346288.19</v>
      </c>
      <c r="D255" s="172">
        <v>346288.19</v>
      </c>
      <c r="E255" s="173">
        <v>11734.32</v>
      </c>
      <c r="F255" s="173">
        <v>11734.32</v>
      </c>
      <c r="G255" s="171" t="s">
        <v>315</v>
      </c>
      <c r="H255" s="173">
        <v>1120</v>
      </c>
      <c r="I255" s="173">
        <v>334553.87</v>
      </c>
    </row>
    <row r="256" spans="1:9" ht="20.100000000000001" customHeight="1" x14ac:dyDescent="0.2">
      <c r="A256" s="160" t="s">
        <v>513</v>
      </c>
      <c r="B256" s="174">
        <v>0</v>
      </c>
      <c r="C256" s="171" t="s">
        <v>316</v>
      </c>
      <c r="D256" s="172">
        <v>102914.66</v>
      </c>
      <c r="E256" s="173">
        <v>46344.22</v>
      </c>
      <c r="F256" s="173">
        <v>46344.22</v>
      </c>
      <c r="G256" s="173">
        <v>46344.22</v>
      </c>
      <c r="H256" s="174">
        <v>0</v>
      </c>
      <c r="I256" s="173">
        <v>56570.44</v>
      </c>
    </row>
    <row r="257" spans="1:14" ht="20.100000000000001" customHeight="1" x14ac:dyDescent="0.2">
      <c r="A257" s="175" t="s">
        <v>317</v>
      </c>
      <c r="B257" s="199" t="s">
        <v>318</v>
      </c>
      <c r="C257" s="193">
        <v>53015719.090000004</v>
      </c>
      <c r="D257" s="193">
        <v>83781506.090000004</v>
      </c>
      <c r="E257" s="193">
        <v>34166255.700000003</v>
      </c>
      <c r="F257" s="193">
        <v>28644287.649999999</v>
      </c>
      <c r="G257" s="193">
        <v>25170733.16</v>
      </c>
      <c r="H257" s="193">
        <v>3473554.49</v>
      </c>
      <c r="I257" s="193">
        <v>55137218.439999998</v>
      </c>
    </row>
    <row r="258" spans="1:14" ht="20.100000000000001" customHeight="1" x14ac:dyDescent="0.2">
      <c r="A258" s="169" t="s">
        <v>514</v>
      </c>
      <c r="B258" s="187">
        <v>0</v>
      </c>
      <c r="C258" s="186">
        <v>26576.400000000001</v>
      </c>
      <c r="D258" s="172">
        <v>26576.400000000001</v>
      </c>
      <c r="E258" s="186">
        <v>26576.400000000001</v>
      </c>
      <c r="F258" s="186">
        <v>26576.400000000001</v>
      </c>
      <c r="G258" s="186">
        <v>26576.400000000001</v>
      </c>
      <c r="H258" s="187">
        <v>0</v>
      </c>
      <c r="I258" s="174">
        <v>0</v>
      </c>
    </row>
    <row r="259" spans="1:14" ht="20.100000000000001" customHeight="1" x14ac:dyDescent="0.2">
      <c r="A259" s="169" t="s">
        <v>515</v>
      </c>
      <c r="B259" s="174">
        <v>0</v>
      </c>
      <c r="C259" s="173">
        <v>11930559.43</v>
      </c>
      <c r="D259" s="172">
        <v>11930559.43</v>
      </c>
      <c r="E259" s="173">
        <v>11930559.43</v>
      </c>
      <c r="F259" s="173">
        <v>11930559.43</v>
      </c>
      <c r="G259" s="173">
        <v>11415793.23</v>
      </c>
      <c r="H259" s="171" t="s">
        <v>319</v>
      </c>
      <c r="I259" s="174">
        <v>0</v>
      </c>
    </row>
    <row r="260" spans="1:14" ht="20.100000000000001" customHeight="1" x14ac:dyDescent="0.2">
      <c r="A260" s="175" t="s">
        <v>320</v>
      </c>
      <c r="B260" s="194">
        <v>0</v>
      </c>
      <c r="C260" s="193">
        <v>11957135.83</v>
      </c>
      <c r="D260" s="193">
        <v>11957135.83</v>
      </c>
      <c r="E260" s="193">
        <v>11957135.83</v>
      </c>
      <c r="F260" s="193">
        <v>11957135.83</v>
      </c>
      <c r="G260" s="193">
        <v>11442369.630000001</v>
      </c>
      <c r="H260" s="193">
        <v>514766.2</v>
      </c>
      <c r="I260" s="194">
        <v>0</v>
      </c>
    </row>
    <row r="261" spans="1:14" ht="20.100000000000001" customHeight="1" x14ac:dyDescent="0.25">
      <c r="A261" s="169" t="s">
        <v>516</v>
      </c>
      <c r="B261" s="203">
        <v>0</v>
      </c>
      <c r="C261" s="181">
        <v>21653.1</v>
      </c>
      <c r="D261" s="182">
        <v>21653.1</v>
      </c>
      <c r="E261" s="181">
        <v>21653.1</v>
      </c>
      <c r="F261" s="181">
        <v>21653.1</v>
      </c>
      <c r="G261" s="183" t="s">
        <v>321</v>
      </c>
      <c r="H261" s="184">
        <v>0</v>
      </c>
      <c r="I261" s="184">
        <v>0</v>
      </c>
      <c r="J261" s="144"/>
      <c r="K261" s="144"/>
      <c r="L261" s="144"/>
      <c r="M261" s="144"/>
      <c r="N261" s="144"/>
    </row>
    <row r="262" spans="1:14" ht="20.100000000000001" customHeight="1" x14ac:dyDescent="0.2">
      <c r="A262" s="175" t="s">
        <v>322</v>
      </c>
      <c r="B262" s="204">
        <v>0</v>
      </c>
      <c r="C262" s="193">
        <v>21653.1</v>
      </c>
      <c r="D262" s="193">
        <v>21653.1</v>
      </c>
      <c r="E262" s="193">
        <v>21653.1</v>
      </c>
      <c r="F262" s="193">
        <v>21653.1</v>
      </c>
      <c r="G262" s="193">
        <v>21653.1</v>
      </c>
      <c r="H262" s="193">
        <v>0</v>
      </c>
      <c r="I262" s="194">
        <v>0</v>
      </c>
      <c r="J262" s="141"/>
      <c r="K262" s="141"/>
      <c r="L262" s="141"/>
      <c r="M262" s="141"/>
      <c r="N262" s="141"/>
    </row>
    <row r="263" spans="1:14" ht="20.100000000000001" customHeight="1" x14ac:dyDescent="0.2">
      <c r="A263" s="169" t="s">
        <v>517</v>
      </c>
      <c r="B263" s="171" t="s">
        <v>323</v>
      </c>
      <c r="C263" s="173">
        <v>1852018.85</v>
      </c>
      <c r="D263" s="192">
        <v>9730630.8499999996</v>
      </c>
      <c r="E263" s="173">
        <v>8538613.9800000004</v>
      </c>
      <c r="F263" s="173">
        <v>8538613.9800000004</v>
      </c>
      <c r="G263" s="173">
        <v>8538613.9800000004</v>
      </c>
      <c r="H263" s="174">
        <v>0</v>
      </c>
      <c r="I263" s="173">
        <v>1192016.8700000001</v>
      </c>
      <c r="J263" s="144"/>
      <c r="K263" s="144"/>
      <c r="L263" s="144"/>
      <c r="M263" s="144"/>
      <c r="N263" s="144"/>
    </row>
    <row r="264" spans="1:14" ht="20.100000000000001" customHeight="1" x14ac:dyDescent="0.2">
      <c r="A264" s="169" t="s">
        <v>518</v>
      </c>
      <c r="B264" s="170">
        <v>0</v>
      </c>
      <c r="C264" s="173">
        <v>5617622.6799999997</v>
      </c>
      <c r="D264" s="172">
        <v>5617622.6799999997</v>
      </c>
      <c r="E264" s="173">
        <v>9949.1299999999992</v>
      </c>
      <c r="F264" s="173">
        <v>9949.1299999999992</v>
      </c>
      <c r="G264" s="173">
        <v>9949.1299999999992</v>
      </c>
      <c r="H264" s="174">
        <v>0</v>
      </c>
      <c r="I264" s="173">
        <v>5607673.5499999998</v>
      </c>
      <c r="J264" s="141"/>
      <c r="K264" s="141"/>
      <c r="L264" s="141"/>
      <c r="M264" s="141"/>
      <c r="N264" s="141"/>
    </row>
    <row r="265" spans="1:14" ht="20.100000000000001" customHeight="1" x14ac:dyDescent="0.2">
      <c r="A265" s="169" t="s">
        <v>519</v>
      </c>
      <c r="B265" s="170">
        <v>0</v>
      </c>
      <c r="C265" s="171" t="s">
        <v>324</v>
      </c>
      <c r="D265" s="172">
        <v>59729856.789999999</v>
      </c>
      <c r="E265" s="173">
        <v>39647988.57</v>
      </c>
      <c r="F265" s="173">
        <v>39647988.57</v>
      </c>
      <c r="G265" s="173">
        <v>39647988.57</v>
      </c>
      <c r="H265" s="174">
        <v>0</v>
      </c>
      <c r="I265" s="173">
        <v>20081868.219999999</v>
      </c>
      <c r="J265" s="141"/>
      <c r="K265" s="141"/>
      <c r="L265" s="141"/>
      <c r="M265" s="141"/>
      <c r="N265" s="141"/>
    </row>
    <row r="266" spans="1:14" ht="20.100000000000001" customHeight="1" x14ac:dyDescent="0.2">
      <c r="A266" s="175" t="s">
        <v>325</v>
      </c>
      <c r="B266" s="317" t="s">
        <v>326</v>
      </c>
      <c r="C266" s="176">
        <v>67199498.319999993</v>
      </c>
      <c r="D266" s="176">
        <v>75078110.319999993</v>
      </c>
      <c r="E266" s="176">
        <v>48196551.68</v>
      </c>
      <c r="F266" s="176">
        <v>48196551.68</v>
      </c>
      <c r="G266" s="176">
        <v>48196551.68</v>
      </c>
      <c r="H266" s="176">
        <v>0</v>
      </c>
      <c r="I266" s="176">
        <v>26881558.640000001</v>
      </c>
      <c r="J266" s="141"/>
      <c r="K266" s="141"/>
      <c r="L266" s="141"/>
      <c r="M266" s="141"/>
      <c r="N266" s="141"/>
    </row>
    <row r="267" spans="1:14" ht="14.45" customHeight="1" x14ac:dyDescent="0.2">
      <c r="A267" s="154"/>
      <c r="B267" s="154"/>
      <c r="C267" s="155"/>
      <c r="D267" s="156"/>
      <c r="E267" s="156"/>
      <c r="F267" s="155"/>
      <c r="G267" s="155"/>
      <c r="H267" s="157"/>
      <c r="I267" s="155"/>
      <c r="J267" s="141"/>
      <c r="K267" s="141"/>
      <c r="L267" s="141"/>
      <c r="M267" s="141"/>
      <c r="N267" s="141"/>
    </row>
    <row r="268" spans="1:14" ht="29.25" customHeight="1" x14ac:dyDescent="0.2">
      <c r="A268" s="166" t="s">
        <v>544</v>
      </c>
      <c r="B268" s="167">
        <v>303892347</v>
      </c>
      <c r="C268" s="168">
        <v>186333676.18000001</v>
      </c>
      <c r="D268" s="168">
        <v>490226023.18000001</v>
      </c>
      <c r="E268" s="168">
        <v>366151849.43000001</v>
      </c>
      <c r="F268" s="168">
        <v>360083789.94</v>
      </c>
      <c r="G268" s="168">
        <v>343963989.69999999</v>
      </c>
      <c r="H268" s="168">
        <v>16119800.24</v>
      </c>
      <c r="I268" s="168">
        <v>130142233.23999999</v>
      </c>
      <c r="J268" s="144"/>
      <c r="K268" s="144"/>
      <c r="L268" s="144"/>
      <c r="M268" s="144"/>
      <c r="N268" s="144"/>
    </row>
    <row r="269" spans="1:14" ht="29.25" customHeight="1" x14ac:dyDescent="0.2">
      <c r="A269" s="159"/>
      <c r="B269" s="144"/>
      <c r="C269" s="158"/>
      <c r="D269" s="158"/>
      <c r="E269" s="158"/>
      <c r="F269" s="158"/>
      <c r="G269" s="158"/>
      <c r="H269" s="158"/>
      <c r="I269" s="158"/>
      <c r="J269" s="144"/>
      <c r="K269" s="144"/>
      <c r="L269" s="144"/>
      <c r="M269" s="144"/>
      <c r="N269" s="144"/>
    </row>
    <row r="270" spans="1:14" ht="30" customHeight="1" x14ac:dyDescent="0.25">
      <c r="A270" s="151" t="s">
        <v>236</v>
      </c>
      <c r="B270" s="307" t="s">
        <v>211</v>
      </c>
      <c r="C270" s="308"/>
      <c r="D270" s="309"/>
      <c r="E270" s="301" t="s">
        <v>213</v>
      </c>
      <c r="F270" s="310" t="s">
        <v>214</v>
      </c>
      <c r="G270" s="301" t="s">
        <v>215</v>
      </c>
      <c r="H270" s="312" t="s">
        <v>238</v>
      </c>
      <c r="I270" s="301" t="s">
        <v>212</v>
      </c>
      <c r="J270" s="145"/>
      <c r="K270" s="141"/>
      <c r="L270" s="141"/>
      <c r="M270" s="141"/>
      <c r="N270" s="141"/>
    </row>
    <row r="271" spans="1:14" ht="39" customHeight="1" x14ac:dyDescent="0.2">
      <c r="A271" s="150" t="s">
        <v>237</v>
      </c>
      <c r="B271" s="149" t="s">
        <v>216</v>
      </c>
      <c r="C271" s="149" t="s">
        <v>217</v>
      </c>
      <c r="D271" s="131" t="s">
        <v>218</v>
      </c>
      <c r="E271" s="302"/>
      <c r="F271" s="311"/>
      <c r="G271" s="302"/>
      <c r="H271" s="312"/>
      <c r="I271" s="302"/>
      <c r="J271" s="145"/>
      <c r="K271" s="141"/>
      <c r="L271" s="141"/>
      <c r="M271" s="141"/>
      <c r="N271" s="141"/>
    </row>
    <row r="272" spans="1:14" ht="14.1" customHeight="1" x14ac:dyDescent="0.2">
      <c r="A272" s="103" t="s">
        <v>200</v>
      </c>
      <c r="B272" s="146">
        <v>194672923</v>
      </c>
      <c r="C272" s="146">
        <v>22105923.359999999</v>
      </c>
      <c r="D272" s="147">
        <v>216778846.36000001</v>
      </c>
      <c r="E272" s="147">
        <v>216778842.58000001</v>
      </c>
      <c r="F272" s="146">
        <v>216778842.58000001</v>
      </c>
      <c r="G272" s="147">
        <v>208718889.18000001</v>
      </c>
      <c r="H272" s="146">
        <v>8059953.4000000004</v>
      </c>
      <c r="I272" s="161">
        <v>3.78</v>
      </c>
      <c r="J272" s="145"/>
      <c r="K272" s="141"/>
      <c r="L272" s="141"/>
      <c r="M272" s="141"/>
      <c r="N272" s="141"/>
    </row>
    <row r="273" spans="1:14" ht="15.95" customHeight="1" x14ac:dyDescent="0.2">
      <c r="A273" s="103" t="s">
        <v>201</v>
      </c>
      <c r="B273" s="146">
        <v>57787860</v>
      </c>
      <c r="C273" s="146">
        <v>24048710.829999998</v>
      </c>
      <c r="D273" s="147">
        <v>81836570.829999998</v>
      </c>
      <c r="E273" s="147">
        <v>39185163.880000003</v>
      </c>
      <c r="F273" s="146">
        <v>38639072.439999998</v>
      </c>
      <c r="G273" s="147">
        <v>34786966.890000001</v>
      </c>
      <c r="H273" s="146">
        <v>3852105.55</v>
      </c>
      <c r="I273" s="147">
        <v>43197498.390000001</v>
      </c>
      <c r="J273" s="145"/>
      <c r="K273" s="141"/>
      <c r="L273" s="141"/>
      <c r="M273" s="141"/>
      <c r="N273" s="141"/>
    </row>
    <row r="274" spans="1:14" ht="17.25" customHeight="1" x14ac:dyDescent="0.2">
      <c r="A274" s="111" t="s">
        <v>202</v>
      </c>
      <c r="B274" s="146">
        <v>771735</v>
      </c>
      <c r="C274" s="146">
        <v>85114.94</v>
      </c>
      <c r="D274" s="147">
        <v>856849.94</v>
      </c>
      <c r="E274" s="147">
        <v>856849.94</v>
      </c>
      <c r="F274" s="146">
        <v>856849.94</v>
      </c>
      <c r="G274" s="147">
        <v>856849.94</v>
      </c>
      <c r="H274" s="148">
        <v>0</v>
      </c>
      <c r="I274" s="161">
        <v>0</v>
      </c>
      <c r="J274" s="145"/>
      <c r="K274" s="141"/>
      <c r="L274" s="141"/>
      <c r="M274" s="141"/>
      <c r="N274" s="141"/>
    </row>
    <row r="275" spans="1:14" ht="17.100000000000001" customHeight="1" x14ac:dyDescent="0.2">
      <c r="A275" s="111" t="s">
        <v>203</v>
      </c>
      <c r="B275" s="146">
        <v>12015430</v>
      </c>
      <c r="C275" s="146">
        <v>7899920.71</v>
      </c>
      <c r="D275" s="147">
        <v>19915350.710000001</v>
      </c>
      <c r="E275" s="147">
        <v>14989396.720000001</v>
      </c>
      <c r="F275" s="146">
        <v>14989396.720000001</v>
      </c>
      <c r="G275" s="147">
        <v>14769976.119999999</v>
      </c>
      <c r="H275" s="146">
        <v>219420.6</v>
      </c>
      <c r="I275" s="147">
        <v>4925953.99</v>
      </c>
      <c r="J275" s="145"/>
      <c r="K275" s="141"/>
      <c r="L275" s="141"/>
      <c r="M275" s="141"/>
      <c r="N275" s="141"/>
    </row>
    <row r="276" spans="1:14" ht="14.1" customHeight="1" x14ac:dyDescent="0.2">
      <c r="A276" s="111" t="s">
        <v>204</v>
      </c>
      <c r="B276" s="146">
        <v>30765787</v>
      </c>
      <c r="C276" s="165">
        <v>53015719.090000004</v>
      </c>
      <c r="D276" s="147">
        <v>83781506.090000004</v>
      </c>
      <c r="E276" s="147">
        <v>34166255.700000003</v>
      </c>
      <c r="F276" s="146">
        <v>28644287.649999999</v>
      </c>
      <c r="G276" s="147">
        <v>25170733.16</v>
      </c>
      <c r="H276" s="146">
        <v>3473554.49</v>
      </c>
      <c r="I276" s="147">
        <v>55137218.439999998</v>
      </c>
      <c r="J276" s="145"/>
      <c r="K276" s="141"/>
      <c r="L276" s="141"/>
      <c r="M276" s="141"/>
      <c r="N276" s="141"/>
    </row>
    <row r="277" spans="1:14" ht="15.95" customHeight="1" x14ac:dyDescent="0.2">
      <c r="A277" s="111" t="s">
        <v>205</v>
      </c>
      <c r="B277" s="148">
        <v>0</v>
      </c>
      <c r="C277" s="146">
        <v>11957135.83</v>
      </c>
      <c r="D277" s="147">
        <v>11957135.83</v>
      </c>
      <c r="E277" s="147">
        <v>11957135.83</v>
      </c>
      <c r="F277" s="146">
        <v>11957135.83</v>
      </c>
      <c r="G277" s="147">
        <v>11442369.630000001</v>
      </c>
      <c r="H277" s="146">
        <v>514766.2</v>
      </c>
      <c r="I277" s="161">
        <v>0</v>
      </c>
      <c r="J277" s="145"/>
      <c r="K277" s="141"/>
      <c r="L277" s="141"/>
      <c r="M277" s="141"/>
      <c r="N277" s="141"/>
    </row>
    <row r="278" spans="1:14" ht="17.25" customHeight="1" x14ac:dyDescent="0.2">
      <c r="A278" s="111" t="s">
        <v>206</v>
      </c>
      <c r="B278" s="148">
        <v>0</v>
      </c>
      <c r="C278" s="146">
        <v>21653.1</v>
      </c>
      <c r="D278" s="162" t="s">
        <v>545</v>
      </c>
      <c r="E278" s="164">
        <v>21653.1</v>
      </c>
      <c r="F278" s="146">
        <v>21653.1</v>
      </c>
      <c r="G278" s="147">
        <v>21653.1</v>
      </c>
      <c r="H278" s="148">
        <v>0</v>
      </c>
      <c r="I278" s="161">
        <v>0</v>
      </c>
      <c r="J278" s="145"/>
      <c r="K278" s="141"/>
      <c r="L278" s="141"/>
      <c r="M278" s="141"/>
      <c r="N278" s="141"/>
    </row>
    <row r="279" spans="1:14" ht="14.1" customHeight="1" x14ac:dyDescent="0.2">
      <c r="A279" s="111" t="s">
        <v>207</v>
      </c>
      <c r="B279" s="146">
        <v>7878612</v>
      </c>
      <c r="C279" s="146">
        <v>67199498.319999993</v>
      </c>
      <c r="D279" s="147">
        <v>75078110.319999993</v>
      </c>
      <c r="E279" s="147">
        <v>48196551.68</v>
      </c>
      <c r="F279" s="146">
        <v>48196551.68</v>
      </c>
      <c r="G279" s="147">
        <v>48196551.68</v>
      </c>
      <c r="H279" s="148">
        <v>0</v>
      </c>
      <c r="I279" s="147">
        <v>26881558.640000001</v>
      </c>
      <c r="J279" s="145"/>
      <c r="K279" s="141"/>
      <c r="L279" s="141"/>
      <c r="M279" s="141"/>
      <c r="N279" s="141"/>
    </row>
    <row r="280" spans="1:14" ht="15" customHeight="1" x14ac:dyDescent="0.2">
      <c r="A280" s="177" t="s">
        <v>208</v>
      </c>
      <c r="B280" s="178">
        <v>303892347</v>
      </c>
      <c r="C280" s="178">
        <v>186333676.18000001</v>
      </c>
      <c r="D280" s="178">
        <v>490226023.18000001</v>
      </c>
      <c r="E280" s="178">
        <v>366151849.43000001</v>
      </c>
      <c r="F280" s="178">
        <v>360083789.94</v>
      </c>
      <c r="G280" s="178">
        <v>343963989.69999999</v>
      </c>
      <c r="H280" s="178">
        <v>16119800.24</v>
      </c>
      <c r="I280" s="178">
        <v>130142233.23999999</v>
      </c>
      <c r="J280" s="145"/>
      <c r="K280" s="141"/>
      <c r="L280" s="141"/>
      <c r="M280" s="141"/>
      <c r="N280" s="141"/>
    </row>
  </sheetData>
  <mergeCells count="12">
    <mergeCell ref="I270:I271"/>
    <mergeCell ref="B6:D6"/>
    <mergeCell ref="E6:E7"/>
    <mergeCell ref="F6:F7"/>
    <mergeCell ref="G6:G7"/>
    <mergeCell ref="H6:H7"/>
    <mergeCell ref="I6:I7"/>
    <mergeCell ref="B270:D270"/>
    <mergeCell ref="E270:E271"/>
    <mergeCell ref="F270:F271"/>
    <mergeCell ref="G270:G271"/>
    <mergeCell ref="H270:H27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0DB9-888B-46F4-A3FC-1863982B37EC}">
  <dimension ref="A1:L96"/>
  <sheetViews>
    <sheetView topLeftCell="B74" workbookViewId="0">
      <selection activeCell="G102" sqref="G102"/>
    </sheetView>
  </sheetViews>
  <sheetFormatPr defaultRowHeight="12.75" x14ac:dyDescent="0.2"/>
  <cols>
    <col min="1" max="1" width="65" customWidth="1"/>
    <col min="2" max="9" width="15.83203125" customWidth="1"/>
    <col min="10" max="10" width="19.5" customWidth="1"/>
  </cols>
  <sheetData>
    <row r="1" spans="1:12" ht="12.95" customHeight="1" x14ac:dyDescent="0.2"/>
    <row r="2" spans="1:12" ht="12.95" customHeight="1" x14ac:dyDescent="0.3">
      <c r="A2" s="80" t="s">
        <v>546</v>
      </c>
    </row>
    <row r="3" spans="1:12" ht="12.9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60.95" customHeight="1" x14ac:dyDescent="0.2">
      <c r="A4" s="215" t="s">
        <v>547</v>
      </c>
      <c r="B4" s="216" t="s">
        <v>548</v>
      </c>
      <c r="C4" s="217" t="s">
        <v>217</v>
      </c>
      <c r="D4" s="217" t="s">
        <v>549</v>
      </c>
      <c r="E4" s="216" t="s">
        <v>550</v>
      </c>
      <c r="F4" s="217" t="s">
        <v>551</v>
      </c>
      <c r="G4" s="218" t="s">
        <v>552</v>
      </c>
      <c r="H4" s="216" t="s">
        <v>553</v>
      </c>
      <c r="I4" s="219" t="s">
        <v>648</v>
      </c>
      <c r="J4" s="248" t="s">
        <v>647</v>
      </c>
      <c r="K4" s="220"/>
      <c r="L4" s="6"/>
    </row>
    <row r="5" spans="1:12" ht="15" customHeight="1" x14ac:dyDescent="0.2">
      <c r="A5" s="221" t="s">
        <v>583</v>
      </c>
      <c r="B5" s="211">
        <v>1450000</v>
      </c>
      <c r="C5" s="211">
        <v>0</v>
      </c>
      <c r="D5" s="212">
        <v>1450000</v>
      </c>
      <c r="E5" s="211">
        <v>1235033.98</v>
      </c>
      <c r="F5" s="243"/>
      <c r="G5" s="211">
        <v>1235033.98</v>
      </c>
      <c r="H5" s="211">
        <v>1235033.98</v>
      </c>
      <c r="I5" s="211">
        <v>0</v>
      </c>
      <c r="J5" s="249">
        <v>-214966.02</v>
      </c>
      <c r="K5" s="3"/>
      <c r="L5" s="3"/>
    </row>
    <row r="6" spans="1:12" ht="15" customHeight="1" x14ac:dyDescent="0.2">
      <c r="A6" s="222" t="s">
        <v>580</v>
      </c>
      <c r="B6" s="211">
        <v>33772642</v>
      </c>
      <c r="C6" s="211">
        <v>808616.62</v>
      </c>
      <c r="D6" s="242">
        <v>34581258.619999997</v>
      </c>
      <c r="E6" s="211">
        <v>30085915.309999999</v>
      </c>
      <c r="F6" s="211">
        <v>-1804084.97</v>
      </c>
      <c r="G6" s="211">
        <v>28281830.34</v>
      </c>
      <c r="H6" s="211">
        <v>28281830.34</v>
      </c>
      <c r="I6" s="211">
        <v>0</v>
      </c>
      <c r="J6" s="249">
        <v>-6299428.2800000003</v>
      </c>
      <c r="K6" s="3"/>
      <c r="L6" s="3"/>
    </row>
    <row r="7" spans="1:12" ht="15" customHeight="1" x14ac:dyDescent="0.2">
      <c r="A7" s="222" t="s">
        <v>581</v>
      </c>
      <c r="B7" s="211">
        <v>8678236</v>
      </c>
      <c r="C7" s="211">
        <v>1164897.05</v>
      </c>
      <c r="D7" s="212">
        <v>9843133.0500000007</v>
      </c>
      <c r="E7" s="211">
        <v>9846672.9900000002</v>
      </c>
      <c r="F7" s="211">
        <v>-2754.2</v>
      </c>
      <c r="G7" s="211">
        <v>9843918.7899999991</v>
      </c>
      <c r="H7" s="211">
        <v>9843739.7100000009</v>
      </c>
      <c r="I7" s="211">
        <v>179.08</v>
      </c>
      <c r="J7" s="249">
        <v>785.74</v>
      </c>
      <c r="K7" s="3"/>
      <c r="L7" s="3"/>
    </row>
    <row r="8" spans="1:12" ht="15" customHeight="1" x14ac:dyDescent="0.2">
      <c r="A8" s="223" t="s">
        <v>584</v>
      </c>
      <c r="B8" s="211">
        <v>0</v>
      </c>
      <c r="C8" s="211">
        <v>0</v>
      </c>
      <c r="D8" s="211">
        <v>0</v>
      </c>
      <c r="E8" s="211">
        <v>1691.8</v>
      </c>
      <c r="F8" s="243"/>
      <c r="G8" s="211">
        <v>1691.8</v>
      </c>
      <c r="H8" s="211">
        <v>1691.8</v>
      </c>
      <c r="I8" s="211">
        <v>0</v>
      </c>
      <c r="J8" s="249">
        <v>1691.8</v>
      </c>
      <c r="K8" s="3"/>
      <c r="L8" s="3"/>
    </row>
    <row r="9" spans="1:12" ht="15" customHeight="1" x14ac:dyDescent="0.2">
      <c r="A9" s="222" t="s">
        <v>582</v>
      </c>
      <c r="B9" s="211">
        <v>900000</v>
      </c>
      <c r="C9" s="211">
        <v>0</v>
      </c>
      <c r="D9" s="212">
        <v>900000</v>
      </c>
      <c r="E9" s="211">
        <v>1059982.33</v>
      </c>
      <c r="F9" s="243"/>
      <c r="G9" s="241">
        <v>1059982.33</v>
      </c>
      <c r="H9" s="211">
        <v>1059982.33</v>
      </c>
      <c r="I9" s="211">
        <v>0</v>
      </c>
      <c r="J9" s="249">
        <v>159982.32999999999</v>
      </c>
      <c r="K9" s="3"/>
      <c r="L9" s="3"/>
    </row>
    <row r="10" spans="1:12" ht="15" customHeight="1" x14ac:dyDescent="0.2">
      <c r="A10" s="221" t="s">
        <v>585</v>
      </c>
      <c r="B10" s="211">
        <v>4870533</v>
      </c>
      <c r="C10" s="211">
        <v>0</v>
      </c>
      <c r="D10" s="212">
        <v>4870533</v>
      </c>
      <c r="E10" s="211">
        <v>4285725.07</v>
      </c>
      <c r="F10" s="211">
        <v>-2100</v>
      </c>
      <c r="G10" s="211">
        <v>4283625.07</v>
      </c>
      <c r="H10" s="211">
        <v>4283625.07</v>
      </c>
      <c r="I10" s="211">
        <v>0</v>
      </c>
      <c r="J10" s="249">
        <v>-586907.93000000005</v>
      </c>
      <c r="K10" s="3"/>
      <c r="L10" s="3"/>
    </row>
    <row r="11" spans="1:12" ht="15" customHeight="1" x14ac:dyDescent="0.2">
      <c r="A11" s="238" t="s">
        <v>586</v>
      </c>
      <c r="B11" s="211">
        <v>2037889</v>
      </c>
      <c r="C11" s="211">
        <v>1650</v>
      </c>
      <c r="D11" s="212">
        <v>2039539</v>
      </c>
      <c r="E11" s="241" t="s">
        <v>554</v>
      </c>
      <c r="F11" s="211">
        <v>-1500</v>
      </c>
      <c r="G11" s="241">
        <v>1792801.76</v>
      </c>
      <c r="H11" s="241">
        <v>1762433.43</v>
      </c>
      <c r="I11" s="211">
        <v>30368.33</v>
      </c>
      <c r="J11" s="249">
        <v>-246737.24</v>
      </c>
      <c r="K11" s="3"/>
      <c r="L11" s="3"/>
    </row>
    <row r="12" spans="1:12" ht="15" customHeight="1" x14ac:dyDescent="0.2">
      <c r="A12" s="239" t="s">
        <v>653</v>
      </c>
      <c r="B12" s="211">
        <v>8702362</v>
      </c>
      <c r="C12" s="211">
        <v>315680.65000000002</v>
      </c>
      <c r="D12" s="212">
        <v>9018042.6500000004</v>
      </c>
      <c r="E12" s="211">
        <v>9018042.6500000004</v>
      </c>
      <c r="F12" s="243"/>
      <c r="G12" s="211">
        <v>9018042.6500000004</v>
      </c>
      <c r="H12" s="211">
        <v>9018042.6500000004</v>
      </c>
      <c r="I12" s="211">
        <v>0</v>
      </c>
      <c r="J12" s="249">
        <v>0</v>
      </c>
      <c r="K12" s="3"/>
      <c r="L12" s="3"/>
    </row>
    <row r="13" spans="1:12" ht="15" customHeight="1" x14ac:dyDescent="0.25">
      <c r="A13" s="222" t="s">
        <v>587</v>
      </c>
      <c r="B13" s="211">
        <v>800000</v>
      </c>
      <c r="C13" s="211">
        <v>0</v>
      </c>
      <c r="D13" s="212">
        <v>800000</v>
      </c>
      <c r="E13" s="211">
        <v>883964.75</v>
      </c>
      <c r="F13" s="244"/>
      <c r="G13" s="211">
        <v>883964.75</v>
      </c>
      <c r="H13" s="211">
        <v>185940.73</v>
      </c>
      <c r="I13" s="211">
        <v>698024.02</v>
      </c>
      <c r="J13" s="249">
        <v>83964.75</v>
      </c>
      <c r="K13" s="7"/>
      <c r="L13" s="7"/>
    </row>
    <row r="14" spans="1:12" ht="15" customHeight="1" x14ac:dyDescent="0.2">
      <c r="A14" s="221" t="s">
        <v>588</v>
      </c>
      <c r="B14" s="211">
        <v>673000</v>
      </c>
      <c r="C14" s="211">
        <v>-670046.81000000006</v>
      </c>
      <c r="D14" s="212">
        <v>2953.19</v>
      </c>
      <c r="E14" s="211">
        <v>2953.19</v>
      </c>
      <c r="F14" s="243"/>
      <c r="G14" s="211">
        <v>2953.19</v>
      </c>
      <c r="H14" s="211">
        <v>2953.19</v>
      </c>
      <c r="I14" s="211">
        <v>0</v>
      </c>
      <c r="J14" s="249">
        <v>0</v>
      </c>
      <c r="K14" s="3"/>
      <c r="L14" s="3"/>
    </row>
    <row r="15" spans="1:12" ht="15" customHeight="1" x14ac:dyDescent="0.2">
      <c r="A15" s="222" t="s">
        <v>589</v>
      </c>
      <c r="B15" s="211">
        <v>25000</v>
      </c>
      <c r="C15" s="211">
        <v>0</v>
      </c>
      <c r="D15" s="212">
        <v>25000</v>
      </c>
      <c r="E15" s="211">
        <v>8642.5</v>
      </c>
      <c r="F15" s="243"/>
      <c r="G15" s="211">
        <v>8642.5</v>
      </c>
      <c r="H15" s="211">
        <v>8642.5</v>
      </c>
      <c r="I15" s="211">
        <v>0</v>
      </c>
      <c r="J15" s="249">
        <v>-16357.5</v>
      </c>
      <c r="K15" s="3"/>
      <c r="L15" s="3"/>
    </row>
    <row r="16" spans="1:12" ht="15" customHeight="1" x14ac:dyDescent="0.2">
      <c r="A16" s="232" t="s">
        <v>654</v>
      </c>
      <c r="B16" s="211">
        <v>948200</v>
      </c>
      <c r="C16" s="211">
        <v>-512971.2</v>
      </c>
      <c r="D16" s="212">
        <v>435228.8</v>
      </c>
      <c r="E16" s="211">
        <v>438430.07</v>
      </c>
      <c r="F16" s="211">
        <v>-77899.17</v>
      </c>
      <c r="G16" s="211">
        <v>360530.9</v>
      </c>
      <c r="H16" s="211">
        <v>201579.4</v>
      </c>
      <c r="I16" s="211">
        <v>158951.5</v>
      </c>
      <c r="J16" s="249">
        <v>-74697.899999999994</v>
      </c>
      <c r="K16" s="3"/>
      <c r="L16" s="3"/>
    </row>
    <row r="17" spans="1:12" ht="15" customHeight="1" x14ac:dyDescent="0.2">
      <c r="A17" s="221" t="s">
        <v>590</v>
      </c>
      <c r="B17" s="211">
        <v>2810400</v>
      </c>
      <c r="C17" s="211">
        <v>-263618.3</v>
      </c>
      <c r="D17" s="212">
        <v>2546781.7000000002</v>
      </c>
      <c r="E17" s="211">
        <v>2262166.0499999998</v>
      </c>
      <c r="F17" s="211">
        <v>-189182.22</v>
      </c>
      <c r="G17" s="211">
        <v>2072983.83</v>
      </c>
      <c r="H17" s="211">
        <v>1378296.38</v>
      </c>
      <c r="I17" s="211">
        <v>694687.45</v>
      </c>
      <c r="J17" s="249">
        <v>-473797.87</v>
      </c>
      <c r="K17" s="3"/>
      <c r="L17" s="3"/>
    </row>
    <row r="18" spans="1:12" ht="15" customHeight="1" x14ac:dyDescent="0.2">
      <c r="A18" s="232" t="s">
        <v>656</v>
      </c>
      <c r="B18" s="211">
        <v>13950000</v>
      </c>
      <c r="C18" s="211">
        <v>-1281858.42</v>
      </c>
      <c r="D18" s="212">
        <v>12668141.58</v>
      </c>
      <c r="E18" s="211">
        <v>13026143.84</v>
      </c>
      <c r="F18" s="211">
        <v>-358002.26</v>
      </c>
      <c r="G18" s="211">
        <v>12668141.58</v>
      </c>
      <c r="H18" s="211">
        <v>10404871.98</v>
      </c>
      <c r="I18" s="211">
        <v>2263269.6</v>
      </c>
      <c r="J18" s="249">
        <v>0</v>
      </c>
      <c r="K18" s="3"/>
      <c r="L18" s="3"/>
    </row>
    <row r="19" spans="1:12" ht="15" customHeight="1" x14ac:dyDescent="0.2">
      <c r="A19" s="222" t="s">
        <v>591</v>
      </c>
      <c r="B19" s="211">
        <v>0</v>
      </c>
      <c r="C19" s="211">
        <v>153650</v>
      </c>
      <c r="D19" s="212">
        <v>153650</v>
      </c>
      <c r="E19" s="211">
        <v>153650</v>
      </c>
      <c r="F19" s="243"/>
      <c r="G19" s="211">
        <v>153650</v>
      </c>
      <c r="H19" s="211">
        <v>153650</v>
      </c>
      <c r="I19" s="211">
        <v>0</v>
      </c>
      <c r="J19" s="249">
        <v>0</v>
      </c>
      <c r="K19" s="3"/>
      <c r="L19" s="3"/>
    </row>
    <row r="20" spans="1:12" ht="15" customHeight="1" x14ac:dyDescent="0.2">
      <c r="A20" s="232" t="s">
        <v>655</v>
      </c>
      <c r="B20" s="211">
        <v>3065380</v>
      </c>
      <c r="C20" s="211">
        <v>2735.92</v>
      </c>
      <c r="D20" s="212">
        <v>3068115.92</v>
      </c>
      <c r="E20" s="211">
        <v>2497283.85</v>
      </c>
      <c r="F20" s="211">
        <v>-65915.02</v>
      </c>
      <c r="G20" s="211">
        <v>2431368.83</v>
      </c>
      <c r="H20" s="211">
        <v>2431368.83</v>
      </c>
      <c r="I20" s="211">
        <v>0</v>
      </c>
      <c r="J20" s="249">
        <v>-636747.09</v>
      </c>
      <c r="K20" s="3"/>
      <c r="L20" s="3"/>
    </row>
    <row r="21" spans="1:12" ht="15" customHeight="1" x14ac:dyDescent="0.2">
      <c r="A21" s="221" t="s">
        <v>657</v>
      </c>
      <c r="B21" s="211">
        <v>200000</v>
      </c>
      <c r="C21" s="211">
        <v>34699.42</v>
      </c>
      <c r="D21" s="212">
        <v>234699.42</v>
      </c>
      <c r="E21" s="211">
        <v>240866.92</v>
      </c>
      <c r="F21" s="241">
        <v>-537.4</v>
      </c>
      <c r="G21" s="211">
        <v>240329.52</v>
      </c>
      <c r="H21" s="211">
        <v>175415.14</v>
      </c>
      <c r="I21" s="211">
        <v>64914.38</v>
      </c>
      <c r="J21" s="249">
        <v>5630.1</v>
      </c>
      <c r="K21" s="3"/>
      <c r="L21" s="3"/>
    </row>
    <row r="22" spans="1:12" ht="15" customHeight="1" x14ac:dyDescent="0.2">
      <c r="A22" s="222" t="s">
        <v>592</v>
      </c>
      <c r="B22" s="211">
        <v>76000</v>
      </c>
      <c r="C22" s="211">
        <v>66551.11</v>
      </c>
      <c r="D22" s="212">
        <v>142551.10999999999</v>
      </c>
      <c r="E22" s="211">
        <v>123406.5</v>
      </c>
      <c r="F22" s="211">
        <v>-33307.949999999997</v>
      </c>
      <c r="G22" s="211">
        <v>90098.55</v>
      </c>
      <c r="H22" s="211">
        <v>98257.26</v>
      </c>
      <c r="I22" s="211">
        <v>-8158.71</v>
      </c>
      <c r="J22" s="249">
        <v>-52452.56</v>
      </c>
      <c r="K22" s="7"/>
      <c r="L22" s="7"/>
    </row>
    <row r="23" spans="1:12" ht="15" customHeight="1" x14ac:dyDescent="0.2">
      <c r="A23" s="221" t="s">
        <v>593</v>
      </c>
      <c r="B23" s="211">
        <v>30000</v>
      </c>
      <c r="C23" s="211">
        <v>-7863.07</v>
      </c>
      <c r="D23" s="212">
        <v>22136.93</v>
      </c>
      <c r="E23" s="211">
        <v>22908.01</v>
      </c>
      <c r="F23" s="211">
        <v>-86.78</v>
      </c>
      <c r="G23" s="211">
        <v>22821.23</v>
      </c>
      <c r="H23" s="211">
        <v>10883.88</v>
      </c>
      <c r="I23" s="211">
        <v>11937.35</v>
      </c>
      <c r="J23" s="249">
        <v>684.3</v>
      </c>
      <c r="K23" s="3"/>
      <c r="L23" s="3"/>
    </row>
    <row r="24" spans="1:12" ht="15" customHeight="1" x14ac:dyDescent="0.2">
      <c r="A24" s="223" t="s">
        <v>594</v>
      </c>
      <c r="B24" s="211">
        <v>0</v>
      </c>
      <c r="C24" s="211">
        <v>352198</v>
      </c>
      <c r="D24" s="212">
        <v>352198</v>
      </c>
      <c r="E24" s="211">
        <v>358924.88</v>
      </c>
      <c r="F24" s="243"/>
      <c r="G24" s="211">
        <v>358924.88</v>
      </c>
      <c r="H24" s="211">
        <v>356224.85</v>
      </c>
      <c r="I24" s="211">
        <v>2700.03</v>
      </c>
      <c r="J24" s="249">
        <v>6726.88</v>
      </c>
      <c r="K24" s="3"/>
      <c r="L24" s="3"/>
    </row>
    <row r="25" spans="1:12" ht="15" customHeight="1" x14ac:dyDescent="0.2">
      <c r="A25" s="221" t="s">
        <v>595</v>
      </c>
      <c r="B25" s="211">
        <v>805451</v>
      </c>
      <c r="C25" s="211">
        <v>193918.68</v>
      </c>
      <c r="D25" s="212">
        <v>999369.68</v>
      </c>
      <c r="E25" s="211">
        <v>981337.83</v>
      </c>
      <c r="F25" s="211">
        <v>-2021.88</v>
      </c>
      <c r="G25" s="211">
        <v>979315.95</v>
      </c>
      <c r="H25" s="211">
        <v>874598.27</v>
      </c>
      <c r="I25" s="211">
        <v>104717.68</v>
      </c>
      <c r="J25" s="250">
        <v>-20053.73</v>
      </c>
      <c r="K25" s="3"/>
      <c r="L25" s="3"/>
    </row>
    <row r="26" spans="1:12" ht="15" customHeight="1" x14ac:dyDescent="0.2">
      <c r="A26" s="223" t="s">
        <v>596</v>
      </c>
      <c r="B26" s="211">
        <v>330000</v>
      </c>
      <c r="C26" s="211">
        <v>118323.48</v>
      </c>
      <c r="D26" s="212">
        <v>448323.48</v>
      </c>
      <c r="E26" s="211">
        <v>452944.87</v>
      </c>
      <c r="F26" s="211">
        <v>-96.52</v>
      </c>
      <c r="G26" s="211">
        <v>452848.35</v>
      </c>
      <c r="H26" s="211">
        <v>249896.42</v>
      </c>
      <c r="I26" s="211">
        <v>202951.93</v>
      </c>
      <c r="J26" s="249">
        <v>4524.87</v>
      </c>
      <c r="K26" s="3"/>
      <c r="L26" s="3"/>
    </row>
    <row r="27" spans="1:12" ht="15" customHeight="1" x14ac:dyDescent="0.2">
      <c r="A27" s="222" t="s">
        <v>597</v>
      </c>
      <c r="B27" s="211">
        <v>231650</v>
      </c>
      <c r="C27" s="211">
        <v>348326.73</v>
      </c>
      <c r="D27" s="212">
        <v>579976.73</v>
      </c>
      <c r="E27" s="211">
        <v>594397.54</v>
      </c>
      <c r="F27" s="211">
        <v>-26074.1</v>
      </c>
      <c r="G27" s="211">
        <v>568323.43999999994</v>
      </c>
      <c r="H27" s="211">
        <v>289810.99</v>
      </c>
      <c r="I27" s="211">
        <v>278512.45</v>
      </c>
      <c r="J27" s="249">
        <v>-11653.29</v>
      </c>
      <c r="K27" s="3"/>
      <c r="L27" s="3"/>
    </row>
    <row r="28" spans="1:12" ht="15" customHeight="1" x14ac:dyDescent="0.2">
      <c r="A28" s="228" t="s">
        <v>598</v>
      </c>
      <c r="B28" s="211">
        <v>0</v>
      </c>
      <c r="C28" s="211">
        <v>38.520000000000003</v>
      </c>
      <c r="D28" s="212">
        <v>38.520000000000003</v>
      </c>
      <c r="E28" s="211">
        <v>38.520000000000003</v>
      </c>
      <c r="F28" s="243"/>
      <c r="G28" s="211">
        <v>38.520000000000003</v>
      </c>
      <c r="H28" s="211">
        <v>38.520000000000003</v>
      </c>
      <c r="I28" s="211">
        <v>0</v>
      </c>
      <c r="J28" s="249">
        <v>0</v>
      </c>
      <c r="K28" s="3"/>
      <c r="L28" s="3"/>
    </row>
    <row r="29" spans="1:12" ht="15" customHeight="1" x14ac:dyDescent="0.2">
      <c r="A29" s="224" t="s">
        <v>555</v>
      </c>
      <c r="B29" s="225">
        <v>84356743</v>
      </c>
      <c r="C29" s="225">
        <v>824928.38</v>
      </c>
      <c r="D29" s="225">
        <v>85181671.379999995</v>
      </c>
      <c r="E29" s="313" t="s">
        <v>556</v>
      </c>
      <c r="F29" s="225">
        <v>-2563562.4700000002</v>
      </c>
      <c r="G29" s="225">
        <v>76811862.739999995</v>
      </c>
      <c r="H29" s="245">
        <v>72308807.650000006</v>
      </c>
      <c r="I29" s="245">
        <v>4503055.09</v>
      </c>
      <c r="J29" s="251">
        <v>-8369808.6399999997</v>
      </c>
      <c r="K29" s="3"/>
      <c r="L29" s="3"/>
    </row>
    <row r="30" spans="1:12" ht="15" customHeight="1" x14ac:dyDescent="0.2">
      <c r="A30" s="210" t="s">
        <v>599</v>
      </c>
      <c r="B30" s="211">
        <v>78000</v>
      </c>
      <c r="C30" s="211">
        <v>-12084.73</v>
      </c>
      <c r="D30" s="212">
        <v>65915.27</v>
      </c>
      <c r="E30" s="211">
        <v>70693.240000000005</v>
      </c>
      <c r="F30" s="211">
        <v>-4777.97</v>
      </c>
      <c r="G30" s="211">
        <v>65915.27</v>
      </c>
      <c r="H30" s="211">
        <v>65915.27</v>
      </c>
      <c r="I30" s="211">
        <v>0</v>
      </c>
      <c r="J30" s="249">
        <v>0</v>
      </c>
      <c r="K30" s="3"/>
      <c r="L30" s="3"/>
    </row>
    <row r="31" spans="1:12" ht="15" customHeight="1" x14ac:dyDescent="0.2">
      <c r="A31" s="210" t="s">
        <v>600</v>
      </c>
      <c r="B31" s="211">
        <v>60000</v>
      </c>
      <c r="C31" s="211">
        <v>392662.29</v>
      </c>
      <c r="D31" s="212">
        <v>452662.29</v>
      </c>
      <c r="E31" s="211">
        <v>471167.02</v>
      </c>
      <c r="F31" s="211">
        <v>-18504.73</v>
      </c>
      <c r="G31" s="211">
        <v>452662.29</v>
      </c>
      <c r="H31" s="211">
        <v>452662.29</v>
      </c>
      <c r="I31" s="211">
        <v>0</v>
      </c>
      <c r="J31" s="249">
        <v>0</v>
      </c>
      <c r="K31" s="3"/>
      <c r="L31" s="3"/>
    </row>
    <row r="32" spans="1:12" ht="15" customHeight="1" x14ac:dyDescent="0.2">
      <c r="A32" s="221" t="s">
        <v>601</v>
      </c>
      <c r="B32" s="211">
        <v>143881316</v>
      </c>
      <c r="C32" s="211">
        <v>0</v>
      </c>
      <c r="D32" s="212">
        <v>143881316</v>
      </c>
      <c r="E32" s="211">
        <v>143003029.50999999</v>
      </c>
      <c r="F32" s="243"/>
      <c r="G32" s="211">
        <v>143003029.50999999</v>
      </c>
      <c r="H32" s="211">
        <v>133492411.04000001</v>
      </c>
      <c r="I32" s="211">
        <v>9510618.4700000007</v>
      </c>
      <c r="J32" s="249">
        <v>-878286.49</v>
      </c>
      <c r="K32" s="3"/>
      <c r="L32" s="3"/>
    </row>
    <row r="33" spans="1:12" ht="15" customHeight="1" x14ac:dyDescent="0.2">
      <c r="A33" s="227" t="s">
        <v>658</v>
      </c>
      <c r="B33" s="211">
        <v>12853514</v>
      </c>
      <c r="C33" s="211">
        <v>0</v>
      </c>
      <c r="D33" s="212">
        <v>12853514</v>
      </c>
      <c r="E33" s="211">
        <v>11931486.48</v>
      </c>
      <c r="F33" s="243"/>
      <c r="G33" s="211">
        <v>11931486.48</v>
      </c>
      <c r="H33" s="211">
        <v>11908830.18</v>
      </c>
      <c r="I33" s="211">
        <v>22656.3</v>
      </c>
      <c r="J33" s="249">
        <v>-922027.52000000002</v>
      </c>
      <c r="K33" s="3"/>
      <c r="L33" s="3"/>
    </row>
    <row r="34" spans="1:12" ht="15" customHeight="1" x14ac:dyDescent="0.2">
      <c r="A34" s="210" t="s">
        <v>602</v>
      </c>
      <c r="B34" s="211">
        <v>9200000</v>
      </c>
      <c r="C34" s="211">
        <v>-113014</v>
      </c>
      <c r="D34" s="212">
        <v>9086986</v>
      </c>
      <c r="E34" s="211">
        <v>9162328.6999999993</v>
      </c>
      <c r="F34" s="211">
        <v>-75342.7</v>
      </c>
      <c r="G34" s="211">
        <v>9086986</v>
      </c>
      <c r="H34" s="211">
        <v>9086986</v>
      </c>
      <c r="I34" s="211">
        <v>0</v>
      </c>
      <c r="J34" s="249">
        <v>0</v>
      </c>
      <c r="K34" s="3"/>
      <c r="L34" s="3"/>
    </row>
    <row r="35" spans="1:12" ht="15" customHeight="1" x14ac:dyDescent="0.2">
      <c r="A35" s="227" t="s">
        <v>659</v>
      </c>
      <c r="B35" s="211">
        <v>0</v>
      </c>
      <c r="C35" s="211">
        <v>4262953.0199999996</v>
      </c>
      <c r="D35" s="212">
        <v>4262953.0199999996</v>
      </c>
      <c r="E35" s="211">
        <v>4262953.0199999996</v>
      </c>
      <c r="F35" s="243"/>
      <c r="G35" s="211">
        <v>4262953.0199999996</v>
      </c>
      <c r="H35" s="211">
        <v>4262953.0199999996</v>
      </c>
      <c r="I35" s="211">
        <v>0</v>
      </c>
      <c r="J35" s="249">
        <v>0</v>
      </c>
      <c r="K35" s="3"/>
      <c r="L35" s="3"/>
    </row>
    <row r="36" spans="1:12" ht="15" customHeight="1" x14ac:dyDescent="0.2">
      <c r="A36" s="210" t="s">
        <v>603</v>
      </c>
      <c r="B36" s="211">
        <v>4963386</v>
      </c>
      <c r="C36" s="211">
        <v>7984253.3700000001</v>
      </c>
      <c r="D36" s="212">
        <v>12947639.369999999</v>
      </c>
      <c r="E36" s="211">
        <v>22835406.91</v>
      </c>
      <c r="F36" s="211">
        <v>-101336.77</v>
      </c>
      <c r="G36" s="211">
        <v>22734070.140000001</v>
      </c>
      <c r="H36" s="211">
        <v>15231858.449999999</v>
      </c>
      <c r="I36" s="211">
        <v>7502211.6900000004</v>
      </c>
      <c r="J36" s="249">
        <v>9786430.7699999996</v>
      </c>
      <c r="K36" s="3"/>
      <c r="L36" s="3"/>
    </row>
    <row r="37" spans="1:12" ht="15" customHeight="1" x14ac:dyDescent="0.2">
      <c r="A37" s="227" t="s">
        <v>604</v>
      </c>
      <c r="B37" s="211">
        <v>0</v>
      </c>
      <c r="C37" s="211">
        <v>158079.44</v>
      </c>
      <c r="D37" s="212">
        <v>158079.44</v>
      </c>
      <c r="E37" s="211">
        <v>158944.72</v>
      </c>
      <c r="F37" s="211">
        <v>-951.81</v>
      </c>
      <c r="G37" s="211">
        <v>157992.91</v>
      </c>
      <c r="H37" s="211">
        <v>157992.91</v>
      </c>
      <c r="I37" s="211">
        <v>0</v>
      </c>
      <c r="J37" s="249">
        <v>-86.53</v>
      </c>
      <c r="K37" s="3"/>
      <c r="L37" s="3"/>
    </row>
    <row r="38" spans="1:12" ht="15" customHeight="1" x14ac:dyDescent="0.2">
      <c r="A38" s="210" t="s">
        <v>605</v>
      </c>
      <c r="B38" s="211">
        <v>0</v>
      </c>
      <c r="C38" s="211">
        <v>455918.48</v>
      </c>
      <c r="D38" s="212">
        <v>455918.48</v>
      </c>
      <c r="E38" s="211">
        <v>560896.05000000005</v>
      </c>
      <c r="F38" s="211">
        <v>-20000</v>
      </c>
      <c r="G38" s="211">
        <v>540896.05000000005</v>
      </c>
      <c r="H38" s="211">
        <v>540896.05000000005</v>
      </c>
      <c r="I38" s="211">
        <v>0</v>
      </c>
      <c r="J38" s="249">
        <v>84977.57</v>
      </c>
      <c r="K38" s="3"/>
      <c r="L38" s="3"/>
    </row>
    <row r="39" spans="1:12" ht="15" customHeight="1" x14ac:dyDescent="0.2">
      <c r="A39" s="210" t="s">
        <v>606</v>
      </c>
      <c r="B39" s="211">
        <v>3699177</v>
      </c>
      <c r="C39" s="211">
        <v>-120694.93</v>
      </c>
      <c r="D39" s="212">
        <v>3578482.07</v>
      </c>
      <c r="E39" s="211">
        <v>3646422.83</v>
      </c>
      <c r="F39" s="211">
        <v>-20915.759999999998</v>
      </c>
      <c r="G39" s="211">
        <v>3625507.07</v>
      </c>
      <c r="H39" s="211">
        <v>3625507.07</v>
      </c>
      <c r="I39" s="211">
        <v>0</v>
      </c>
      <c r="J39" s="249">
        <v>47025</v>
      </c>
      <c r="K39" s="3"/>
      <c r="L39" s="3"/>
    </row>
    <row r="40" spans="1:12" ht="15" customHeight="1" x14ac:dyDescent="0.2">
      <c r="A40" s="227" t="s">
        <v>607</v>
      </c>
      <c r="B40" s="211">
        <v>120000</v>
      </c>
      <c r="C40" s="211">
        <v>404338.54</v>
      </c>
      <c r="D40" s="212">
        <v>524338.54</v>
      </c>
      <c r="E40" s="211">
        <v>542334.04</v>
      </c>
      <c r="F40" s="241">
        <v>-7766.07</v>
      </c>
      <c r="G40" s="211">
        <v>534567.97</v>
      </c>
      <c r="H40" s="211">
        <v>534567.97</v>
      </c>
      <c r="I40" s="211">
        <v>0</v>
      </c>
      <c r="J40" s="249">
        <v>10229.43</v>
      </c>
    </row>
    <row r="41" spans="1:12" ht="15" customHeight="1" x14ac:dyDescent="0.2">
      <c r="A41" s="221" t="s">
        <v>608</v>
      </c>
      <c r="B41" s="211">
        <v>0</v>
      </c>
      <c r="C41" s="211">
        <v>418179.7</v>
      </c>
      <c r="D41" s="212">
        <v>418179.7</v>
      </c>
      <c r="E41" s="211">
        <v>438543.78</v>
      </c>
      <c r="F41" s="211">
        <v>-15000</v>
      </c>
      <c r="G41" s="211">
        <v>423543.78</v>
      </c>
      <c r="H41" s="211">
        <v>423543.78</v>
      </c>
      <c r="I41" s="211">
        <v>0</v>
      </c>
      <c r="J41" s="249">
        <v>5364.08</v>
      </c>
    </row>
    <row r="42" spans="1:12" ht="15" customHeight="1" x14ac:dyDescent="0.2">
      <c r="A42" s="228" t="s">
        <v>609</v>
      </c>
      <c r="B42" s="211">
        <v>0</v>
      </c>
      <c r="C42" s="211">
        <v>4418.91</v>
      </c>
      <c r="D42" s="212">
        <v>4418.91</v>
      </c>
      <c r="E42" s="211">
        <v>4418.91</v>
      </c>
      <c r="F42" s="243"/>
      <c r="G42" s="211">
        <v>4418.91</v>
      </c>
      <c r="H42" s="211">
        <v>4418.91</v>
      </c>
      <c r="I42" s="211">
        <v>0</v>
      </c>
      <c r="J42" s="249">
        <v>0</v>
      </c>
    </row>
    <row r="43" spans="1:12" ht="15" customHeight="1" x14ac:dyDescent="0.2">
      <c r="A43" s="231" t="s">
        <v>557</v>
      </c>
      <c r="B43" s="211">
        <v>0</v>
      </c>
      <c r="C43" s="211">
        <v>103499.92</v>
      </c>
      <c r="D43" s="212">
        <v>103499.92</v>
      </c>
      <c r="E43" s="241">
        <v>125350</v>
      </c>
      <c r="F43" s="211">
        <v>-797.65</v>
      </c>
      <c r="G43" s="211">
        <v>124552.35</v>
      </c>
      <c r="H43" s="211">
        <v>124552.35</v>
      </c>
      <c r="I43" s="211">
        <v>0</v>
      </c>
      <c r="J43" s="250">
        <v>21052.43</v>
      </c>
    </row>
    <row r="44" spans="1:12" ht="15" customHeight="1" x14ac:dyDescent="0.2">
      <c r="A44" s="232" t="s">
        <v>613</v>
      </c>
      <c r="B44" s="213">
        <v>226250</v>
      </c>
      <c r="C44" s="241">
        <v>140187.5</v>
      </c>
      <c r="D44" s="212">
        <v>366437.5</v>
      </c>
      <c r="E44" s="241">
        <v>351540.5</v>
      </c>
      <c r="F44" s="211">
        <v>-14110</v>
      </c>
      <c r="G44" s="241">
        <v>337430.5</v>
      </c>
      <c r="H44" s="211">
        <v>337168</v>
      </c>
      <c r="I44" s="211">
        <v>262.5</v>
      </c>
      <c r="J44" s="249">
        <v>-29007</v>
      </c>
    </row>
    <row r="45" spans="1:12" ht="15" customHeight="1" x14ac:dyDescent="0.2">
      <c r="A45" s="221" t="s">
        <v>610</v>
      </c>
      <c r="B45" s="211">
        <v>1872000</v>
      </c>
      <c r="C45" s="211">
        <v>293893.42</v>
      </c>
      <c r="D45" s="212">
        <v>2165893.42</v>
      </c>
      <c r="E45" s="211">
        <v>1489160.75</v>
      </c>
      <c r="F45" s="243"/>
      <c r="G45" s="211">
        <v>1489160.75</v>
      </c>
      <c r="H45" s="211">
        <v>1489160.75</v>
      </c>
      <c r="I45" s="211">
        <v>0</v>
      </c>
      <c r="J45" s="249">
        <v>-676732.67</v>
      </c>
    </row>
    <row r="46" spans="1:12" ht="15" customHeight="1" x14ac:dyDescent="0.2">
      <c r="A46" s="232" t="s">
        <v>614</v>
      </c>
      <c r="B46" s="211">
        <v>60000</v>
      </c>
      <c r="C46" s="211">
        <v>-1565.78</v>
      </c>
      <c r="D46" s="212">
        <v>58434.22</v>
      </c>
      <c r="E46" s="211">
        <v>48138.34</v>
      </c>
      <c r="F46" s="243"/>
      <c r="G46" s="211">
        <v>48138.34</v>
      </c>
      <c r="H46" s="211">
        <v>48138.34</v>
      </c>
      <c r="I46" s="211">
        <v>0</v>
      </c>
      <c r="J46" s="249">
        <v>-10295.879999999999</v>
      </c>
    </row>
    <row r="47" spans="1:12" ht="15" customHeight="1" x14ac:dyDescent="0.2">
      <c r="A47" s="221" t="s">
        <v>611</v>
      </c>
      <c r="B47" s="211">
        <v>593200</v>
      </c>
      <c r="C47" s="211">
        <v>74876.800000000003</v>
      </c>
      <c r="D47" s="212">
        <v>668076.80000000005</v>
      </c>
      <c r="E47" s="211">
        <v>659186.80000000005</v>
      </c>
      <c r="F47" s="243"/>
      <c r="G47" s="211">
        <v>659186.80000000005</v>
      </c>
      <c r="H47" s="211">
        <v>659186.80000000005</v>
      </c>
      <c r="I47" s="211">
        <v>0</v>
      </c>
      <c r="J47" s="249">
        <v>-8890</v>
      </c>
    </row>
    <row r="48" spans="1:12" ht="15" customHeight="1" x14ac:dyDescent="0.2">
      <c r="A48" s="232" t="s">
        <v>615</v>
      </c>
      <c r="B48" s="211">
        <v>0</v>
      </c>
      <c r="C48" s="211">
        <v>10011.32</v>
      </c>
      <c r="D48" s="212">
        <v>10011.32</v>
      </c>
      <c r="E48" s="211">
        <v>10011.32</v>
      </c>
      <c r="F48" s="243"/>
      <c r="G48" s="211">
        <v>10011.32</v>
      </c>
      <c r="H48" s="211">
        <v>10011.32</v>
      </c>
      <c r="I48" s="211">
        <v>0</v>
      </c>
      <c r="J48" s="249">
        <v>0</v>
      </c>
    </row>
    <row r="49" spans="1:10" ht="15" customHeight="1" x14ac:dyDescent="0.2">
      <c r="A49" s="210" t="s">
        <v>558</v>
      </c>
      <c r="B49" s="211">
        <v>739259</v>
      </c>
      <c r="C49" s="211">
        <v>269552.71999999997</v>
      </c>
      <c r="D49" s="212">
        <v>1008811.72</v>
      </c>
      <c r="E49" s="211">
        <v>1110701.69</v>
      </c>
      <c r="F49" s="211">
        <v>158245</v>
      </c>
      <c r="G49" s="241">
        <v>952456.69</v>
      </c>
      <c r="H49" s="211">
        <v>952456.69</v>
      </c>
      <c r="I49" s="211">
        <v>0</v>
      </c>
      <c r="J49" s="249">
        <v>-56355.03</v>
      </c>
    </row>
    <row r="50" spans="1:10" ht="15" customHeight="1" x14ac:dyDescent="0.2">
      <c r="A50" s="210" t="s">
        <v>559</v>
      </c>
      <c r="B50" s="241">
        <v>2411714</v>
      </c>
      <c r="C50" s="241">
        <v>693481.13</v>
      </c>
      <c r="D50" s="212">
        <v>3105195.13</v>
      </c>
      <c r="E50" s="211">
        <v>3105195.13</v>
      </c>
      <c r="F50" s="243"/>
      <c r="G50" s="211">
        <v>3105195.13</v>
      </c>
      <c r="H50" s="211">
        <v>3105195.13</v>
      </c>
      <c r="I50" s="211">
        <v>0</v>
      </c>
      <c r="J50" s="249">
        <v>0</v>
      </c>
    </row>
    <row r="51" spans="1:10" ht="15" customHeight="1" x14ac:dyDescent="0.2">
      <c r="A51" s="227" t="s">
        <v>612</v>
      </c>
      <c r="B51" s="211">
        <v>0</v>
      </c>
      <c r="C51" s="211">
        <v>141020.28</v>
      </c>
      <c r="D51" s="212">
        <v>141020.28</v>
      </c>
      <c r="E51" s="211">
        <v>213060.62</v>
      </c>
      <c r="F51" s="211">
        <v>-55119.57</v>
      </c>
      <c r="G51" s="211">
        <v>157941.04999999999</v>
      </c>
      <c r="H51" s="211">
        <v>168964.36</v>
      </c>
      <c r="I51" s="211">
        <v>-11023.31</v>
      </c>
      <c r="J51" s="249">
        <v>16920.77</v>
      </c>
    </row>
    <row r="52" spans="1:10" ht="15" customHeight="1" x14ac:dyDescent="0.2">
      <c r="A52" s="314" t="s">
        <v>560</v>
      </c>
      <c r="B52" s="225">
        <v>180757816</v>
      </c>
      <c r="C52" s="225">
        <v>15559967.4</v>
      </c>
      <c r="D52" s="225">
        <v>196317783.40000001</v>
      </c>
      <c r="E52" s="225">
        <v>204200970.36000001</v>
      </c>
      <c r="F52" s="225">
        <v>-492868.03</v>
      </c>
      <c r="G52" s="225">
        <v>203708102.33000001</v>
      </c>
      <c r="H52" s="225">
        <v>186683376.68000001</v>
      </c>
      <c r="I52" s="225">
        <v>17024725.649999999</v>
      </c>
      <c r="J52" s="251">
        <v>7390318.9299999997</v>
      </c>
    </row>
    <row r="53" spans="1:10" ht="15" customHeight="1" x14ac:dyDescent="0.2">
      <c r="A53" s="210" t="s">
        <v>616</v>
      </c>
      <c r="B53" s="211">
        <v>0</v>
      </c>
      <c r="C53" s="211">
        <v>0</v>
      </c>
      <c r="D53" s="212">
        <v>0</v>
      </c>
      <c r="E53" s="211">
        <v>6.6</v>
      </c>
      <c r="F53" s="243"/>
      <c r="G53" s="211">
        <v>6.6</v>
      </c>
      <c r="H53" s="211">
        <v>6.6</v>
      </c>
      <c r="I53" s="211">
        <v>0</v>
      </c>
      <c r="J53" s="249">
        <v>6.6</v>
      </c>
    </row>
    <row r="54" spans="1:10" ht="15" customHeight="1" x14ac:dyDescent="0.2">
      <c r="A54" s="210" t="s">
        <v>617</v>
      </c>
      <c r="B54" s="211">
        <v>0</v>
      </c>
      <c r="C54" s="211">
        <v>90000</v>
      </c>
      <c r="D54" s="212">
        <v>90000</v>
      </c>
      <c r="E54" s="211">
        <v>99695.72</v>
      </c>
      <c r="F54" s="243"/>
      <c r="G54" s="211">
        <v>99695.72</v>
      </c>
      <c r="H54" s="211">
        <v>99695.72</v>
      </c>
      <c r="I54" s="211">
        <v>0</v>
      </c>
      <c r="J54" s="249">
        <v>9695.7199999999993</v>
      </c>
    </row>
    <row r="55" spans="1:10" ht="15" customHeight="1" x14ac:dyDescent="0.2">
      <c r="A55" s="210" t="s">
        <v>561</v>
      </c>
      <c r="B55" s="211">
        <v>2745000</v>
      </c>
      <c r="C55" s="211">
        <v>244390.42</v>
      </c>
      <c r="D55" s="242">
        <v>2989390.42</v>
      </c>
      <c r="E55" s="211">
        <v>3194403.49</v>
      </c>
      <c r="F55" s="211">
        <v>-152637.49</v>
      </c>
      <c r="G55" s="211">
        <v>3041766</v>
      </c>
      <c r="H55" s="211">
        <v>2770853.95</v>
      </c>
      <c r="I55" s="211">
        <v>270912.05</v>
      </c>
      <c r="J55" s="249">
        <v>52375.58</v>
      </c>
    </row>
    <row r="56" spans="1:10" ht="15" customHeight="1" x14ac:dyDescent="0.2">
      <c r="A56" s="210" t="s">
        <v>618</v>
      </c>
      <c r="B56" s="211">
        <v>243400</v>
      </c>
      <c r="C56" s="211">
        <v>11844.82</v>
      </c>
      <c r="D56" s="212">
        <v>255244.82</v>
      </c>
      <c r="E56" s="211">
        <v>290664.93</v>
      </c>
      <c r="F56" s="211">
        <v>-34046.199999999997</v>
      </c>
      <c r="G56" s="211">
        <v>256618.73</v>
      </c>
      <c r="H56" s="211">
        <v>121622.43</v>
      </c>
      <c r="I56" s="211">
        <v>134996.29999999999</v>
      </c>
      <c r="J56" s="249">
        <v>1373.91</v>
      </c>
    </row>
    <row r="57" spans="1:10" ht="15" customHeight="1" x14ac:dyDescent="0.2">
      <c r="A57" s="227" t="s">
        <v>619</v>
      </c>
      <c r="B57" s="211">
        <v>401000</v>
      </c>
      <c r="C57" s="211">
        <v>-61552.35</v>
      </c>
      <c r="D57" s="212">
        <v>339447.65</v>
      </c>
      <c r="E57" s="211">
        <v>357173.49</v>
      </c>
      <c r="F57" s="241"/>
      <c r="G57" s="211">
        <v>357173.49</v>
      </c>
      <c r="H57" s="211">
        <v>270973.7</v>
      </c>
      <c r="I57" s="211">
        <v>86199.79</v>
      </c>
      <c r="J57" s="249">
        <v>17725.84</v>
      </c>
    </row>
    <row r="58" spans="1:10" ht="15" customHeight="1" x14ac:dyDescent="0.2">
      <c r="A58" s="226" t="s">
        <v>562</v>
      </c>
      <c r="B58" s="225">
        <v>3389400</v>
      </c>
      <c r="C58" s="225">
        <v>284682.89</v>
      </c>
      <c r="D58" s="225">
        <v>3674082.89</v>
      </c>
      <c r="E58" s="225">
        <v>3941944.23</v>
      </c>
      <c r="F58" s="225">
        <v>-186683.69</v>
      </c>
      <c r="G58" s="225">
        <v>3755260.54</v>
      </c>
      <c r="H58" s="225">
        <v>3263152.4</v>
      </c>
      <c r="I58" s="225">
        <v>492108.14</v>
      </c>
      <c r="J58" s="251">
        <v>81177.649999999994</v>
      </c>
    </row>
    <row r="59" spans="1:10" ht="15" customHeight="1" x14ac:dyDescent="0.2">
      <c r="A59" s="210" t="s">
        <v>620</v>
      </c>
      <c r="B59" s="211">
        <v>0</v>
      </c>
      <c r="C59" s="213">
        <v>67686.84</v>
      </c>
      <c r="D59" s="212">
        <v>67686.84</v>
      </c>
      <c r="E59" s="213">
        <v>81743.25</v>
      </c>
      <c r="F59" s="213">
        <v>-14056.41</v>
      </c>
      <c r="G59" s="213">
        <v>67686.84</v>
      </c>
      <c r="H59" s="213">
        <v>81743.25</v>
      </c>
      <c r="I59" s="213">
        <v>-14056.41</v>
      </c>
      <c r="J59" s="252">
        <v>0</v>
      </c>
    </row>
    <row r="60" spans="1:10" ht="15" customHeight="1" x14ac:dyDescent="0.2">
      <c r="A60" s="210" t="s">
        <v>660</v>
      </c>
      <c r="B60" s="213">
        <v>424644</v>
      </c>
      <c r="C60" s="213">
        <v>738514.76</v>
      </c>
      <c r="D60" s="214">
        <v>1163158.76</v>
      </c>
      <c r="E60" s="213">
        <v>1314190.04</v>
      </c>
      <c r="F60" s="213">
        <v>-146781.28</v>
      </c>
      <c r="G60" s="243" t="s">
        <v>563</v>
      </c>
      <c r="H60" s="213">
        <v>930947.79</v>
      </c>
      <c r="I60" s="213">
        <v>236460.97</v>
      </c>
      <c r="J60" s="253">
        <v>4250</v>
      </c>
    </row>
    <row r="61" spans="1:10" ht="15" customHeight="1" x14ac:dyDescent="0.2">
      <c r="A61" s="210" t="s">
        <v>564</v>
      </c>
      <c r="B61" s="211">
        <v>8466518</v>
      </c>
      <c r="C61" s="211">
        <v>-8047639.2000000002</v>
      </c>
      <c r="D61" s="212">
        <v>418878.8</v>
      </c>
      <c r="E61" s="211">
        <v>869301.41</v>
      </c>
      <c r="F61" s="211">
        <v>-450422.61</v>
      </c>
      <c r="G61" s="211">
        <v>418878.8</v>
      </c>
      <c r="H61" s="211">
        <v>422467.34</v>
      </c>
      <c r="I61" s="211">
        <v>-3588.54</v>
      </c>
      <c r="J61" s="249">
        <v>0</v>
      </c>
    </row>
    <row r="62" spans="1:10" ht="15" customHeight="1" x14ac:dyDescent="0.2">
      <c r="A62" s="210" t="s">
        <v>565</v>
      </c>
      <c r="B62" s="211">
        <v>1534550</v>
      </c>
      <c r="C62" s="211">
        <v>-433000</v>
      </c>
      <c r="D62" s="212">
        <v>1101550</v>
      </c>
      <c r="E62" s="211">
        <v>191060.51</v>
      </c>
      <c r="F62" s="211">
        <v>-46874.79</v>
      </c>
      <c r="G62" s="211">
        <v>144185.72</v>
      </c>
      <c r="H62" s="211">
        <v>144185.72</v>
      </c>
      <c r="I62" s="211">
        <v>0</v>
      </c>
      <c r="J62" s="249">
        <v>-957364.28</v>
      </c>
    </row>
    <row r="63" spans="1:10" ht="15" customHeight="1" x14ac:dyDescent="0.2">
      <c r="A63" s="227" t="s">
        <v>621</v>
      </c>
      <c r="B63" s="211">
        <v>2652889</v>
      </c>
      <c r="C63" s="211">
        <v>4254810.97</v>
      </c>
      <c r="D63" s="212">
        <v>6907699.9699999997</v>
      </c>
      <c r="E63" s="211">
        <v>8045749.5</v>
      </c>
      <c r="F63" s="211">
        <v>-204603.09</v>
      </c>
      <c r="G63" s="211">
        <v>7841146.4100000001</v>
      </c>
      <c r="H63" s="211">
        <v>7841146.4100000001</v>
      </c>
      <c r="I63" s="211">
        <v>0</v>
      </c>
      <c r="J63" s="249">
        <v>933446.44</v>
      </c>
    </row>
    <row r="64" spans="1:10" ht="15" customHeight="1" x14ac:dyDescent="0.2">
      <c r="A64" s="227" t="s">
        <v>622</v>
      </c>
      <c r="B64" s="211">
        <v>2808517</v>
      </c>
      <c r="C64" s="211">
        <v>2150325.73</v>
      </c>
      <c r="D64" s="212">
        <v>4958842.7300000004</v>
      </c>
      <c r="E64" s="211">
        <v>4958842.7300000004</v>
      </c>
      <c r="F64" s="243"/>
      <c r="G64" s="241" t="s">
        <v>566</v>
      </c>
      <c r="H64" s="243"/>
      <c r="I64" s="211">
        <v>4958842.7300000004</v>
      </c>
      <c r="J64" s="249">
        <v>0</v>
      </c>
    </row>
    <row r="65" spans="1:10" ht="15" customHeight="1" x14ac:dyDescent="0.2">
      <c r="A65" s="210" t="s">
        <v>623</v>
      </c>
      <c r="B65" s="211">
        <v>140000</v>
      </c>
      <c r="C65" s="211">
        <v>0</v>
      </c>
      <c r="D65" s="212">
        <v>140000</v>
      </c>
      <c r="E65" s="211">
        <v>140000</v>
      </c>
      <c r="F65" s="243"/>
      <c r="G65" s="211">
        <v>140000</v>
      </c>
      <c r="H65" s="211">
        <v>140000</v>
      </c>
      <c r="I65" s="211">
        <v>0</v>
      </c>
      <c r="J65" s="249">
        <v>0</v>
      </c>
    </row>
    <row r="66" spans="1:10" ht="15" customHeight="1" x14ac:dyDescent="0.2">
      <c r="A66" s="227" t="s">
        <v>567</v>
      </c>
      <c r="B66" s="211">
        <v>0</v>
      </c>
      <c r="C66" s="211">
        <v>-27506.53</v>
      </c>
      <c r="D66" s="212">
        <v>-27506.53</v>
      </c>
      <c r="E66" s="211">
        <v>43348.639999999999</v>
      </c>
      <c r="F66" s="211">
        <v>-67720.11</v>
      </c>
      <c r="G66" s="211">
        <v>-24371.47</v>
      </c>
      <c r="H66" s="211">
        <v>-24371.47</v>
      </c>
      <c r="I66" s="211">
        <v>0</v>
      </c>
      <c r="J66" s="249">
        <v>3135.06</v>
      </c>
    </row>
    <row r="67" spans="1:10" ht="15" customHeight="1" x14ac:dyDescent="0.2">
      <c r="A67" s="227" t="s">
        <v>661</v>
      </c>
      <c r="B67" s="211">
        <v>0</v>
      </c>
      <c r="C67" s="211">
        <v>48931.78</v>
      </c>
      <c r="D67" s="212">
        <v>48931.78</v>
      </c>
      <c r="E67" s="211">
        <v>50331.12</v>
      </c>
      <c r="F67" s="241"/>
      <c r="G67" s="211">
        <v>50331.12</v>
      </c>
      <c r="H67" s="211">
        <v>50331.12</v>
      </c>
      <c r="I67" s="211">
        <v>0</v>
      </c>
      <c r="J67" s="249">
        <v>1399.34</v>
      </c>
    </row>
    <row r="68" spans="1:10" ht="15" customHeight="1" x14ac:dyDescent="0.2">
      <c r="A68" s="227" t="s">
        <v>624</v>
      </c>
      <c r="B68" s="211">
        <v>751070</v>
      </c>
      <c r="C68" s="211">
        <v>685532.93</v>
      </c>
      <c r="D68" s="212">
        <v>1436602.93</v>
      </c>
      <c r="E68" s="211">
        <v>1175271.4099999999</v>
      </c>
      <c r="F68" s="211">
        <v>-100767.07</v>
      </c>
      <c r="G68" s="211">
        <v>1074504.3400000001</v>
      </c>
      <c r="H68" s="211">
        <v>1074504.3400000001</v>
      </c>
      <c r="I68" s="211">
        <v>0</v>
      </c>
      <c r="J68" s="249">
        <v>-362098.59</v>
      </c>
    </row>
    <row r="69" spans="1:10" ht="15" customHeight="1" x14ac:dyDescent="0.2">
      <c r="A69" s="227" t="s">
        <v>625</v>
      </c>
      <c r="B69" s="211">
        <v>3226497</v>
      </c>
      <c r="C69" s="211">
        <v>-916013.88</v>
      </c>
      <c r="D69" s="212">
        <v>2310483.12</v>
      </c>
      <c r="E69" s="211">
        <v>2259538.44</v>
      </c>
      <c r="F69" s="211">
        <v>-82931.350000000006</v>
      </c>
      <c r="G69" s="211">
        <v>2176607.09</v>
      </c>
      <c r="H69" s="211">
        <v>2176607.09</v>
      </c>
      <c r="I69" s="211">
        <v>0</v>
      </c>
      <c r="J69" s="250">
        <v>-133876.03</v>
      </c>
    </row>
    <row r="70" spans="1:10" ht="15" customHeight="1" x14ac:dyDescent="0.2">
      <c r="A70" s="227" t="s">
        <v>626</v>
      </c>
      <c r="B70" s="211">
        <v>1155711</v>
      </c>
      <c r="C70" s="211">
        <v>-1155711</v>
      </c>
      <c r="D70" s="212">
        <v>0</v>
      </c>
      <c r="E70" s="211">
        <v>0</v>
      </c>
      <c r="F70" s="241"/>
      <c r="G70" s="211">
        <v>0</v>
      </c>
      <c r="H70" s="241"/>
      <c r="I70" s="211">
        <v>0</v>
      </c>
      <c r="J70" s="249">
        <v>0</v>
      </c>
    </row>
    <row r="71" spans="1:10" ht="15" customHeight="1" x14ac:dyDescent="0.2">
      <c r="A71" s="227" t="s">
        <v>627</v>
      </c>
      <c r="B71" s="211">
        <v>0</v>
      </c>
      <c r="C71" s="211">
        <v>127645.59</v>
      </c>
      <c r="D71" s="212">
        <v>127645.59</v>
      </c>
      <c r="E71" s="211">
        <v>135452.07</v>
      </c>
      <c r="F71" s="241"/>
      <c r="G71" s="211">
        <v>135452.07</v>
      </c>
      <c r="H71" s="241">
        <v>135452.07</v>
      </c>
      <c r="I71" s="211">
        <v>0</v>
      </c>
      <c r="J71" s="249">
        <v>7806.48</v>
      </c>
    </row>
    <row r="72" spans="1:10" ht="15" customHeight="1" x14ac:dyDescent="0.2">
      <c r="A72" s="210" t="s">
        <v>568</v>
      </c>
      <c r="B72" s="211">
        <v>0</v>
      </c>
      <c r="C72" s="211">
        <v>135749.22</v>
      </c>
      <c r="D72" s="212">
        <v>135749.22</v>
      </c>
      <c r="E72" s="211">
        <v>165093.72</v>
      </c>
      <c r="F72" s="243"/>
      <c r="G72" s="211">
        <v>165093.72</v>
      </c>
      <c r="H72" s="211">
        <v>165093.72</v>
      </c>
      <c r="I72" s="211">
        <v>0</v>
      </c>
      <c r="J72" s="249">
        <v>29344.5</v>
      </c>
    </row>
    <row r="73" spans="1:10" ht="15" customHeight="1" x14ac:dyDescent="0.2">
      <c r="A73" s="227" t="s">
        <v>628</v>
      </c>
      <c r="B73" s="211">
        <v>0</v>
      </c>
      <c r="C73" s="211">
        <v>167942</v>
      </c>
      <c r="D73" s="212">
        <v>167942</v>
      </c>
      <c r="E73" s="241" t="s">
        <v>569</v>
      </c>
      <c r="F73" s="243"/>
      <c r="G73" s="211">
        <v>175442</v>
      </c>
      <c r="H73" s="241">
        <v>175442</v>
      </c>
      <c r="I73" s="211">
        <v>0</v>
      </c>
      <c r="J73" s="250">
        <v>7500</v>
      </c>
    </row>
    <row r="74" spans="1:10" ht="15" customHeight="1" x14ac:dyDescent="0.2">
      <c r="A74" s="227" t="s">
        <v>629</v>
      </c>
      <c r="B74" s="211">
        <v>32704</v>
      </c>
      <c r="C74" s="241" t="s">
        <v>570</v>
      </c>
      <c r="D74" s="212">
        <v>185152.53</v>
      </c>
      <c r="E74" s="211">
        <v>199963.33</v>
      </c>
      <c r="F74" s="243"/>
      <c r="G74" s="211">
        <v>199963.33</v>
      </c>
      <c r="H74" s="211">
        <v>199963.33</v>
      </c>
      <c r="I74" s="211">
        <v>0</v>
      </c>
      <c r="J74" s="249">
        <v>14810.8</v>
      </c>
    </row>
    <row r="75" spans="1:10" ht="15" customHeight="1" x14ac:dyDescent="0.2">
      <c r="A75" s="227" t="s">
        <v>630</v>
      </c>
      <c r="B75" s="211">
        <v>12533749</v>
      </c>
      <c r="C75" s="211">
        <v>9651013.1699999999</v>
      </c>
      <c r="D75" s="242">
        <v>22184762.170000002</v>
      </c>
      <c r="E75" s="241" t="s">
        <v>571</v>
      </c>
      <c r="F75" s="211">
        <v>-364829.83</v>
      </c>
      <c r="G75" s="211">
        <v>22184762.170000002</v>
      </c>
      <c r="H75" s="241" t="s">
        <v>572</v>
      </c>
      <c r="I75" s="211">
        <v>0</v>
      </c>
      <c r="J75" s="249">
        <v>0</v>
      </c>
    </row>
    <row r="76" spans="1:10" ht="15" customHeight="1" x14ac:dyDescent="0.2">
      <c r="A76" s="227" t="s">
        <v>631</v>
      </c>
      <c r="B76" s="241">
        <v>1661539</v>
      </c>
      <c r="C76" s="211">
        <v>100000</v>
      </c>
      <c r="D76" s="242">
        <v>1761539</v>
      </c>
      <c r="E76" s="211">
        <v>2226299.64</v>
      </c>
      <c r="F76" s="211">
        <v>-12512.59</v>
      </c>
      <c r="G76" s="211">
        <v>2213787.0499999998</v>
      </c>
      <c r="H76" s="211">
        <v>2213787.0499999998</v>
      </c>
      <c r="I76" s="211">
        <v>0</v>
      </c>
      <c r="J76" s="249">
        <v>452248.05</v>
      </c>
    </row>
    <row r="77" spans="1:10" ht="15" customHeight="1" x14ac:dyDescent="0.2">
      <c r="A77" s="210" t="s">
        <v>573</v>
      </c>
      <c r="B77" s="211">
        <v>0</v>
      </c>
      <c r="C77" s="211">
        <v>45790.75</v>
      </c>
      <c r="D77" s="212">
        <v>45790.75</v>
      </c>
      <c r="E77" s="211">
        <v>79120.77</v>
      </c>
      <c r="F77" s="211">
        <v>-25265.72</v>
      </c>
      <c r="G77" s="211">
        <v>53855.05</v>
      </c>
      <c r="H77" s="211">
        <v>53855.05</v>
      </c>
      <c r="I77" s="211">
        <v>0</v>
      </c>
      <c r="J77" s="249">
        <v>8064.3</v>
      </c>
    </row>
    <row r="78" spans="1:10" ht="15" customHeight="1" x14ac:dyDescent="0.2">
      <c r="A78" s="224" t="s">
        <v>574</v>
      </c>
      <c r="B78" s="245">
        <v>35388388</v>
      </c>
      <c r="C78" s="225">
        <v>7746521.6600000001</v>
      </c>
      <c r="D78" s="225">
        <v>43134909.659999996</v>
      </c>
      <c r="E78" s="225">
        <v>44660340.579999998</v>
      </c>
      <c r="F78" s="225">
        <v>-1516764.85</v>
      </c>
      <c r="G78" s="225">
        <v>43143575.729999997</v>
      </c>
      <c r="H78" s="225">
        <v>37965916.979999997</v>
      </c>
      <c r="I78" s="225">
        <v>5177658.75</v>
      </c>
      <c r="J78" s="251">
        <v>8666.07</v>
      </c>
    </row>
    <row r="79" spans="1:10" ht="15" customHeight="1" x14ac:dyDescent="0.2">
      <c r="A79" s="210" t="s">
        <v>632</v>
      </c>
      <c r="B79" s="211">
        <v>0</v>
      </c>
      <c r="C79" s="211">
        <v>0</v>
      </c>
      <c r="D79" s="211">
        <v>0</v>
      </c>
      <c r="E79" s="241">
        <v>139.99</v>
      </c>
      <c r="F79" s="243"/>
      <c r="G79" s="211">
        <v>139.99</v>
      </c>
      <c r="H79" s="211">
        <v>139.99</v>
      </c>
      <c r="I79" s="211">
        <v>0</v>
      </c>
      <c r="J79" s="249">
        <v>139.99</v>
      </c>
    </row>
    <row r="80" spans="1:10" ht="15" customHeight="1" x14ac:dyDescent="0.2">
      <c r="A80" s="210" t="s">
        <v>633</v>
      </c>
      <c r="B80" s="211">
        <v>0</v>
      </c>
      <c r="C80" s="211">
        <v>123349705.72</v>
      </c>
      <c r="D80" s="212">
        <v>123349705.72</v>
      </c>
      <c r="E80" s="211">
        <v>0</v>
      </c>
      <c r="F80" s="243"/>
      <c r="G80" s="211">
        <v>0</v>
      </c>
      <c r="H80" s="211">
        <v>0</v>
      </c>
      <c r="I80" s="211">
        <v>0</v>
      </c>
      <c r="J80" s="249">
        <v>-123349705.72</v>
      </c>
    </row>
    <row r="81" spans="1:10" ht="15" customHeight="1" x14ac:dyDescent="0.2">
      <c r="A81" s="226" t="s">
        <v>576</v>
      </c>
      <c r="B81" s="225">
        <v>0</v>
      </c>
      <c r="C81" s="225">
        <v>123349705.72</v>
      </c>
      <c r="D81" s="225">
        <v>123349705.72</v>
      </c>
      <c r="E81" s="225">
        <v>139.99</v>
      </c>
      <c r="F81" s="225">
        <v>0</v>
      </c>
      <c r="G81" s="225">
        <v>139.99</v>
      </c>
      <c r="H81" s="225">
        <v>139.99</v>
      </c>
      <c r="I81" s="240">
        <v>0</v>
      </c>
      <c r="J81" s="251">
        <v>-123349565.73</v>
      </c>
    </row>
    <row r="82" spans="1:10" ht="15" customHeight="1" x14ac:dyDescent="0.2">
      <c r="A82" s="227" t="s">
        <v>634</v>
      </c>
      <c r="B82" s="211">
        <v>0</v>
      </c>
      <c r="C82" s="213">
        <v>114105.31</v>
      </c>
      <c r="D82" s="214">
        <v>114105.31</v>
      </c>
      <c r="E82" s="213">
        <v>114105.31</v>
      </c>
      <c r="F82" s="243"/>
      <c r="G82" s="213">
        <v>114105.31</v>
      </c>
      <c r="H82" s="213">
        <v>114105.31</v>
      </c>
      <c r="I82" s="241">
        <v>0</v>
      </c>
      <c r="J82" s="249">
        <v>0</v>
      </c>
    </row>
    <row r="83" spans="1:10" ht="15" customHeight="1" x14ac:dyDescent="0.2">
      <c r="A83" s="227" t="s">
        <v>577</v>
      </c>
      <c r="B83" s="211">
        <v>0</v>
      </c>
      <c r="C83" s="211">
        <v>326400</v>
      </c>
      <c r="D83" s="212">
        <v>326400</v>
      </c>
      <c r="E83" s="211">
        <v>326400</v>
      </c>
      <c r="F83" s="243"/>
      <c r="G83" s="211">
        <v>326400</v>
      </c>
      <c r="H83" s="211">
        <v>326400</v>
      </c>
      <c r="I83" s="241">
        <v>0</v>
      </c>
      <c r="J83" s="249">
        <v>0</v>
      </c>
    </row>
    <row r="84" spans="1:10" ht="15" customHeight="1" x14ac:dyDescent="0.2">
      <c r="A84" s="210" t="s">
        <v>635</v>
      </c>
      <c r="B84" s="211">
        <v>0</v>
      </c>
      <c r="C84" s="211">
        <v>38127364.82</v>
      </c>
      <c r="D84" s="212">
        <v>38127364.82</v>
      </c>
      <c r="E84" s="211">
        <v>38127364.82</v>
      </c>
      <c r="F84" s="243"/>
      <c r="G84" s="211">
        <v>38127364.82</v>
      </c>
      <c r="H84" s="211">
        <v>38127364.82</v>
      </c>
      <c r="I84" s="241">
        <v>0</v>
      </c>
      <c r="J84" s="249">
        <v>0</v>
      </c>
    </row>
    <row r="85" spans="1:10" ht="15" customHeight="1" x14ac:dyDescent="0.2">
      <c r="A85" s="226" t="s">
        <v>578</v>
      </c>
      <c r="B85" s="225">
        <v>0</v>
      </c>
      <c r="C85" s="225">
        <v>38567870.130000003</v>
      </c>
      <c r="D85" s="225">
        <v>38567870.130000003</v>
      </c>
      <c r="E85" s="225">
        <v>38567870.130000003</v>
      </c>
      <c r="F85" s="225">
        <v>0</v>
      </c>
      <c r="G85" s="225">
        <v>38567870.130000003</v>
      </c>
      <c r="H85" s="225">
        <v>38567870.130000003</v>
      </c>
      <c r="I85" s="225">
        <v>0</v>
      </c>
      <c r="J85" s="251">
        <v>0</v>
      </c>
    </row>
    <row r="86" spans="1:10" ht="15" customHeight="1" x14ac:dyDescent="0.2">
      <c r="A86" s="209"/>
      <c r="B86" s="212"/>
      <c r="C86" s="212"/>
      <c r="D86" s="212"/>
      <c r="E86" s="212"/>
      <c r="F86" s="212"/>
      <c r="G86" s="212"/>
      <c r="H86" s="212"/>
      <c r="I86" s="212"/>
      <c r="J86" s="254"/>
    </row>
    <row r="87" spans="1:10" ht="15" customHeight="1" x14ac:dyDescent="0.2">
      <c r="A87" s="229" t="s">
        <v>579</v>
      </c>
      <c r="B87" s="230">
        <v>303892347</v>
      </c>
      <c r="C87" s="230">
        <v>186333676.18000001</v>
      </c>
      <c r="D87" s="230">
        <v>490226023.18000001</v>
      </c>
      <c r="E87" s="230">
        <v>370746690.5</v>
      </c>
      <c r="F87" s="230">
        <v>-4759879.04</v>
      </c>
      <c r="G87" s="230">
        <v>365986811.45999998</v>
      </c>
      <c r="H87" s="230">
        <v>338789263.82999998</v>
      </c>
      <c r="I87" s="230">
        <v>27197547.629999999</v>
      </c>
      <c r="J87" s="255">
        <v>-124239211.72</v>
      </c>
    </row>
    <row r="88" spans="1:10" ht="21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ht="60.95" customHeight="1" x14ac:dyDescent="0.2">
      <c r="A89" s="233" t="s">
        <v>636</v>
      </c>
      <c r="B89" s="216" t="s">
        <v>548</v>
      </c>
      <c r="C89" s="217" t="s">
        <v>217</v>
      </c>
      <c r="D89" s="217" t="s">
        <v>549</v>
      </c>
      <c r="E89" s="216" t="s">
        <v>550</v>
      </c>
      <c r="F89" s="217" t="s">
        <v>551</v>
      </c>
      <c r="G89" s="216" t="s">
        <v>637</v>
      </c>
      <c r="H89" s="216" t="s">
        <v>553</v>
      </c>
      <c r="I89" s="219" t="s">
        <v>648</v>
      </c>
      <c r="J89" s="248" t="s">
        <v>647</v>
      </c>
    </row>
    <row r="90" spans="1:10" ht="17.100000000000001" customHeight="1" x14ac:dyDescent="0.2">
      <c r="A90" s="221" t="s">
        <v>649</v>
      </c>
      <c r="B90" s="237" t="s">
        <v>638</v>
      </c>
      <c r="C90" s="234">
        <v>824928.38</v>
      </c>
      <c r="D90" s="236">
        <v>85181671.379999995</v>
      </c>
      <c r="E90" s="246">
        <v>79375425.209999993</v>
      </c>
      <c r="F90" s="234">
        <v>-2563562.4700000002</v>
      </c>
      <c r="G90" s="237" t="s">
        <v>639</v>
      </c>
      <c r="H90" s="234">
        <v>72308807.650000006</v>
      </c>
      <c r="I90" s="237" t="s">
        <v>640</v>
      </c>
      <c r="J90" s="256">
        <v>-8369808.6399999997</v>
      </c>
    </row>
    <row r="91" spans="1:10" ht="17.100000000000001" customHeight="1" x14ac:dyDescent="0.2">
      <c r="A91" s="232" t="s">
        <v>690</v>
      </c>
      <c r="B91" s="234">
        <v>180757816</v>
      </c>
      <c r="C91" s="234">
        <v>15559967.4</v>
      </c>
      <c r="D91" s="236">
        <v>196317783.40000001</v>
      </c>
      <c r="E91" s="234">
        <v>204200970.36000001</v>
      </c>
      <c r="F91" s="234">
        <v>-492868.03</v>
      </c>
      <c r="G91" s="234">
        <v>203708102.33000001</v>
      </c>
      <c r="H91" s="237" t="s">
        <v>641</v>
      </c>
      <c r="I91" s="234">
        <v>17024725.649999999</v>
      </c>
      <c r="J91" s="256">
        <v>7390318.9299999997</v>
      </c>
    </row>
    <row r="92" spans="1:10" ht="15.95" customHeight="1" x14ac:dyDescent="0.2">
      <c r="A92" s="221" t="s">
        <v>650</v>
      </c>
      <c r="B92" s="234">
        <v>3389400</v>
      </c>
      <c r="C92" s="234">
        <v>284682.89</v>
      </c>
      <c r="D92" s="236">
        <v>3674082.89</v>
      </c>
      <c r="E92" s="237" t="s">
        <v>642</v>
      </c>
      <c r="F92" s="234">
        <v>-186683.69</v>
      </c>
      <c r="G92" s="234">
        <v>3755260.54</v>
      </c>
      <c r="H92" s="234">
        <v>3263152.4</v>
      </c>
      <c r="I92" s="234">
        <v>492108.14</v>
      </c>
      <c r="J92" s="256">
        <v>81177.649999999994</v>
      </c>
    </row>
    <row r="93" spans="1:10" ht="17.100000000000001" customHeight="1" x14ac:dyDescent="0.2">
      <c r="A93" s="232" t="s">
        <v>662</v>
      </c>
      <c r="B93" s="234">
        <v>35388388</v>
      </c>
      <c r="C93" s="234">
        <v>7746521.6600000001</v>
      </c>
      <c r="D93" s="236">
        <v>43134909.659999996</v>
      </c>
      <c r="E93" s="234">
        <v>44660340.579999998</v>
      </c>
      <c r="F93" s="234">
        <v>-1516764.85</v>
      </c>
      <c r="G93" s="234">
        <v>43143575.729999997</v>
      </c>
      <c r="H93" s="234">
        <v>37965916.979999997</v>
      </c>
      <c r="I93" s="237" t="s">
        <v>643</v>
      </c>
      <c r="J93" s="256">
        <v>8666.07</v>
      </c>
    </row>
    <row r="94" spans="1:10" ht="21.75" customHeight="1" x14ac:dyDescent="0.2">
      <c r="A94" s="221" t="s">
        <v>651</v>
      </c>
      <c r="B94" s="235">
        <v>0</v>
      </c>
      <c r="C94" s="234">
        <v>123349705.72</v>
      </c>
      <c r="D94" s="236">
        <v>123349705.72</v>
      </c>
      <c r="E94" s="237" t="s">
        <v>575</v>
      </c>
      <c r="F94" s="235">
        <v>0</v>
      </c>
      <c r="G94" s="235">
        <v>139.99</v>
      </c>
      <c r="H94" s="235">
        <v>139.99</v>
      </c>
      <c r="I94" s="235">
        <v>0</v>
      </c>
      <c r="J94" s="257" t="s">
        <v>644</v>
      </c>
    </row>
    <row r="95" spans="1:10" ht="21.75" customHeight="1" x14ac:dyDescent="0.2">
      <c r="A95" s="232" t="s">
        <v>652</v>
      </c>
      <c r="B95" s="235">
        <v>0</v>
      </c>
      <c r="C95" s="234">
        <v>38567870.130000003</v>
      </c>
      <c r="D95" s="236">
        <v>38567870.130000003</v>
      </c>
      <c r="E95" s="234">
        <v>38567870.130000003</v>
      </c>
      <c r="F95" s="235">
        <v>0</v>
      </c>
      <c r="G95" s="234">
        <v>38567870.130000003</v>
      </c>
      <c r="H95" s="234">
        <v>38567870.130000003</v>
      </c>
      <c r="I95" s="235">
        <v>0</v>
      </c>
      <c r="J95" s="258">
        <v>0</v>
      </c>
    </row>
    <row r="96" spans="1:10" ht="18" customHeight="1" x14ac:dyDescent="0.2">
      <c r="A96" s="229" t="s">
        <v>579</v>
      </c>
      <c r="B96" s="230">
        <v>303892347</v>
      </c>
      <c r="C96" s="230">
        <v>186333676.18000001</v>
      </c>
      <c r="D96" s="230">
        <v>490226023.18000001</v>
      </c>
      <c r="E96" s="247">
        <v>370746690.5</v>
      </c>
      <c r="F96" s="315" t="s">
        <v>645</v>
      </c>
      <c r="G96" s="229" t="s">
        <v>646</v>
      </c>
      <c r="H96" s="230">
        <v>338789263.82999998</v>
      </c>
      <c r="I96" s="230">
        <v>27197547.629999999</v>
      </c>
      <c r="J96" s="259">
        <v>-124239211.72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1A7D-0F4F-47E7-9EA3-8184D2934719}">
  <dimension ref="A2:I23"/>
  <sheetViews>
    <sheetView workbookViewId="0">
      <selection activeCell="A20" sqref="A20"/>
    </sheetView>
  </sheetViews>
  <sheetFormatPr defaultRowHeight="15" x14ac:dyDescent="0.2"/>
  <cols>
    <col min="1" max="1" width="60.83203125" style="260" customWidth="1"/>
    <col min="2" max="5" width="21.83203125" style="260" customWidth="1"/>
    <col min="6" max="16384" width="9.33203125" style="260"/>
  </cols>
  <sheetData>
    <row r="2" spans="1:9" ht="17.25" x14ac:dyDescent="0.3">
      <c r="A2" s="80" t="s">
        <v>663</v>
      </c>
    </row>
    <row r="4" spans="1:9" ht="46.5" customHeight="1" x14ac:dyDescent="0.2">
      <c r="A4" s="286" t="s">
        <v>681</v>
      </c>
      <c r="B4" s="287" t="s">
        <v>682</v>
      </c>
      <c r="C4" s="288" t="s">
        <v>683</v>
      </c>
      <c r="D4" s="286" t="s">
        <v>684</v>
      </c>
      <c r="E4" s="287" t="s">
        <v>685</v>
      </c>
      <c r="F4" s="261"/>
      <c r="G4" s="261"/>
      <c r="H4" s="261"/>
      <c r="I4" s="261"/>
    </row>
    <row r="5" spans="1:9" ht="15" customHeight="1" x14ac:dyDescent="0.2">
      <c r="A5" s="280"/>
      <c r="B5" s="267"/>
      <c r="C5" s="273"/>
      <c r="D5" s="280"/>
      <c r="E5" s="267"/>
      <c r="F5" s="261"/>
      <c r="G5" s="261"/>
      <c r="H5" s="261"/>
      <c r="I5" s="261"/>
    </row>
    <row r="6" spans="1:9" ht="24.95" customHeight="1" x14ac:dyDescent="0.2">
      <c r="A6" s="291" t="s">
        <v>686</v>
      </c>
      <c r="B6" s="268" t="s">
        <v>672</v>
      </c>
      <c r="C6" s="274" t="s">
        <v>678</v>
      </c>
      <c r="D6" s="274"/>
      <c r="E6" s="268" t="s">
        <v>679</v>
      </c>
      <c r="F6" s="261"/>
      <c r="G6" s="261"/>
      <c r="H6" s="261"/>
      <c r="I6" s="261"/>
    </row>
    <row r="7" spans="1:9" ht="24.95" customHeight="1" x14ac:dyDescent="0.2">
      <c r="A7" s="291" t="s">
        <v>664</v>
      </c>
      <c r="B7" s="269" t="s">
        <v>673</v>
      </c>
      <c r="C7" s="275">
        <v>40601423.479999997</v>
      </c>
      <c r="D7" s="274"/>
      <c r="E7" s="269">
        <v>2542152.25</v>
      </c>
      <c r="F7" s="261"/>
      <c r="G7" s="261"/>
      <c r="H7" s="261"/>
      <c r="I7" s="261"/>
    </row>
    <row r="8" spans="1:9" ht="24.95" customHeight="1" x14ac:dyDescent="0.2">
      <c r="A8" s="291" t="s">
        <v>676</v>
      </c>
      <c r="B8" s="268" t="s">
        <v>671</v>
      </c>
      <c r="C8" s="275"/>
      <c r="D8" s="274"/>
      <c r="E8" s="269"/>
      <c r="F8" s="261"/>
      <c r="G8" s="261"/>
      <c r="H8" s="261"/>
      <c r="I8" s="261"/>
    </row>
    <row r="9" spans="1:9" ht="15" customHeight="1" x14ac:dyDescent="0.2">
      <c r="A9" s="292" t="s">
        <v>677</v>
      </c>
      <c r="B9" s="270">
        <v>327418801.33999997</v>
      </c>
      <c r="C9" s="276">
        <v>311865585.16000003</v>
      </c>
      <c r="D9" s="274"/>
      <c r="E9" s="270">
        <v>15553216.18</v>
      </c>
      <c r="F9" s="261"/>
      <c r="G9" s="261"/>
      <c r="H9" s="261"/>
      <c r="I9" s="261"/>
    </row>
    <row r="10" spans="1:9" ht="15" customHeight="1" x14ac:dyDescent="0.2">
      <c r="A10" s="292"/>
      <c r="B10" s="270"/>
      <c r="C10" s="276"/>
      <c r="D10" s="274"/>
      <c r="E10" s="270"/>
      <c r="F10" s="261"/>
      <c r="G10" s="261"/>
      <c r="H10" s="261"/>
      <c r="I10" s="261"/>
    </row>
    <row r="11" spans="1:9" ht="24.95" customHeight="1" x14ac:dyDescent="0.2">
      <c r="A11" s="291" t="s">
        <v>665</v>
      </c>
      <c r="B11" s="269">
        <v>139.99</v>
      </c>
      <c r="C11" s="274" t="s">
        <v>675</v>
      </c>
      <c r="D11" s="274"/>
      <c r="E11" s="268">
        <f>-21513.11</f>
        <v>-21513.11</v>
      </c>
      <c r="F11" s="262"/>
      <c r="G11" s="262"/>
      <c r="H11" s="262"/>
      <c r="I11" s="262"/>
    </row>
    <row r="12" spans="1:9" ht="24.95" customHeight="1" x14ac:dyDescent="0.2">
      <c r="A12" s="291" t="s">
        <v>666</v>
      </c>
      <c r="B12" s="270">
        <v>38567870.130000003</v>
      </c>
      <c r="C12" s="274">
        <v>48196551.68</v>
      </c>
      <c r="D12" s="274"/>
      <c r="E12" s="270">
        <v>-9628681.5500000007</v>
      </c>
      <c r="F12" s="262"/>
      <c r="G12" s="262"/>
      <c r="H12" s="262"/>
      <c r="I12" s="262"/>
    </row>
    <row r="13" spans="1:9" ht="39.950000000000003" customHeight="1" x14ac:dyDescent="0.2">
      <c r="A13" s="292" t="s">
        <v>667</v>
      </c>
      <c r="B13" s="270">
        <v>38568010.119999997</v>
      </c>
      <c r="C13" s="274">
        <v>48218204.780000001</v>
      </c>
      <c r="D13" s="274"/>
      <c r="E13" s="270">
        <v>-9650194.6600000001</v>
      </c>
      <c r="F13" s="262"/>
      <c r="G13" s="262"/>
      <c r="H13" s="262"/>
      <c r="I13" s="262"/>
    </row>
    <row r="14" spans="1:9" ht="15" customHeight="1" x14ac:dyDescent="0.2">
      <c r="A14" s="293" t="s">
        <v>668</v>
      </c>
      <c r="B14" s="271">
        <v>365986811.45999998</v>
      </c>
      <c r="C14" s="277">
        <v>360083789.94</v>
      </c>
      <c r="D14" s="274"/>
      <c r="E14" s="271">
        <v>5903021.5199999996</v>
      </c>
      <c r="F14" s="262"/>
      <c r="G14" s="262"/>
      <c r="H14" s="262"/>
      <c r="I14" s="262"/>
    </row>
    <row r="15" spans="1:9" ht="15" customHeight="1" x14ac:dyDescent="0.2">
      <c r="A15" s="291"/>
      <c r="B15" s="272"/>
      <c r="C15" s="278"/>
      <c r="D15" s="274"/>
      <c r="E15" s="283"/>
      <c r="F15" s="262"/>
      <c r="G15" s="262"/>
      <c r="H15" s="262"/>
      <c r="I15" s="262"/>
    </row>
    <row r="16" spans="1:9" ht="36" customHeight="1" x14ac:dyDescent="0.2">
      <c r="A16" s="292" t="s">
        <v>674</v>
      </c>
      <c r="B16" s="263"/>
      <c r="C16" s="263"/>
      <c r="D16" s="281"/>
      <c r="E16" s="279"/>
      <c r="F16" s="262"/>
      <c r="G16" s="262"/>
      <c r="H16" s="262"/>
      <c r="I16" s="262"/>
    </row>
    <row r="17" spans="1:9" ht="24.95" customHeight="1" x14ac:dyDescent="0.2">
      <c r="A17" s="294" t="s">
        <v>669</v>
      </c>
      <c r="B17" s="264"/>
      <c r="C17" s="263"/>
      <c r="D17" s="281"/>
      <c r="E17" s="279"/>
      <c r="F17" s="262"/>
      <c r="G17" s="262"/>
      <c r="H17" s="262"/>
      <c r="I17" s="262"/>
    </row>
    <row r="18" spans="1:9" ht="24.95" customHeight="1" x14ac:dyDescent="0.2">
      <c r="A18" s="294" t="s">
        <v>670</v>
      </c>
      <c r="B18" s="263"/>
      <c r="C18" s="263"/>
      <c r="D18" s="274" t="s">
        <v>680</v>
      </c>
      <c r="E18" s="268"/>
      <c r="F18" s="261"/>
      <c r="G18" s="261"/>
      <c r="H18" s="261"/>
      <c r="I18" s="261"/>
    </row>
    <row r="19" spans="1:9" ht="81.95" customHeight="1" x14ac:dyDescent="0.2">
      <c r="A19" s="295" t="s">
        <v>688</v>
      </c>
      <c r="B19" s="263"/>
      <c r="C19" s="263"/>
      <c r="D19" s="274">
        <v>51624445.670000002</v>
      </c>
      <c r="E19" s="268"/>
      <c r="F19" s="261"/>
      <c r="G19" s="261"/>
      <c r="H19" s="261"/>
      <c r="I19" s="261"/>
    </row>
    <row r="20" spans="1:9" ht="15" customHeight="1" x14ac:dyDescent="0.2">
      <c r="A20" s="293" t="s">
        <v>689</v>
      </c>
      <c r="B20" s="263"/>
      <c r="C20" s="263"/>
      <c r="D20" s="282">
        <v>-5512290.2599999998</v>
      </c>
      <c r="E20" s="279"/>
      <c r="F20" s="262"/>
      <c r="G20" s="262"/>
      <c r="H20" s="262"/>
      <c r="I20" s="262"/>
    </row>
    <row r="21" spans="1:9" ht="15" customHeight="1" x14ac:dyDescent="0.2">
      <c r="A21" s="291"/>
      <c r="B21" s="263"/>
      <c r="C21" s="263"/>
      <c r="D21" s="265"/>
      <c r="E21" s="279"/>
      <c r="F21" s="262"/>
      <c r="G21" s="262"/>
      <c r="H21" s="262"/>
      <c r="I21" s="262"/>
    </row>
    <row r="22" spans="1:9" ht="15" customHeight="1" x14ac:dyDescent="0.2">
      <c r="A22" s="293" t="s">
        <v>687</v>
      </c>
      <c r="B22" s="266"/>
      <c r="C22" s="266"/>
      <c r="D22" s="266"/>
      <c r="E22" s="284">
        <v>390731.26</v>
      </c>
      <c r="F22" s="261"/>
      <c r="G22" s="261"/>
      <c r="H22" s="261"/>
      <c r="I22" s="261"/>
    </row>
    <row r="23" spans="1:9" x14ac:dyDescent="0.2">
      <c r="A23" s="296"/>
      <c r="B23" s="289"/>
      <c r="C23" s="289"/>
      <c r="D23" s="290"/>
      <c r="E23" s="2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Balanç</vt:lpstr>
      <vt:lpstr>Compte de resultat</vt:lpstr>
      <vt:lpstr>Estat de canvis en el patrimoni</vt:lpstr>
      <vt:lpstr>Estat de fluixos defectiu</vt:lpstr>
      <vt:lpstr>Liquidació pressupost despeses</vt:lpstr>
      <vt:lpstr>Liquidació pressupost ingressos</vt:lpstr>
      <vt:lpstr>Resultat pressupostari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Comptes Anuals 2020 - B-7494.pdf</dc:title>
  <dc:creator>USUARI</dc:creator>
  <cp:lastModifiedBy>Mercedes Noguera</cp:lastModifiedBy>
  <dcterms:created xsi:type="dcterms:W3CDTF">2026-04-24T09:55:51Z</dcterms:created>
  <dcterms:modified xsi:type="dcterms:W3CDTF">2026-05-07T08:07:34Z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2026-04-24T00:00:00Z</vt:filetime>
  </property>
  <property fmtid="{D5CDD505-2E9C-101B-9397-08002B2CF9AE}" pid="3" name="Creator">
    <vt:lpwstr>Adobe Acrobat Pro DC (32-bit) 21.5.20058</vt:lpwstr>
  </property>
  <property fmtid="{D5CDD505-2E9C-101B-9397-08002B2CF9AE}" pid="4" name="LastSaved">
    <vt:filetime>2026-04-24T00:00:00Z</vt:filetime>
  </property>
  <property fmtid="{D5CDD505-2E9C-101B-9397-08002B2CF9AE}" pid="5" name="Producer">
    <vt:lpwstr>Acrobat Distiller 26.0 (Windows)</vt:lpwstr>
  </property>
</Properties>
</file>