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AE6AB7BC-612E-497F-8C8A-A5C200D2539B}" xr6:coauthVersionLast="36" xr6:coauthVersionMax="36" xr10:uidLastSave="{00000000-0000-0000-0000-000000000000}"/>
  <bookViews>
    <workbookView xWindow="0" yWindow="0" windowWidth="28800" windowHeight="12456" xr2:uid="{00000000-000D-0000-FFFF-FFFF00000000}"/>
  </bookViews>
  <sheets>
    <sheet name="23-24" sheetId="3" r:id="rId1"/>
    <sheet name="22-23" sheetId="2" r:id="rId2"/>
    <sheet name="21-22" sheetId="1" r:id="rId3"/>
  </sheets>
  <calcPr calcId="191029"/>
</workbook>
</file>

<file path=xl/calcChain.xml><?xml version="1.0" encoding="utf-8"?>
<calcChain xmlns="http://schemas.openxmlformats.org/spreadsheetml/2006/main">
  <c r="S85" i="3" l="1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B82" i="3"/>
  <c r="B43" i="3"/>
  <c r="R121" i="3" l="1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S82" i="3"/>
  <c r="S121" i="3" s="1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R121" i="2" l="1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S121" i="2" l="1"/>
  <c r="B43" i="1"/>
  <c r="R121" i="1" l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121" i="1" l="1"/>
</calcChain>
</file>

<file path=xl/sharedStrings.xml><?xml version="1.0" encoding="utf-8"?>
<sst xmlns="http://schemas.openxmlformats.org/spreadsheetml/2006/main" count="520" uniqueCount="94">
  <si>
    <t>Total</t>
  </si>
  <si>
    <t>UA</t>
  </si>
  <si>
    <t>Programes de doctorat</t>
  </si>
  <si>
    <t>ADE</t>
  </si>
  <si>
    <t>AEMA</t>
  </si>
  <si>
    <t>AE</t>
  </si>
  <si>
    <t>AC</t>
  </si>
  <si>
    <t>ARV</t>
  </si>
  <si>
    <t>BIOINF</t>
  </si>
  <si>
    <t>CEM</t>
  </si>
  <si>
    <t>EMRN</t>
  </si>
  <si>
    <t>CSDO</t>
  </si>
  <si>
    <t>CTA</t>
  </si>
  <si>
    <t>CM</t>
  </si>
  <si>
    <t>Comp</t>
  </si>
  <si>
    <t>PACUR</t>
  </si>
  <si>
    <t>EB</t>
  </si>
  <si>
    <t>EC</t>
  </si>
  <si>
    <t>EPQ</t>
  </si>
  <si>
    <t>Eamb</t>
  </si>
  <si>
    <t>Eciv</t>
  </si>
  <si>
    <t>INTEXTER</t>
  </si>
  <si>
    <t>IOC</t>
  </si>
  <si>
    <t>INTE</t>
  </si>
  <si>
    <t>IS</t>
  </si>
  <si>
    <t>IRII</t>
  </si>
  <si>
    <t>CTVG</t>
  </si>
  <si>
    <t>ESAII</t>
  </si>
  <si>
    <t>EE</t>
  </si>
  <si>
    <t>EEL</t>
  </si>
  <si>
    <t>EM</t>
  </si>
  <si>
    <t>EQ</t>
  </si>
  <si>
    <t>EIO</t>
  </si>
  <si>
    <t>DEGD</t>
  </si>
  <si>
    <t>CS</t>
  </si>
  <si>
    <t>MMT</t>
  </si>
  <si>
    <t>MF</t>
  </si>
  <si>
    <t>OO</t>
  </si>
  <si>
    <t>OE</t>
  </si>
  <si>
    <t>PA</t>
  </si>
  <si>
    <t>RMEE</t>
  </si>
  <si>
    <t>TSC</t>
  </si>
  <si>
    <t>UOT</t>
  </si>
  <si>
    <t>CEN</t>
  </si>
  <si>
    <t>ET</t>
  </si>
  <si>
    <t>EAB</t>
  </si>
  <si>
    <t>ESSI</t>
  </si>
  <si>
    <t>FÍS</t>
  </si>
  <si>
    <t>MAT</t>
  </si>
  <si>
    <t>EMIT</t>
  </si>
  <si>
    <t>DECA</t>
  </si>
  <si>
    <t>RA</t>
  </si>
  <si>
    <t>TA</t>
  </si>
  <si>
    <t>THATC</t>
  </si>
  <si>
    <t>EPC</t>
  </si>
  <si>
    <t xml:space="preserve">Total </t>
  </si>
  <si>
    <t>Eterr</t>
  </si>
  <si>
    <t>EIT</t>
  </si>
  <si>
    <t>EMFA</t>
  </si>
  <si>
    <t>ENRI</t>
  </si>
  <si>
    <t>EO</t>
  </si>
  <si>
    <t>ESDE</t>
  </si>
  <si>
    <t>Etel</t>
  </si>
  <si>
    <t>Eterm</t>
  </si>
  <si>
    <t>ETP</t>
  </si>
  <si>
    <t>FCA</t>
  </si>
  <si>
    <t>Foton</t>
  </si>
  <si>
    <t>GVUA</t>
  </si>
  <si>
    <t>IA</t>
  </si>
  <si>
    <t>MA</t>
  </si>
  <si>
    <t>PB</t>
  </si>
  <si>
    <t xml:space="preserve"> DEGD</t>
  </si>
  <si>
    <t>RNMA</t>
  </si>
  <si>
    <t>Sost</t>
  </si>
  <si>
    <t>TAB</t>
  </si>
  <si>
    <t>TAEU</t>
  </si>
  <si>
    <t>THA</t>
  </si>
  <si>
    <t>Urb</t>
  </si>
  <si>
    <t>SEE</t>
  </si>
  <si>
    <t>EECT</t>
  </si>
  <si>
    <t>EM i Form transv</t>
  </si>
  <si>
    <t>EM SEED</t>
  </si>
  <si>
    <t>EM DC</t>
  </si>
  <si>
    <t>EM  IT4BI</t>
  </si>
  <si>
    <t>EM MASE</t>
  </si>
  <si>
    <t>EM FOT</t>
  </si>
  <si>
    <t>EM SELECT+</t>
  </si>
  <si>
    <t>Curs 2021/2022</t>
  </si>
  <si>
    <t>Programes de Doctorat</t>
  </si>
  <si>
    <t>Curs 2022/2023</t>
  </si>
  <si>
    <t>Curs 2023/2024</t>
  </si>
  <si>
    <t>UTP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</si>
  <si>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Encàrrec addicional a l'escola de doctorat per formació transversal (78 punts)</t>
    </r>
  </si>
  <si>
    <r>
      <t xml:space="preserve">Total </t>
    </r>
    <r>
      <rPr>
        <b/>
        <vertAlign val="superscript"/>
        <sz val="9"/>
        <color rgb="FF00000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</si>
</sst>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#,##0_);_(\(#,##0\);_(&quot;-&quot;_);_(@_)"/>
    <numFmt numFmtId="166" formatCode="_(* #,##0_);_(* \(#,##0\);_(* &quot;-&quot;??_);_(@_)"/>
    <numFmt numFmtId="167" formatCode="0.0"/>
  </numFmts>
  <fonts count="12" x14ac:knownFonts="1">
    <font>
      <sz val="11"/>
      <color theme="1"/>
      <name val="Calibri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2"/>
      <color theme="3"/>
      <name val="Arial"/>
      <family val="2"/>
    </font>
    <font>
      <sz val="12"/>
      <color theme="3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2" fillId="4" borderId="1" xfId="0" applyFont="1" applyFill="1" applyBorder="1" applyAlignment="1">
      <alignment horizontal="left" vertical="center" wrapText="1"/>
    </xf>
    <xf numFmtId="167" fontId="2" fillId="4" borderId="1" xfId="0" applyNumberFormat="1" applyFont="1" applyFill="1" applyBorder="1" applyAlignment="1">
      <alignment horizontal="left" wrapText="1"/>
    </xf>
    <xf numFmtId="164" fontId="2" fillId="4" borderId="1" xfId="1" applyFont="1" applyFill="1" applyBorder="1" applyAlignment="1">
      <alignment horizontal="left" vertical="center" wrapText="1"/>
    </xf>
    <xf numFmtId="166" fontId="3" fillId="4" borderId="1" xfId="2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2" fontId="3" fillId="5" borderId="1" xfId="3" applyNumberFormat="1" applyFont="1" applyFill="1" applyBorder="1" applyAlignment="1">
      <alignment horizontal="left" vertical="center" wrapText="1"/>
    </xf>
    <xf numFmtId="1" fontId="3" fillId="5" borderId="1" xfId="3" applyNumberFormat="1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9" fillId="0" borderId="0" xfId="0" applyFont="1"/>
  </cellXfs>
  <cellStyles count="4">
    <cellStyle name="Coma" xfId="1" builtinId="3"/>
    <cellStyle name="Normal" xfId="0" builtinId="0"/>
    <cellStyle name="Normal_20092010" xfId="3" xr:uid="{00000000-0005-0000-0000-000002000000}"/>
    <cellStyle name="Normal_clp" xfId="2" xr:uid="{00000000-0005-0000-0000-000003000000}"/>
  </cellStyles>
  <dxfs count="5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4F76-A6B4-41E4-8614-B764FCB9D982}">
  <dimension ref="A1:S123"/>
  <sheetViews>
    <sheetView showGridLines="0" tabSelected="1" topLeftCell="A118" workbookViewId="0">
      <selection activeCell="N136" sqref="N136"/>
    </sheetView>
  </sheetViews>
  <sheetFormatPr defaultColWidth="9.109375" defaultRowHeight="13.2" x14ac:dyDescent="0.3"/>
  <cols>
    <col min="1" max="1" width="12.88671875" style="1" customWidth="1"/>
    <col min="2" max="10" width="8.109375" style="1" customWidth="1"/>
    <col min="11" max="11" width="7.33203125" style="1" customWidth="1"/>
    <col min="12" max="12" width="11.44140625" style="1" customWidth="1"/>
    <col min="13" max="13" width="8.33203125" style="1" customWidth="1"/>
    <col min="14" max="14" width="9.109375" style="1"/>
    <col min="15" max="17" width="8.44140625" style="1" customWidth="1"/>
    <col min="18" max="18" width="9.33203125" style="1" customWidth="1"/>
    <col min="19" max="16384" width="9.109375" style="1"/>
  </cols>
  <sheetData>
    <row r="1" spans="1:19" ht="15.6" x14ac:dyDescent="0.3">
      <c r="A1" s="2" t="s">
        <v>88</v>
      </c>
    </row>
    <row r="2" spans="1:19" ht="15" x14ac:dyDescent="0.25">
      <c r="A2" s="3" t="s">
        <v>90</v>
      </c>
    </row>
    <row r="4" spans="1:19" ht="3.75" customHeight="1" x14ac:dyDescent="0.3"/>
    <row r="5" spans="1:19" ht="17.399999999999999" customHeight="1" x14ac:dyDescent="0.3">
      <c r="A5" s="14" t="s">
        <v>1</v>
      </c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5.2" customHeight="1" x14ac:dyDescent="0.3">
      <c r="A6" s="14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3" t="s">
        <v>16</v>
      </c>
      <c r="P6" s="13" t="s">
        <v>17</v>
      </c>
      <c r="Q6" s="13" t="s">
        <v>18</v>
      </c>
      <c r="R6" s="13" t="s">
        <v>19</v>
      </c>
      <c r="S6" s="13" t="s">
        <v>20</v>
      </c>
    </row>
    <row r="7" spans="1:19" ht="19.5" customHeight="1" x14ac:dyDescent="0.3">
      <c r="A7" s="6" t="s">
        <v>21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>
        <v>0.63</v>
      </c>
      <c r="R7" s="8"/>
      <c r="S7" s="8"/>
    </row>
    <row r="8" spans="1:19" ht="19.5" customHeight="1" x14ac:dyDescent="0.3">
      <c r="A8" s="6" t="s">
        <v>22</v>
      </c>
      <c r="B8" s="9"/>
      <c r="C8" s="9"/>
      <c r="D8" s="9"/>
      <c r="E8" s="9"/>
      <c r="F8" s="9">
        <v>18.47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9.5" customHeight="1" x14ac:dyDescent="0.3">
      <c r="A9" s="6" t="s">
        <v>23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v>2.72</v>
      </c>
      <c r="P9" s="8"/>
      <c r="Q9" s="8">
        <v>1.88</v>
      </c>
      <c r="R9" s="8"/>
      <c r="S9" s="8"/>
    </row>
    <row r="10" spans="1:19" ht="19.5" customHeight="1" x14ac:dyDescent="0.3">
      <c r="A10" s="6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9.5" customHeight="1" x14ac:dyDescent="0.3">
      <c r="A11" s="6" t="s">
        <v>25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9.5" customHeight="1" x14ac:dyDescent="0.3">
      <c r="A12" s="6" t="s">
        <v>26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9.5" customHeight="1" x14ac:dyDescent="0.3">
      <c r="A13" s="6" t="s">
        <v>6</v>
      </c>
      <c r="B13" s="8"/>
      <c r="C13" s="8"/>
      <c r="D13" s="8"/>
      <c r="E13" s="8">
        <v>177.91</v>
      </c>
      <c r="F13" s="8"/>
      <c r="G13" s="8"/>
      <c r="H13" s="8"/>
      <c r="I13" s="8"/>
      <c r="J13" s="8"/>
      <c r="K13" s="8">
        <v>4.21</v>
      </c>
      <c r="L13" s="8"/>
      <c r="M13" s="8"/>
      <c r="N13" s="8"/>
      <c r="O13" s="8"/>
      <c r="P13" s="8"/>
      <c r="Q13" s="8"/>
      <c r="R13" s="8"/>
      <c r="S13" s="8"/>
    </row>
    <row r="14" spans="1:19" ht="19.5" customHeight="1" x14ac:dyDescent="0.3">
      <c r="A14" s="6" t="s">
        <v>9</v>
      </c>
      <c r="B14" s="9"/>
      <c r="C14" s="9"/>
      <c r="D14" s="9"/>
      <c r="E14" s="9"/>
      <c r="F14" s="9"/>
      <c r="G14" s="9"/>
      <c r="H14" s="9">
        <v>77.2</v>
      </c>
      <c r="I14" s="9"/>
      <c r="J14" s="9"/>
      <c r="K14" s="9"/>
      <c r="L14" s="9"/>
      <c r="M14" s="9"/>
      <c r="N14" s="9"/>
      <c r="O14" s="9">
        <v>17</v>
      </c>
      <c r="P14" s="9"/>
      <c r="Q14" s="9"/>
      <c r="R14" s="9"/>
      <c r="S14" s="9"/>
    </row>
    <row r="15" spans="1:19" ht="19.5" customHeight="1" x14ac:dyDescent="0.3">
      <c r="A15" s="6" t="s">
        <v>27</v>
      </c>
      <c r="B15" s="8"/>
      <c r="C15" s="8"/>
      <c r="D15" s="8"/>
      <c r="E15" s="8"/>
      <c r="F15" s="8">
        <v>161</v>
      </c>
      <c r="G15" s="8">
        <v>8.23</v>
      </c>
      <c r="H15" s="8"/>
      <c r="I15" s="8"/>
      <c r="J15" s="8"/>
      <c r="K15" s="8"/>
      <c r="L15" s="8"/>
      <c r="M15" s="8"/>
      <c r="N15" s="8"/>
      <c r="O15" s="8">
        <v>45.78</v>
      </c>
      <c r="P15" s="8"/>
      <c r="Q15" s="8"/>
      <c r="R15" s="8"/>
      <c r="S15" s="8"/>
    </row>
    <row r="16" spans="1:19" ht="19.5" customHeight="1" x14ac:dyDescent="0.3">
      <c r="A16" s="6" t="s">
        <v>28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9.5" customHeight="1" x14ac:dyDescent="0.3">
      <c r="A17" s="6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>
        <v>9.52</v>
      </c>
      <c r="P17" s="8"/>
      <c r="Q17" s="8"/>
      <c r="R17" s="8"/>
      <c r="S17" s="8"/>
    </row>
    <row r="18" spans="1:19" ht="19.5" customHeight="1" x14ac:dyDescent="0.3">
      <c r="A18" s="6" t="s">
        <v>30</v>
      </c>
      <c r="B18" s="9"/>
      <c r="C18" s="9"/>
      <c r="D18" s="9"/>
      <c r="E18" s="9"/>
      <c r="F18" s="9"/>
      <c r="G18" s="9"/>
      <c r="H18" s="9"/>
      <c r="I18" s="9"/>
      <c r="J18" s="9"/>
      <c r="K18" s="9">
        <v>0.76</v>
      </c>
      <c r="L18" s="9"/>
      <c r="M18" s="9"/>
      <c r="N18" s="9"/>
      <c r="O18" s="9">
        <v>2.72</v>
      </c>
      <c r="P18" s="9"/>
      <c r="Q18" s="9"/>
      <c r="R18" s="9"/>
      <c r="S18" s="9"/>
    </row>
    <row r="19" spans="1:19" ht="19.5" customHeight="1" x14ac:dyDescent="0.3">
      <c r="A19" s="6" t="s">
        <v>31</v>
      </c>
      <c r="B19" s="8"/>
      <c r="C19" s="8"/>
      <c r="D19" s="8"/>
      <c r="E19" s="8"/>
      <c r="F19" s="8"/>
      <c r="G19" s="8">
        <v>1.43</v>
      </c>
      <c r="H19" s="8"/>
      <c r="I19" s="8"/>
      <c r="J19" s="8"/>
      <c r="K19" s="8"/>
      <c r="L19" s="8"/>
      <c r="M19" s="8"/>
      <c r="N19" s="8"/>
      <c r="O19" s="8"/>
      <c r="P19" s="8"/>
      <c r="Q19" s="8">
        <v>75.69</v>
      </c>
      <c r="R19" s="8"/>
      <c r="S19" s="8"/>
    </row>
    <row r="20" spans="1:19" ht="19.5" customHeight="1" x14ac:dyDescent="0.3">
      <c r="A20" s="6" t="s">
        <v>32</v>
      </c>
      <c r="B20" s="9"/>
      <c r="C20" s="9"/>
      <c r="D20" s="9"/>
      <c r="E20" s="9"/>
      <c r="F20" s="9"/>
      <c r="G20" s="9">
        <v>0.75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9.5" customHeight="1" x14ac:dyDescent="0.25">
      <c r="A21" s="5" t="s">
        <v>33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9.5" customHeight="1" x14ac:dyDescent="0.3">
      <c r="A22" s="6" t="s">
        <v>34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49.53</v>
      </c>
      <c r="N22" s="9"/>
      <c r="O22" s="9">
        <v>6.8</v>
      </c>
      <c r="P22" s="9"/>
      <c r="Q22" s="9"/>
      <c r="R22" s="9"/>
      <c r="S22" s="9"/>
    </row>
    <row r="23" spans="1:19" ht="19.5" customHeight="1" x14ac:dyDescent="0.3">
      <c r="A23" s="6" t="s">
        <v>35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9.5" customHeight="1" x14ac:dyDescent="0.3">
      <c r="A24" s="6" t="s">
        <v>36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19.5" customHeight="1" x14ac:dyDescent="0.3">
      <c r="A25" s="6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9.5" customHeight="1" x14ac:dyDescent="0.3">
      <c r="A26" s="6" t="s">
        <v>38</v>
      </c>
      <c r="B26" s="9">
        <v>30.43</v>
      </c>
      <c r="C26" s="9"/>
      <c r="D26" s="9"/>
      <c r="E26" s="9"/>
      <c r="F26" s="9"/>
      <c r="G26" s="9"/>
      <c r="H26" s="9"/>
      <c r="I26" s="9"/>
      <c r="J26" s="9">
        <v>15.15</v>
      </c>
      <c r="K26" s="9"/>
      <c r="L26" s="9"/>
      <c r="M26" s="9"/>
      <c r="N26" s="9"/>
      <c r="O26" s="9"/>
      <c r="P26" s="9"/>
      <c r="Q26" s="9"/>
      <c r="R26" s="9"/>
      <c r="S26" s="9"/>
    </row>
    <row r="27" spans="1:19" ht="19.5" customHeight="1" x14ac:dyDescent="0.3">
      <c r="A27" s="6" t="s">
        <v>39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9.5" customHeight="1" x14ac:dyDescent="0.3">
      <c r="A28" s="6" t="s">
        <v>40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9.5" customHeight="1" x14ac:dyDescent="0.3">
      <c r="A29" s="6" t="s">
        <v>41</v>
      </c>
      <c r="B29" s="8"/>
      <c r="C29" s="8"/>
      <c r="D29" s="8"/>
      <c r="E29" s="8"/>
      <c r="F29" s="8"/>
      <c r="G29" s="8"/>
      <c r="H29" s="8"/>
      <c r="I29" s="8"/>
      <c r="J29" s="8"/>
      <c r="K29" s="8">
        <v>1.76</v>
      </c>
      <c r="L29" s="8"/>
      <c r="M29" s="8"/>
      <c r="N29" s="8"/>
      <c r="O29" s="8"/>
      <c r="P29" s="8"/>
      <c r="Q29" s="8"/>
      <c r="R29" s="8"/>
      <c r="S29" s="8"/>
    </row>
    <row r="30" spans="1:19" ht="19.5" customHeight="1" x14ac:dyDescent="0.3">
      <c r="A30" s="6" t="s">
        <v>91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19.5" customHeight="1" x14ac:dyDescent="0.3">
      <c r="A31" s="6" t="s">
        <v>43</v>
      </c>
      <c r="B31" s="8"/>
      <c r="C31" s="8"/>
      <c r="D31" s="8"/>
      <c r="E31" s="8"/>
      <c r="F31" s="8"/>
      <c r="G31" s="8"/>
      <c r="H31" s="8"/>
      <c r="I31" s="8">
        <v>29.18</v>
      </c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9.5" customHeight="1" x14ac:dyDescent="0.3">
      <c r="A32" s="6" t="s">
        <v>44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19.5" customHeight="1" x14ac:dyDescent="0.3">
      <c r="A33" s="6" t="s">
        <v>45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9.5" customHeight="1" x14ac:dyDescent="0.3">
      <c r="A34" s="6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>
        <v>8.27</v>
      </c>
      <c r="N34" s="9"/>
      <c r="O34" s="9"/>
      <c r="P34" s="9"/>
      <c r="Q34" s="9"/>
      <c r="R34" s="9"/>
      <c r="S34" s="9"/>
    </row>
    <row r="35" spans="1:19" ht="19.5" customHeight="1" x14ac:dyDescent="0.3">
      <c r="A35" s="6" t="s">
        <v>47</v>
      </c>
      <c r="B35" s="8"/>
      <c r="C35" s="8">
        <v>1.2</v>
      </c>
      <c r="D35" s="8"/>
      <c r="E35" s="8"/>
      <c r="F35" s="8"/>
      <c r="G35" s="8"/>
      <c r="H35" s="8"/>
      <c r="I35" s="8">
        <v>6.54</v>
      </c>
      <c r="J35" s="8"/>
      <c r="K35" s="8">
        <v>26.8</v>
      </c>
      <c r="L35" s="8"/>
      <c r="M35" s="8"/>
      <c r="N35" s="8"/>
      <c r="O35" s="8"/>
      <c r="P35" s="8"/>
      <c r="Q35" s="8"/>
      <c r="R35" s="8"/>
      <c r="S35" s="8"/>
    </row>
    <row r="36" spans="1:19" ht="19.5" customHeight="1" x14ac:dyDescent="0.3">
      <c r="A36" s="6" t="s">
        <v>48</v>
      </c>
      <c r="B36" s="9"/>
      <c r="C36" s="9"/>
      <c r="D36" s="9"/>
      <c r="E36" s="9"/>
      <c r="F36" s="9"/>
      <c r="G36" s="9"/>
      <c r="H36" s="9"/>
      <c r="I36" s="9"/>
      <c r="J36" s="9"/>
      <c r="K36" s="9">
        <v>5.0999999999999996</v>
      </c>
      <c r="L36" s="9"/>
      <c r="M36" s="9">
        <v>0.92</v>
      </c>
      <c r="N36" s="9"/>
      <c r="O36" s="9"/>
      <c r="P36" s="9"/>
      <c r="Q36" s="9"/>
      <c r="R36" s="9"/>
      <c r="S36" s="9"/>
    </row>
    <row r="37" spans="1:19" ht="19.5" customHeight="1" x14ac:dyDescent="0.3">
      <c r="A37" s="6" t="s">
        <v>49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19.5" customHeight="1" x14ac:dyDescent="0.3">
      <c r="A38" s="6" t="s">
        <v>50</v>
      </c>
      <c r="B38" s="9"/>
      <c r="C38" s="9"/>
      <c r="D38" s="9">
        <v>42.17</v>
      </c>
      <c r="E38" s="9"/>
      <c r="F38" s="9"/>
      <c r="G38" s="9"/>
      <c r="H38" s="9"/>
      <c r="I38" s="9"/>
      <c r="J38" s="9"/>
      <c r="K38" s="9">
        <v>0.64</v>
      </c>
      <c r="L38" s="9">
        <v>82.24</v>
      </c>
      <c r="M38" s="9"/>
      <c r="N38" s="9"/>
      <c r="O38" s="9"/>
      <c r="P38" s="9">
        <v>110</v>
      </c>
      <c r="Q38" s="9"/>
      <c r="R38" s="9">
        <v>56.76</v>
      </c>
      <c r="S38" s="9">
        <v>150.97</v>
      </c>
    </row>
    <row r="39" spans="1:19" ht="19.5" customHeight="1" x14ac:dyDescent="0.3">
      <c r="A39" s="6" t="s">
        <v>51</v>
      </c>
      <c r="B39" s="8"/>
      <c r="C39" s="8">
        <v>0.74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32.4</v>
      </c>
      <c r="O39" s="8"/>
      <c r="P39" s="8"/>
      <c r="Q39" s="8"/>
      <c r="R39" s="8"/>
      <c r="S39" s="8"/>
    </row>
    <row r="40" spans="1:19" ht="19.5" customHeight="1" x14ac:dyDescent="0.3">
      <c r="A40" s="6" t="s">
        <v>52</v>
      </c>
      <c r="B40" s="9"/>
      <c r="C40" s="9">
        <v>13.85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t="19.5" customHeight="1" x14ac:dyDescent="0.3">
      <c r="A41" s="6" t="s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9.5" customHeight="1" x14ac:dyDescent="0.3">
      <c r="A42" s="6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29.85</v>
      </c>
      <c r="S42" s="9"/>
    </row>
    <row r="43" spans="1:19" ht="19.5" customHeight="1" x14ac:dyDescent="0.3">
      <c r="A43" s="10" t="s">
        <v>55</v>
      </c>
      <c r="B43" s="11">
        <f>SUM(B7:B42)</f>
        <v>30.43</v>
      </c>
      <c r="C43" s="11">
        <f t="shared" ref="B43:R43" si="0">SUM(C7:C42)</f>
        <v>15.79</v>
      </c>
      <c r="D43" s="11">
        <f t="shared" si="0"/>
        <v>42.17</v>
      </c>
      <c r="E43" s="11">
        <f t="shared" si="0"/>
        <v>177.91</v>
      </c>
      <c r="F43" s="11">
        <f t="shared" si="0"/>
        <v>179.47</v>
      </c>
      <c r="G43" s="11">
        <f t="shared" si="0"/>
        <v>10.41</v>
      </c>
      <c r="H43" s="11">
        <f t="shared" si="0"/>
        <v>77.2</v>
      </c>
      <c r="I43" s="11">
        <f t="shared" si="0"/>
        <v>35.72</v>
      </c>
      <c r="J43" s="11">
        <f t="shared" si="0"/>
        <v>15.15</v>
      </c>
      <c r="K43" s="11">
        <f t="shared" si="0"/>
        <v>39.270000000000003</v>
      </c>
      <c r="L43" s="11">
        <f t="shared" si="0"/>
        <v>82.24</v>
      </c>
      <c r="M43" s="11">
        <f t="shared" si="0"/>
        <v>58.72</v>
      </c>
      <c r="N43" s="11">
        <f t="shared" si="0"/>
        <v>32.4</v>
      </c>
      <c r="O43" s="11">
        <f t="shared" si="0"/>
        <v>84.539999999999992</v>
      </c>
      <c r="P43" s="11">
        <f t="shared" si="0"/>
        <v>110</v>
      </c>
      <c r="Q43" s="11">
        <f t="shared" si="0"/>
        <v>78.2</v>
      </c>
      <c r="R43" s="11">
        <f t="shared" si="0"/>
        <v>86.61</v>
      </c>
      <c r="S43" s="11">
        <f>SUM(S6:S42)</f>
        <v>150.97</v>
      </c>
    </row>
    <row r="44" spans="1:19" ht="19.5" customHeight="1" x14ac:dyDescent="0.3">
      <c r="A44" s="14" t="s">
        <v>1</v>
      </c>
      <c r="B44" s="14" t="s">
        <v>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19.5" customHeight="1" x14ac:dyDescent="0.3">
      <c r="A45" s="14"/>
      <c r="B45" s="12" t="s">
        <v>56</v>
      </c>
      <c r="C45" s="12" t="s">
        <v>28</v>
      </c>
      <c r="D45" s="12" t="s">
        <v>29</v>
      </c>
      <c r="E45" s="12" t="s">
        <v>57</v>
      </c>
      <c r="F45" s="12" t="s">
        <v>58</v>
      </c>
      <c r="G45" s="12" t="s">
        <v>59</v>
      </c>
      <c r="H45" s="12" t="s">
        <v>60</v>
      </c>
      <c r="I45" s="12" t="s">
        <v>61</v>
      </c>
      <c r="J45" s="12" t="s">
        <v>62</v>
      </c>
      <c r="K45" s="12" t="s">
        <v>63</v>
      </c>
      <c r="L45" s="12" t="s">
        <v>64</v>
      </c>
      <c r="M45" s="12" t="s">
        <v>32</v>
      </c>
      <c r="N45" s="12" t="s">
        <v>65</v>
      </c>
      <c r="O45" s="12" t="s">
        <v>66</v>
      </c>
      <c r="P45" s="12" t="s">
        <v>67</v>
      </c>
      <c r="Q45" s="12" t="s">
        <v>68</v>
      </c>
      <c r="R45" s="12" t="s">
        <v>69</v>
      </c>
      <c r="S45" s="12" t="s">
        <v>70</v>
      </c>
    </row>
    <row r="46" spans="1:19" ht="16.2" customHeight="1" x14ac:dyDescent="0.3">
      <c r="A46" s="6" t="s">
        <v>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16.2" customHeight="1" x14ac:dyDescent="0.3">
      <c r="A47" s="6" t="s">
        <v>22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16.2" customHeight="1" x14ac:dyDescent="0.3">
      <c r="A48" s="6" t="s">
        <v>23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16.2" customHeight="1" x14ac:dyDescent="0.3">
      <c r="A49" s="6" t="s">
        <v>24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t="16.2" customHeight="1" x14ac:dyDescent="0.3">
      <c r="A50" s="6" t="s">
        <v>25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16.2" customHeight="1" x14ac:dyDescent="0.3">
      <c r="A51" s="6" t="s">
        <v>26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ht="16.2" customHeight="1" x14ac:dyDescent="0.3">
      <c r="A52" s="6" t="s">
        <v>6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16.2" customHeight="1" x14ac:dyDescent="0.3">
      <c r="A53" s="6" t="s">
        <v>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>
        <v>22.81</v>
      </c>
      <c r="M53" s="9"/>
      <c r="N53" s="9"/>
      <c r="O53" s="9"/>
      <c r="P53" s="9"/>
      <c r="Q53" s="9"/>
      <c r="R53" s="9"/>
      <c r="S53" s="9"/>
    </row>
    <row r="54" spans="1:19" ht="16.2" customHeight="1" x14ac:dyDescent="0.3">
      <c r="A54" s="6" t="s">
        <v>27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1.51</v>
      </c>
      <c r="R54" s="8"/>
      <c r="S54" s="8">
        <v>1.33</v>
      </c>
    </row>
    <row r="55" spans="1:19" ht="16.2" customHeight="1" x14ac:dyDescent="0.3">
      <c r="A55" s="6" t="s">
        <v>28</v>
      </c>
      <c r="B55" s="9"/>
      <c r="C55" s="9">
        <v>81.180000000000007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>
        <v>0.66</v>
      </c>
    </row>
    <row r="56" spans="1:19" ht="16.2" customHeight="1" x14ac:dyDescent="0.3">
      <c r="A56" s="6" t="s">
        <v>29</v>
      </c>
      <c r="B56" s="8"/>
      <c r="C56" s="8"/>
      <c r="D56" s="8">
        <v>66.58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>
        <v>36.229999999999997</v>
      </c>
      <c r="P56" s="8"/>
      <c r="Q56" s="8"/>
      <c r="R56" s="8"/>
      <c r="S56" s="8"/>
    </row>
    <row r="57" spans="1:19" ht="16.2" customHeight="1" x14ac:dyDescent="0.3">
      <c r="A57" s="6" t="s">
        <v>30</v>
      </c>
      <c r="B57" s="9"/>
      <c r="C57" s="9"/>
      <c r="D57" s="9"/>
      <c r="E57" s="9"/>
      <c r="F57" s="9">
        <v>33.96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t="16.2" customHeight="1" x14ac:dyDescent="0.3">
      <c r="A58" s="6" t="s">
        <v>31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>
        <v>54.15</v>
      </c>
    </row>
    <row r="59" spans="1:19" ht="16.2" customHeight="1" x14ac:dyDescent="0.3">
      <c r="A59" s="6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>
        <v>44.77</v>
      </c>
      <c r="N59" s="9"/>
      <c r="O59" s="9"/>
      <c r="P59" s="9"/>
      <c r="Q59" s="9">
        <v>2.27</v>
      </c>
      <c r="R59" s="9"/>
      <c r="S59" s="9"/>
    </row>
    <row r="60" spans="1:19" ht="16.2" customHeight="1" x14ac:dyDescent="0.3">
      <c r="A60" s="6" t="s">
        <v>71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>
        <v>7</v>
      </c>
      <c r="M60" s="8"/>
      <c r="N60" s="8"/>
      <c r="O60" s="8"/>
      <c r="P60" s="8"/>
      <c r="Q60" s="8"/>
      <c r="R60" s="8"/>
      <c r="S60" s="8"/>
    </row>
    <row r="61" spans="1:19" ht="16.2" customHeight="1" x14ac:dyDescent="0.3">
      <c r="A61" s="6" t="s">
        <v>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94.69</v>
      </c>
      <c r="R61" s="9"/>
      <c r="S61" s="9"/>
    </row>
    <row r="62" spans="1:19" ht="16.2" customHeight="1" x14ac:dyDescent="0.3">
      <c r="A62" s="6" t="s">
        <v>35</v>
      </c>
      <c r="B62" s="8"/>
      <c r="C62" s="8"/>
      <c r="D62" s="8"/>
      <c r="E62" s="8"/>
      <c r="F62" s="8"/>
      <c r="G62" s="8"/>
      <c r="H62" s="8"/>
      <c r="I62" s="8"/>
      <c r="J62" s="8"/>
      <c r="K62" s="8">
        <v>29.15</v>
      </c>
      <c r="L62" s="8"/>
      <c r="M62" s="8"/>
      <c r="N62" s="8"/>
      <c r="O62" s="8"/>
      <c r="P62" s="8"/>
      <c r="Q62" s="8"/>
      <c r="R62" s="8"/>
      <c r="S62" s="8"/>
    </row>
    <row r="63" spans="1:19" ht="16.2" customHeight="1" x14ac:dyDescent="0.3">
      <c r="A63" s="6" t="s">
        <v>36</v>
      </c>
      <c r="B63" s="9"/>
      <c r="C63" s="9"/>
      <c r="D63" s="9"/>
      <c r="E63" s="9"/>
      <c r="F63" s="9">
        <v>26.28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t="16.2" customHeight="1" x14ac:dyDescent="0.3">
      <c r="A64" s="6" t="s">
        <v>37</v>
      </c>
      <c r="B64" s="8"/>
      <c r="C64" s="8"/>
      <c r="D64" s="8"/>
      <c r="E64" s="8"/>
      <c r="F64" s="8"/>
      <c r="G64" s="8"/>
      <c r="H64" s="8">
        <v>41.87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ht="16.2" customHeight="1" x14ac:dyDescent="0.3">
      <c r="A65" s="6" t="s">
        <v>38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16.2" customHeight="1" x14ac:dyDescent="0.3">
      <c r="A66" s="6" t="s">
        <v>39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16.2" customHeight="1" x14ac:dyDescent="0.3">
      <c r="A67" s="6" t="s">
        <v>40</v>
      </c>
      <c r="B67" s="9"/>
      <c r="C67" s="9"/>
      <c r="D67" s="9"/>
      <c r="E67" s="9"/>
      <c r="F67" s="9"/>
      <c r="G67" s="9"/>
      <c r="H67" s="9"/>
      <c r="I67" s="9">
        <v>5.26</v>
      </c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6.2" customHeight="1" x14ac:dyDescent="0.3">
      <c r="A68" s="6" t="s">
        <v>41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>
        <v>144.43</v>
      </c>
      <c r="P68" s="8"/>
      <c r="Q68" s="8"/>
      <c r="R68" s="8"/>
      <c r="S68" s="8"/>
    </row>
    <row r="69" spans="1:19" ht="16.2" customHeight="1" x14ac:dyDescent="0.3">
      <c r="A69" s="6" t="s">
        <v>91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t="16.2" customHeight="1" x14ac:dyDescent="0.3">
      <c r="A70" s="6" t="s">
        <v>43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16.2" customHeight="1" x14ac:dyDescent="0.3">
      <c r="A71" s="6" t="s">
        <v>44</v>
      </c>
      <c r="B71" s="9"/>
      <c r="C71" s="9"/>
      <c r="D71" s="9"/>
      <c r="E71" s="9"/>
      <c r="F71" s="9"/>
      <c r="G71" s="9"/>
      <c r="H71" s="9"/>
      <c r="I71" s="9"/>
      <c r="J71" s="9">
        <v>57.27</v>
      </c>
      <c r="K71" s="9"/>
      <c r="L71" s="9"/>
      <c r="M71" s="9"/>
      <c r="N71" s="9"/>
      <c r="O71" s="9"/>
      <c r="P71" s="9"/>
      <c r="Q71" s="9"/>
      <c r="R71" s="9"/>
      <c r="S71" s="9"/>
    </row>
    <row r="72" spans="1:19" ht="16.2" customHeight="1" x14ac:dyDescent="0.3">
      <c r="A72" s="6" t="s">
        <v>45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16.2" customHeight="1" x14ac:dyDescent="0.3">
      <c r="A73" s="6" t="s">
        <v>46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16.2" customHeight="1" x14ac:dyDescent="0.3">
      <c r="A74" s="6" t="s">
        <v>47</v>
      </c>
      <c r="B74" s="8"/>
      <c r="C74" s="8"/>
      <c r="D74" s="8"/>
      <c r="E74" s="8"/>
      <c r="F74" s="8">
        <v>10.99</v>
      </c>
      <c r="G74" s="8">
        <v>32.99</v>
      </c>
      <c r="H74" s="8"/>
      <c r="I74" s="8"/>
      <c r="J74" s="8"/>
      <c r="K74" s="8"/>
      <c r="L74" s="8"/>
      <c r="M74" s="8"/>
      <c r="N74" s="8">
        <v>28.13</v>
      </c>
      <c r="O74" s="8">
        <v>36.229999999999997</v>
      </c>
      <c r="P74" s="8"/>
      <c r="Q74" s="8"/>
      <c r="R74" s="8"/>
      <c r="S74" s="8">
        <v>0.66</v>
      </c>
    </row>
    <row r="75" spans="1:19" ht="16.2" customHeight="1" x14ac:dyDescent="0.3">
      <c r="A75" s="6" t="s">
        <v>48</v>
      </c>
      <c r="B75" s="9"/>
      <c r="C75" s="9"/>
      <c r="D75" s="9"/>
      <c r="E75" s="9"/>
      <c r="F75" s="9"/>
      <c r="G75" s="9"/>
      <c r="H75" s="9"/>
      <c r="I75" s="9">
        <v>8.24</v>
      </c>
      <c r="J75" s="9"/>
      <c r="K75" s="9"/>
      <c r="L75" s="9"/>
      <c r="M75" s="9"/>
      <c r="N75" s="9"/>
      <c r="O75" s="9"/>
      <c r="P75" s="9"/>
      <c r="Q75" s="9"/>
      <c r="R75" s="9">
        <v>63.46</v>
      </c>
      <c r="S75" s="9"/>
    </row>
    <row r="76" spans="1:19" ht="16.2" customHeight="1" x14ac:dyDescent="0.3">
      <c r="A76" s="6" t="s">
        <v>49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ht="16.2" customHeight="1" x14ac:dyDescent="0.3">
      <c r="A77" s="6" t="s">
        <v>50</v>
      </c>
      <c r="B77" s="9">
        <v>108.11</v>
      </c>
      <c r="C77" s="9"/>
      <c r="D77" s="9"/>
      <c r="E77" s="9">
        <v>2.84</v>
      </c>
      <c r="F77" s="9"/>
      <c r="G77" s="9">
        <v>0.91</v>
      </c>
      <c r="H77" s="9"/>
      <c r="I77" s="9">
        <v>31.4</v>
      </c>
      <c r="J77" s="9"/>
      <c r="K77" s="9"/>
      <c r="L77" s="9"/>
      <c r="M77" s="9"/>
      <c r="N77" s="9"/>
      <c r="O77" s="9"/>
      <c r="P77" s="9"/>
      <c r="Q77" s="9"/>
      <c r="R77" s="9">
        <v>8.6</v>
      </c>
      <c r="S77" s="9"/>
    </row>
    <row r="78" spans="1:19" ht="16.2" customHeight="1" x14ac:dyDescent="0.3">
      <c r="A78" s="6" t="s">
        <v>51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16.2" customHeight="1" x14ac:dyDescent="0.3">
      <c r="A79" s="6" t="s">
        <v>52</v>
      </c>
      <c r="B79" s="9"/>
      <c r="C79" s="9"/>
      <c r="D79" s="9"/>
      <c r="E79" s="9"/>
      <c r="F79" s="9"/>
      <c r="G79" s="9"/>
      <c r="H79" s="9"/>
      <c r="I79" s="9">
        <v>8.24</v>
      </c>
      <c r="J79" s="9"/>
      <c r="K79" s="9"/>
      <c r="L79" s="9"/>
      <c r="M79" s="9"/>
      <c r="N79" s="9"/>
      <c r="O79" s="9"/>
      <c r="P79" s="9">
        <v>39.979999999999997</v>
      </c>
      <c r="Q79" s="9"/>
      <c r="R79" s="9"/>
      <c r="S79" s="9"/>
    </row>
    <row r="80" spans="1:19" ht="16.2" customHeight="1" x14ac:dyDescent="0.3">
      <c r="A80" s="6" t="s">
        <v>53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16.2" customHeight="1" x14ac:dyDescent="0.3">
      <c r="A81" s="6" t="s">
        <v>54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6.2" customHeight="1" x14ac:dyDescent="0.3">
      <c r="A82" s="10" t="s">
        <v>55</v>
      </c>
      <c r="B82" s="11">
        <f>SUM(B46:B81)</f>
        <v>108.11</v>
      </c>
      <c r="C82" s="11">
        <f t="shared" ref="B82:S82" si="1">SUM(C46:C81)</f>
        <v>81.180000000000007</v>
      </c>
      <c r="D82" s="11">
        <f t="shared" si="1"/>
        <v>66.58</v>
      </c>
      <c r="E82" s="11">
        <f t="shared" si="1"/>
        <v>2.84</v>
      </c>
      <c r="F82" s="11">
        <f t="shared" si="1"/>
        <v>71.23</v>
      </c>
      <c r="G82" s="11">
        <f t="shared" si="1"/>
        <v>33.9</v>
      </c>
      <c r="H82" s="11">
        <f t="shared" si="1"/>
        <v>41.87</v>
      </c>
      <c r="I82" s="11">
        <f t="shared" si="1"/>
        <v>53.14</v>
      </c>
      <c r="J82" s="11">
        <f t="shared" si="1"/>
        <v>57.27</v>
      </c>
      <c r="K82" s="11">
        <f t="shared" si="1"/>
        <v>29.15</v>
      </c>
      <c r="L82" s="11">
        <f t="shared" si="1"/>
        <v>29.81</v>
      </c>
      <c r="M82" s="11">
        <f t="shared" si="1"/>
        <v>44.77</v>
      </c>
      <c r="N82" s="11">
        <f t="shared" si="1"/>
        <v>28.13</v>
      </c>
      <c r="O82" s="11">
        <f t="shared" si="1"/>
        <v>216.89</v>
      </c>
      <c r="P82" s="11">
        <f t="shared" si="1"/>
        <v>39.979999999999997</v>
      </c>
      <c r="Q82" s="11">
        <f t="shared" si="1"/>
        <v>98.47</v>
      </c>
      <c r="R82" s="11">
        <f t="shared" si="1"/>
        <v>72.06</v>
      </c>
      <c r="S82" s="11">
        <f t="shared" si="1"/>
        <v>56.8</v>
      </c>
    </row>
    <row r="83" spans="1:19" ht="19.95" customHeight="1" x14ac:dyDescent="0.25">
      <c r="A83" s="14" t="s">
        <v>1</v>
      </c>
      <c r="B83" s="15" t="s">
        <v>2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31.95" customHeight="1" x14ac:dyDescent="0.3">
      <c r="A84" s="14"/>
      <c r="B84" s="12" t="s">
        <v>39</v>
      </c>
      <c r="C84" s="12" t="s">
        <v>72</v>
      </c>
      <c r="D84" s="12" t="s">
        <v>73</v>
      </c>
      <c r="E84" s="12" t="s">
        <v>74</v>
      </c>
      <c r="F84" s="12" t="s">
        <v>75</v>
      </c>
      <c r="G84" s="12" t="s">
        <v>41</v>
      </c>
      <c r="H84" s="12" t="s">
        <v>76</v>
      </c>
      <c r="I84" s="12" t="s">
        <v>77</v>
      </c>
      <c r="J84" s="12" t="s">
        <v>78</v>
      </c>
      <c r="K84" s="12" t="s">
        <v>79</v>
      </c>
      <c r="L84" s="12" t="s">
        <v>80</v>
      </c>
      <c r="M84" s="12" t="s">
        <v>81</v>
      </c>
      <c r="N84" s="12" t="s">
        <v>82</v>
      </c>
      <c r="O84" s="12" t="s">
        <v>83</v>
      </c>
      <c r="P84" s="12" t="s">
        <v>84</v>
      </c>
      <c r="Q84" s="12" t="s">
        <v>85</v>
      </c>
      <c r="R84" s="12" t="s">
        <v>86</v>
      </c>
      <c r="S84" s="12" t="s">
        <v>93</v>
      </c>
    </row>
    <row r="85" spans="1:19" ht="16.2" customHeight="1" x14ac:dyDescent="0.25">
      <c r="A85" s="6" t="s">
        <v>21</v>
      </c>
      <c r="B85" s="8"/>
      <c r="C85" s="8"/>
      <c r="D85" s="8">
        <v>1.78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7">
        <f>SUM(B7:S7)+SUM(B46:S46)+SUM(B85:R85)</f>
        <v>2.41</v>
      </c>
    </row>
    <row r="86" spans="1:19" ht="16.2" customHeight="1" x14ac:dyDescent="0.25">
      <c r="A86" s="6" t="s">
        <v>22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7">
        <f t="shared" ref="S86:S120" si="2">SUM(B8:S8)+SUM(B47:S47)+SUM(B86:R86)</f>
        <v>18.47</v>
      </c>
    </row>
    <row r="87" spans="1:19" ht="16.2" customHeight="1" x14ac:dyDescent="0.25">
      <c r="A87" s="6" t="s">
        <v>23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7">
        <f t="shared" si="2"/>
        <v>4.5999999999999996</v>
      </c>
    </row>
    <row r="88" spans="1:19" ht="16.2" customHeight="1" x14ac:dyDescent="0.25">
      <c r="A88" s="6" t="s">
        <v>24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7">
        <f t="shared" si="2"/>
        <v>0</v>
      </c>
    </row>
    <row r="89" spans="1:19" ht="16.2" customHeight="1" x14ac:dyDescent="0.25">
      <c r="A89" s="6" t="s">
        <v>25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7">
        <f t="shared" si="2"/>
        <v>0</v>
      </c>
    </row>
    <row r="90" spans="1:19" ht="16.2" customHeight="1" x14ac:dyDescent="0.25">
      <c r="A90" s="6" t="s">
        <v>26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7">
        <f t="shared" si="2"/>
        <v>0</v>
      </c>
    </row>
    <row r="91" spans="1:19" ht="16.2" customHeight="1" x14ac:dyDescent="0.25">
      <c r="A91" s="6" t="s">
        <v>6</v>
      </c>
      <c r="B91" s="8"/>
      <c r="C91" s="8"/>
      <c r="D91" s="8">
        <v>2.37</v>
      </c>
      <c r="E91" s="8"/>
      <c r="F91" s="8"/>
      <c r="G91" s="8">
        <v>0.45</v>
      </c>
      <c r="H91" s="8"/>
      <c r="I91" s="8"/>
      <c r="J91" s="8"/>
      <c r="K91" s="8">
        <v>3.7</v>
      </c>
      <c r="L91" s="8">
        <v>13.5</v>
      </c>
      <c r="M91" s="8"/>
      <c r="N91" s="8">
        <v>0</v>
      </c>
      <c r="O91" s="8"/>
      <c r="P91" s="8"/>
      <c r="Q91" s="8"/>
      <c r="R91" s="8"/>
      <c r="S91" s="7">
        <f t="shared" si="2"/>
        <v>202.14000000000001</v>
      </c>
    </row>
    <row r="92" spans="1:19" ht="16.2" customHeight="1" x14ac:dyDescent="0.25">
      <c r="A92" s="6" t="s">
        <v>9</v>
      </c>
      <c r="B92" s="9"/>
      <c r="C92" s="9"/>
      <c r="D92" s="9">
        <v>2.37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7">
        <f t="shared" si="2"/>
        <v>119.38000000000001</v>
      </c>
    </row>
    <row r="93" spans="1:19" ht="16.2" customHeight="1" x14ac:dyDescent="0.25">
      <c r="A93" s="6" t="s">
        <v>27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7">
        <f t="shared" si="2"/>
        <v>217.85</v>
      </c>
    </row>
    <row r="94" spans="1:19" ht="16.2" customHeight="1" x14ac:dyDescent="0.25">
      <c r="A94" s="6" t="s">
        <v>28</v>
      </c>
      <c r="B94" s="9"/>
      <c r="C94" s="9"/>
      <c r="D94" s="9">
        <v>1.18</v>
      </c>
      <c r="E94" s="9"/>
      <c r="F94" s="9"/>
      <c r="G94" s="9"/>
      <c r="H94" s="9"/>
      <c r="I94" s="9"/>
      <c r="J94" s="9">
        <v>16.23</v>
      </c>
      <c r="K94" s="9"/>
      <c r="L94" s="9"/>
      <c r="M94" s="9"/>
      <c r="N94" s="9"/>
      <c r="O94" s="9"/>
      <c r="P94" s="9"/>
      <c r="Q94" s="9"/>
      <c r="R94" s="9"/>
      <c r="S94" s="7">
        <f t="shared" si="2"/>
        <v>99.25</v>
      </c>
    </row>
    <row r="95" spans="1:19" ht="16.2" customHeight="1" x14ac:dyDescent="0.25">
      <c r="A95" s="6" t="s">
        <v>29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>
        <v>12</v>
      </c>
      <c r="M95" s="8"/>
      <c r="N95" s="8"/>
      <c r="O95" s="8"/>
      <c r="P95" s="8"/>
      <c r="Q95" s="8"/>
      <c r="R95" s="8"/>
      <c r="S95" s="7">
        <f t="shared" si="2"/>
        <v>124.33</v>
      </c>
    </row>
    <row r="96" spans="1:19" ht="16.2" customHeight="1" x14ac:dyDescent="0.25">
      <c r="A96" s="6" t="s">
        <v>30</v>
      </c>
      <c r="B96" s="9"/>
      <c r="C96" s="9"/>
      <c r="D96" s="9">
        <v>28.42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7">
        <f t="shared" si="2"/>
        <v>65.86</v>
      </c>
    </row>
    <row r="97" spans="1:19" ht="16.2" customHeight="1" x14ac:dyDescent="0.25">
      <c r="A97" s="6" t="s">
        <v>31</v>
      </c>
      <c r="B97" s="8"/>
      <c r="C97" s="8"/>
      <c r="D97" s="8"/>
      <c r="E97" s="8"/>
      <c r="F97" s="8"/>
      <c r="G97" s="8"/>
      <c r="H97" s="8"/>
      <c r="I97" s="8"/>
      <c r="J97" s="8"/>
      <c r="K97" s="8">
        <v>1.23</v>
      </c>
      <c r="L97" s="8">
        <v>3</v>
      </c>
      <c r="M97" s="8"/>
      <c r="N97" s="8"/>
      <c r="O97" s="8"/>
      <c r="P97" s="8"/>
      <c r="Q97" s="8"/>
      <c r="R97" s="8"/>
      <c r="S97" s="7">
        <f t="shared" si="2"/>
        <v>135.5</v>
      </c>
    </row>
    <row r="98" spans="1:19" ht="16.2" customHeight="1" x14ac:dyDescent="0.25">
      <c r="A98" s="6" t="s">
        <v>32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>
        <v>13.5</v>
      </c>
      <c r="M98" s="9"/>
      <c r="N98" s="9"/>
      <c r="O98" s="9"/>
      <c r="P98" s="9"/>
      <c r="Q98" s="9"/>
      <c r="R98" s="9"/>
      <c r="S98" s="7">
        <f t="shared" si="2"/>
        <v>61.290000000000006</v>
      </c>
    </row>
    <row r="99" spans="1:19" ht="16.2" customHeight="1" x14ac:dyDescent="0.25">
      <c r="A99" s="6" t="s">
        <v>33</v>
      </c>
      <c r="B99" s="8"/>
      <c r="C99" s="8"/>
      <c r="D99" s="8">
        <v>1.18</v>
      </c>
      <c r="E99" s="8"/>
      <c r="F99" s="8"/>
      <c r="G99" s="8"/>
      <c r="H99" s="8"/>
      <c r="I99" s="8"/>
      <c r="J99" s="8"/>
      <c r="K99" s="8"/>
      <c r="L99" s="8">
        <v>1.5</v>
      </c>
      <c r="M99" s="8"/>
      <c r="N99" s="8"/>
      <c r="O99" s="8"/>
      <c r="P99" s="8"/>
      <c r="Q99" s="8"/>
      <c r="R99" s="8"/>
      <c r="S99" s="7">
        <f t="shared" si="2"/>
        <v>9.68</v>
      </c>
    </row>
    <row r="100" spans="1:19" ht="16.2" customHeight="1" x14ac:dyDescent="0.25">
      <c r="A100" s="6" t="s">
        <v>34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7">
        <f t="shared" si="2"/>
        <v>151.01999999999998</v>
      </c>
    </row>
    <row r="101" spans="1:19" ht="16.2" customHeight="1" x14ac:dyDescent="0.25">
      <c r="A101" s="6" t="s">
        <v>35</v>
      </c>
      <c r="B101" s="8"/>
      <c r="C101" s="8"/>
      <c r="D101" s="8">
        <v>29.34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7">
        <f t="shared" si="2"/>
        <v>58.489999999999995</v>
      </c>
    </row>
    <row r="102" spans="1:19" ht="16.2" customHeight="1" x14ac:dyDescent="0.25">
      <c r="A102" s="6" t="s">
        <v>36</v>
      </c>
      <c r="B102" s="9"/>
      <c r="C102" s="9"/>
      <c r="D102" s="9">
        <v>7.1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7">
        <f t="shared" si="2"/>
        <v>33.380000000000003</v>
      </c>
    </row>
    <row r="103" spans="1:19" ht="16.2" customHeight="1" x14ac:dyDescent="0.25">
      <c r="A103" s="6" t="s">
        <v>37</v>
      </c>
      <c r="B103" s="8"/>
      <c r="C103" s="8"/>
      <c r="D103" s="8">
        <v>15.39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7">
        <f t="shared" si="2"/>
        <v>57.26</v>
      </c>
    </row>
    <row r="104" spans="1:19" ht="16.2" customHeight="1" x14ac:dyDescent="0.25">
      <c r="A104" s="6" t="s">
        <v>38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>
        <v>18</v>
      </c>
      <c r="M104" s="9"/>
      <c r="N104" s="9"/>
      <c r="O104" s="9"/>
      <c r="P104" s="9"/>
      <c r="Q104" s="9"/>
      <c r="R104" s="9"/>
      <c r="S104" s="7">
        <f t="shared" si="2"/>
        <v>63.58</v>
      </c>
    </row>
    <row r="105" spans="1:19" ht="16.2" customHeight="1" x14ac:dyDescent="0.25">
      <c r="A105" s="6" t="s">
        <v>39</v>
      </c>
      <c r="B105" s="8">
        <v>47.1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7">
        <f t="shared" si="2"/>
        <v>47.1</v>
      </c>
    </row>
    <row r="106" spans="1:19" ht="16.2" customHeight="1" x14ac:dyDescent="0.25">
      <c r="A106" s="6" t="s">
        <v>40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7">
        <f t="shared" si="2"/>
        <v>5.26</v>
      </c>
    </row>
    <row r="107" spans="1:19" ht="16.2" customHeight="1" x14ac:dyDescent="0.25">
      <c r="A107" s="6" t="s">
        <v>41</v>
      </c>
      <c r="B107" s="8"/>
      <c r="C107" s="8"/>
      <c r="D107" s="8"/>
      <c r="E107" s="8"/>
      <c r="F107" s="8"/>
      <c r="G107" s="8">
        <v>112.94</v>
      </c>
      <c r="H107" s="8"/>
      <c r="I107" s="8"/>
      <c r="J107" s="8"/>
      <c r="K107" s="8"/>
      <c r="L107" s="8">
        <v>9</v>
      </c>
      <c r="M107" s="8"/>
      <c r="N107" s="8"/>
      <c r="O107" s="8"/>
      <c r="P107" s="8"/>
      <c r="Q107" s="8"/>
      <c r="R107" s="8"/>
      <c r="S107" s="7">
        <f t="shared" si="2"/>
        <v>268.13</v>
      </c>
    </row>
    <row r="108" spans="1:19" ht="16.2" customHeight="1" x14ac:dyDescent="0.25">
      <c r="A108" s="6" t="s">
        <v>91</v>
      </c>
      <c r="B108" s="9"/>
      <c r="C108" s="9"/>
      <c r="D108" s="9"/>
      <c r="E108" s="9"/>
      <c r="F108" s="9"/>
      <c r="G108" s="9"/>
      <c r="H108" s="9"/>
      <c r="I108" s="9">
        <v>54.84</v>
      </c>
      <c r="J108" s="9"/>
      <c r="K108" s="9"/>
      <c r="L108" s="9"/>
      <c r="M108" s="9"/>
      <c r="N108" s="9"/>
      <c r="O108" s="9"/>
      <c r="P108" s="9"/>
      <c r="Q108" s="9"/>
      <c r="R108" s="9"/>
      <c r="S108" s="7">
        <f t="shared" si="2"/>
        <v>54.84</v>
      </c>
    </row>
    <row r="109" spans="1:19" ht="16.2" customHeight="1" x14ac:dyDescent="0.25">
      <c r="A109" s="6" t="s">
        <v>43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7">
        <f t="shared" si="2"/>
        <v>29.18</v>
      </c>
    </row>
    <row r="110" spans="1:19" ht="16.2" customHeight="1" x14ac:dyDescent="0.25">
      <c r="A110" s="6" t="s">
        <v>44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7">
        <f t="shared" si="2"/>
        <v>57.27</v>
      </c>
    </row>
    <row r="111" spans="1:19" ht="16.2" customHeight="1" x14ac:dyDescent="0.25">
      <c r="A111" s="6" t="s">
        <v>45</v>
      </c>
      <c r="B111" s="8"/>
      <c r="C111" s="8"/>
      <c r="D111" s="8">
        <v>21.4</v>
      </c>
      <c r="E111" s="8">
        <v>48.96</v>
      </c>
      <c r="F111" s="8">
        <v>3.82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7">
        <f t="shared" si="2"/>
        <v>74.179999999999993</v>
      </c>
    </row>
    <row r="112" spans="1:19" ht="16.2" customHeight="1" x14ac:dyDescent="0.25">
      <c r="A112" s="6" t="s">
        <v>46</v>
      </c>
      <c r="B112" s="9"/>
      <c r="C112" s="9"/>
      <c r="D112" s="9">
        <v>1.18</v>
      </c>
      <c r="E112" s="9"/>
      <c r="F112" s="9"/>
      <c r="G112" s="9"/>
      <c r="H112" s="9"/>
      <c r="I112" s="9"/>
      <c r="J112" s="9"/>
      <c r="K112" s="9">
        <v>5.26</v>
      </c>
      <c r="L112" s="9"/>
      <c r="M112" s="9"/>
      <c r="N112" s="9"/>
      <c r="O112" s="9">
        <v>0</v>
      </c>
      <c r="P112" s="9"/>
      <c r="Q112" s="9"/>
      <c r="R112" s="9"/>
      <c r="S112" s="7">
        <f t="shared" si="2"/>
        <v>14.709999999999999</v>
      </c>
    </row>
    <row r="113" spans="1:19" ht="16.2" customHeight="1" x14ac:dyDescent="0.25">
      <c r="A113" s="6" t="s">
        <v>47</v>
      </c>
      <c r="B113" s="8"/>
      <c r="C113" s="8"/>
      <c r="D113" s="8">
        <v>1.18</v>
      </c>
      <c r="E113" s="8"/>
      <c r="F113" s="8">
        <v>3.88</v>
      </c>
      <c r="G113" s="8"/>
      <c r="H113" s="8"/>
      <c r="I113" s="8"/>
      <c r="J113" s="8"/>
      <c r="K113" s="8"/>
      <c r="L113" s="8">
        <v>1.5</v>
      </c>
      <c r="M113" s="8"/>
      <c r="N113" s="8"/>
      <c r="O113" s="8"/>
      <c r="P113" s="8"/>
      <c r="Q113" s="8"/>
      <c r="R113" s="8"/>
      <c r="S113" s="7">
        <f t="shared" si="2"/>
        <v>150.1</v>
      </c>
    </row>
    <row r="114" spans="1:19" ht="16.2" customHeight="1" x14ac:dyDescent="0.25">
      <c r="A114" s="6" t="s">
        <v>48</v>
      </c>
      <c r="B114" s="9"/>
      <c r="C114" s="9"/>
      <c r="D114" s="9">
        <v>5.0599999999999996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7">
        <f t="shared" si="2"/>
        <v>82.78</v>
      </c>
    </row>
    <row r="115" spans="1:19" ht="16.2" customHeight="1" x14ac:dyDescent="0.25">
      <c r="A115" s="6" t="s">
        <v>49</v>
      </c>
      <c r="B115" s="8"/>
      <c r="C115" s="8">
        <v>16.829999999999998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7">
        <f t="shared" si="2"/>
        <v>16.829999999999998</v>
      </c>
    </row>
    <row r="116" spans="1:19" ht="16.2" customHeight="1" x14ac:dyDescent="0.25">
      <c r="A116" s="6" t="s">
        <v>50</v>
      </c>
      <c r="B116" s="9"/>
      <c r="C116" s="9"/>
      <c r="D116" s="9">
        <v>16.05</v>
      </c>
      <c r="E116" s="9"/>
      <c r="F116" s="9"/>
      <c r="G116" s="9"/>
      <c r="H116" s="9"/>
      <c r="I116" s="9"/>
      <c r="J116" s="9"/>
      <c r="K116" s="9"/>
      <c r="L116" s="9">
        <v>6</v>
      </c>
      <c r="M116" s="9"/>
      <c r="N116" s="9"/>
      <c r="O116" s="9"/>
      <c r="P116" s="9"/>
      <c r="Q116" s="9"/>
      <c r="R116" s="9"/>
      <c r="S116" s="7">
        <f t="shared" si="2"/>
        <v>616.68999999999994</v>
      </c>
    </row>
    <row r="117" spans="1:19" ht="16.2" customHeight="1" x14ac:dyDescent="0.25">
      <c r="A117" s="6" t="s">
        <v>51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7">
        <f t="shared" si="2"/>
        <v>33.14</v>
      </c>
    </row>
    <row r="118" spans="1:19" ht="16.2" customHeight="1" x14ac:dyDescent="0.25">
      <c r="A118" s="6" t="s">
        <v>52</v>
      </c>
      <c r="B118" s="9"/>
      <c r="C118" s="9"/>
      <c r="D118" s="9">
        <v>9.4700000000000006</v>
      </c>
      <c r="E118" s="9"/>
      <c r="F118" s="9">
        <v>62.08</v>
      </c>
      <c r="G118" s="9">
        <v>0.92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7">
        <f t="shared" si="2"/>
        <v>134.54</v>
      </c>
    </row>
    <row r="119" spans="1:19" ht="16.2" customHeight="1" x14ac:dyDescent="0.25">
      <c r="A119" s="6" t="s">
        <v>53</v>
      </c>
      <c r="B119" s="8"/>
      <c r="C119" s="8"/>
      <c r="D119" s="8"/>
      <c r="E119" s="8"/>
      <c r="F119" s="8"/>
      <c r="G119" s="8"/>
      <c r="H119" s="8">
        <v>39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7">
        <f t="shared" si="2"/>
        <v>39</v>
      </c>
    </row>
    <row r="120" spans="1:19" ht="16.2" customHeight="1" x14ac:dyDescent="0.25">
      <c r="A120" s="6" t="s">
        <v>54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7">
        <f t="shared" si="2"/>
        <v>29.85</v>
      </c>
    </row>
    <row r="121" spans="1:19" ht="16.2" customHeight="1" x14ac:dyDescent="0.25">
      <c r="A121" s="10" t="s">
        <v>55</v>
      </c>
      <c r="B121" s="11">
        <f t="shared" ref="B121:R121" si="3">SUM(B85:B120)</f>
        <v>47.1</v>
      </c>
      <c r="C121" s="11">
        <f t="shared" si="3"/>
        <v>16.829999999999998</v>
      </c>
      <c r="D121" s="11">
        <f t="shared" si="3"/>
        <v>143.47000000000003</v>
      </c>
      <c r="E121" s="11">
        <f t="shared" si="3"/>
        <v>48.96</v>
      </c>
      <c r="F121" s="11">
        <f t="shared" si="3"/>
        <v>69.78</v>
      </c>
      <c r="G121" s="11">
        <f t="shared" si="3"/>
        <v>114.31</v>
      </c>
      <c r="H121" s="11">
        <f t="shared" si="3"/>
        <v>39</v>
      </c>
      <c r="I121" s="11">
        <f t="shared" si="3"/>
        <v>54.84</v>
      </c>
      <c r="J121" s="11">
        <f t="shared" si="3"/>
        <v>16.23</v>
      </c>
      <c r="K121" s="11">
        <f t="shared" si="3"/>
        <v>10.19</v>
      </c>
      <c r="L121" s="11">
        <f t="shared" si="3"/>
        <v>78</v>
      </c>
      <c r="M121" s="11">
        <f t="shared" si="3"/>
        <v>0</v>
      </c>
      <c r="N121" s="11">
        <f t="shared" si="3"/>
        <v>0</v>
      </c>
      <c r="O121" s="11">
        <f t="shared" si="3"/>
        <v>0</v>
      </c>
      <c r="P121" s="11">
        <f t="shared" si="3"/>
        <v>0</v>
      </c>
      <c r="Q121" s="11">
        <f t="shared" si="3"/>
        <v>0</v>
      </c>
      <c r="R121" s="11">
        <f t="shared" si="3"/>
        <v>0</v>
      </c>
      <c r="S121" s="7">
        <f>SUM(B43:S43)+SUM(B82:S82)+SUM(B121:R121)</f>
        <v>3078.0899999999997</v>
      </c>
    </row>
    <row r="123" spans="1:19" ht="15.6" x14ac:dyDescent="0.25">
      <c r="A123" s="16" t="s">
        <v>92</v>
      </c>
    </row>
  </sheetData>
  <mergeCells count="6">
    <mergeCell ref="A5:A6"/>
    <mergeCell ref="B5:S5"/>
    <mergeCell ref="A44:A45"/>
    <mergeCell ref="B44:S44"/>
    <mergeCell ref="A83:A84"/>
    <mergeCell ref="B83:S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showGridLines="0" workbookViewId="0">
      <selection activeCell="T82" sqref="T82"/>
    </sheetView>
  </sheetViews>
  <sheetFormatPr defaultColWidth="9.109375" defaultRowHeight="13.2" x14ac:dyDescent="0.3"/>
  <cols>
    <col min="1" max="1" width="12.88671875" style="1" customWidth="1"/>
    <col min="2" max="10" width="8.109375" style="1" customWidth="1"/>
    <col min="11" max="11" width="7.33203125" style="1" customWidth="1"/>
    <col min="12" max="12" width="11.44140625" style="1" customWidth="1"/>
    <col min="13" max="13" width="8.33203125" style="1" customWidth="1"/>
    <col min="14" max="14" width="9.109375" style="1"/>
    <col min="15" max="17" width="8.44140625" style="1" customWidth="1"/>
    <col min="18" max="18" width="9.33203125" style="1" customWidth="1"/>
    <col min="19" max="16384" width="9.109375" style="1"/>
  </cols>
  <sheetData>
    <row r="1" spans="1:19" ht="15.6" x14ac:dyDescent="0.3">
      <c r="A1" s="2" t="s">
        <v>88</v>
      </c>
    </row>
    <row r="2" spans="1:19" ht="15" x14ac:dyDescent="0.25">
      <c r="A2" s="3" t="s">
        <v>89</v>
      </c>
    </row>
    <row r="4" spans="1:19" ht="3.75" customHeight="1" x14ac:dyDescent="0.3"/>
    <row r="5" spans="1:19" ht="17.399999999999999" customHeight="1" x14ac:dyDescent="0.25">
      <c r="A5" s="14" t="s">
        <v>1</v>
      </c>
      <c r="B5" s="15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25.2" customHeight="1" x14ac:dyDescent="0.3">
      <c r="A6" s="14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12" t="s">
        <v>17</v>
      </c>
      <c r="Q6" s="12" t="s">
        <v>18</v>
      </c>
      <c r="R6" s="12" t="s">
        <v>19</v>
      </c>
      <c r="S6" s="12" t="s">
        <v>20</v>
      </c>
    </row>
    <row r="7" spans="1:19" ht="19.5" customHeight="1" x14ac:dyDescent="0.3">
      <c r="A7" s="4" t="s">
        <v>21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>
        <v>0.69</v>
      </c>
      <c r="R7" s="8"/>
      <c r="S7" s="8"/>
    </row>
    <row r="8" spans="1:19" ht="19.5" customHeight="1" x14ac:dyDescent="0.3">
      <c r="A8" s="4" t="s">
        <v>22</v>
      </c>
      <c r="B8" s="9"/>
      <c r="C8" s="9"/>
      <c r="D8" s="9"/>
      <c r="E8" s="9"/>
      <c r="F8" s="9">
        <v>17.53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9.5" customHeight="1" x14ac:dyDescent="0.3">
      <c r="A9" s="4" t="s">
        <v>23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v>1</v>
      </c>
      <c r="P9" s="8"/>
      <c r="Q9" s="8">
        <v>2.0699999999999998</v>
      </c>
      <c r="R9" s="8"/>
      <c r="S9" s="8"/>
    </row>
    <row r="10" spans="1:19" ht="19.5" customHeight="1" x14ac:dyDescent="0.3">
      <c r="A10" s="4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9.5" customHeight="1" x14ac:dyDescent="0.3">
      <c r="A11" s="4" t="s">
        <v>25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9.5" customHeight="1" x14ac:dyDescent="0.3">
      <c r="A12" s="4" t="s">
        <v>26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9.5" customHeight="1" x14ac:dyDescent="0.25">
      <c r="A13" s="5" t="s">
        <v>6</v>
      </c>
      <c r="B13" s="8"/>
      <c r="C13" s="8"/>
      <c r="D13" s="8"/>
      <c r="E13" s="8">
        <v>166.89</v>
      </c>
      <c r="F13" s="8"/>
      <c r="G13" s="8"/>
      <c r="H13" s="8"/>
      <c r="I13" s="8"/>
      <c r="J13" s="8"/>
      <c r="K13" s="8">
        <v>5.23</v>
      </c>
      <c r="L13" s="8"/>
      <c r="M13" s="8"/>
      <c r="N13" s="8"/>
      <c r="O13" s="8"/>
      <c r="P13" s="8"/>
      <c r="Q13" s="8"/>
      <c r="R13" s="8"/>
      <c r="S13" s="8"/>
    </row>
    <row r="14" spans="1:19" ht="19.5" customHeight="1" x14ac:dyDescent="0.25">
      <c r="A14" s="5" t="s">
        <v>9</v>
      </c>
      <c r="B14" s="9"/>
      <c r="C14" s="9"/>
      <c r="D14" s="9"/>
      <c r="E14" s="9"/>
      <c r="F14" s="9"/>
      <c r="G14" s="9"/>
      <c r="H14" s="9">
        <v>78.42</v>
      </c>
      <c r="I14" s="9"/>
      <c r="J14" s="9"/>
      <c r="K14" s="9"/>
      <c r="L14" s="9"/>
      <c r="M14" s="9"/>
      <c r="N14" s="9"/>
      <c r="O14" s="9">
        <v>15.21</v>
      </c>
      <c r="P14" s="9"/>
      <c r="Q14" s="9"/>
      <c r="R14" s="9"/>
      <c r="S14" s="9"/>
    </row>
    <row r="15" spans="1:19" ht="19.5" customHeight="1" x14ac:dyDescent="0.25">
      <c r="A15" s="5" t="s">
        <v>27</v>
      </c>
      <c r="B15" s="8"/>
      <c r="C15" s="8"/>
      <c r="D15" s="8"/>
      <c r="E15" s="8"/>
      <c r="F15" s="8">
        <v>143</v>
      </c>
      <c r="G15" s="8">
        <v>7.37</v>
      </c>
      <c r="H15" s="8"/>
      <c r="I15" s="8"/>
      <c r="J15" s="8"/>
      <c r="K15" s="8"/>
      <c r="L15" s="8"/>
      <c r="M15" s="8"/>
      <c r="N15" s="8"/>
      <c r="O15" s="8">
        <v>39.049999999999997</v>
      </c>
      <c r="P15" s="8"/>
      <c r="Q15" s="8"/>
      <c r="R15" s="8"/>
      <c r="S15" s="8"/>
    </row>
    <row r="16" spans="1:19" ht="19.5" customHeight="1" x14ac:dyDescent="0.25">
      <c r="A16" s="5" t="s">
        <v>28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9.5" customHeight="1" x14ac:dyDescent="0.25">
      <c r="A17" s="5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>
        <v>8.1</v>
      </c>
      <c r="P17" s="8"/>
      <c r="Q17" s="8"/>
      <c r="R17" s="8"/>
      <c r="S17" s="8"/>
    </row>
    <row r="18" spans="1:19" ht="19.5" customHeight="1" x14ac:dyDescent="0.25">
      <c r="A18" s="5" t="s">
        <v>30</v>
      </c>
      <c r="B18" s="9"/>
      <c r="C18" s="9"/>
      <c r="D18" s="9"/>
      <c r="E18" s="9"/>
      <c r="F18" s="9"/>
      <c r="G18" s="9"/>
      <c r="H18" s="9"/>
      <c r="I18" s="9"/>
      <c r="J18" s="9"/>
      <c r="K18" s="9">
        <v>0.75</v>
      </c>
      <c r="L18" s="9"/>
      <c r="M18" s="9"/>
      <c r="N18" s="9"/>
      <c r="O18" s="9">
        <v>3.55</v>
      </c>
      <c r="P18" s="9"/>
      <c r="Q18" s="9"/>
      <c r="R18" s="9"/>
      <c r="S18" s="9"/>
    </row>
    <row r="19" spans="1:19" ht="19.5" customHeight="1" x14ac:dyDescent="0.25">
      <c r="A19" s="5" t="s">
        <v>31</v>
      </c>
      <c r="B19" s="8"/>
      <c r="C19" s="8"/>
      <c r="D19" s="8"/>
      <c r="E19" s="8"/>
      <c r="F19" s="8"/>
      <c r="G19" s="8">
        <v>1.05</v>
      </c>
      <c r="H19" s="8"/>
      <c r="I19" s="8"/>
      <c r="J19" s="8"/>
      <c r="K19" s="8"/>
      <c r="L19" s="8"/>
      <c r="M19" s="8"/>
      <c r="N19" s="8"/>
      <c r="O19" s="8"/>
      <c r="P19" s="8"/>
      <c r="Q19" s="8">
        <v>83.08</v>
      </c>
      <c r="R19" s="8"/>
      <c r="S19" s="8"/>
    </row>
    <row r="20" spans="1:19" ht="19.5" customHeight="1" x14ac:dyDescent="0.25">
      <c r="A20" s="5" t="s">
        <v>32</v>
      </c>
      <c r="B20" s="9"/>
      <c r="C20" s="9"/>
      <c r="D20" s="9"/>
      <c r="E20" s="9"/>
      <c r="F20" s="9"/>
      <c r="G20" s="9">
        <v>0.55000000000000004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9.5" customHeight="1" x14ac:dyDescent="0.25">
      <c r="A21" s="5" t="s">
        <v>33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9.5" customHeight="1" x14ac:dyDescent="0.25">
      <c r="A22" s="5" t="s">
        <v>34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43.79</v>
      </c>
      <c r="N22" s="9"/>
      <c r="O22" s="9">
        <v>1</v>
      </c>
      <c r="P22" s="9"/>
      <c r="Q22" s="9"/>
      <c r="R22" s="9"/>
      <c r="S22" s="9"/>
    </row>
    <row r="23" spans="1:19" ht="19.5" customHeight="1" x14ac:dyDescent="0.25">
      <c r="A23" s="5" t="s">
        <v>35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9.5" customHeight="1" x14ac:dyDescent="0.25">
      <c r="A24" s="5" t="s">
        <v>36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19.5" customHeight="1" x14ac:dyDescent="0.25">
      <c r="A25" s="5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9.5" customHeight="1" x14ac:dyDescent="0.25">
      <c r="A26" s="5" t="s">
        <v>38</v>
      </c>
      <c r="B26" s="9">
        <v>61.94</v>
      </c>
      <c r="C26" s="9"/>
      <c r="D26" s="9"/>
      <c r="E26" s="9"/>
      <c r="F26" s="9"/>
      <c r="G26" s="9"/>
      <c r="H26" s="9"/>
      <c r="I26" s="9"/>
      <c r="J26" s="9">
        <v>8.5500000000000007</v>
      </c>
      <c r="K26" s="9"/>
      <c r="L26" s="9"/>
      <c r="M26" s="9"/>
      <c r="N26" s="9"/>
      <c r="O26" s="9"/>
      <c r="P26" s="9"/>
      <c r="Q26" s="9"/>
      <c r="R26" s="9"/>
      <c r="S26" s="9"/>
    </row>
    <row r="27" spans="1:19" ht="19.5" customHeight="1" x14ac:dyDescent="0.25">
      <c r="A27" s="5" t="s">
        <v>39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9.5" customHeight="1" x14ac:dyDescent="0.25">
      <c r="A28" s="5" t="s">
        <v>40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9.5" customHeight="1" x14ac:dyDescent="0.25">
      <c r="A29" s="5" t="s">
        <v>41</v>
      </c>
      <c r="B29" s="8"/>
      <c r="C29" s="8"/>
      <c r="D29" s="8"/>
      <c r="E29" s="8"/>
      <c r="F29" s="8"/>
      <c r="G29" s="8"/>
      <c r="H29" s="8"/>
      <c r="I29" s="8"/>
      <c r="J29" s="8"/>
      <c r="K29" s="8">
        <v>2.19</v>
      </c>
      <c r="L29" s="8"/>
      <c r="M29" s="8"/>
      <c r="N29" s="8"/>
      <c r="O29" s="8"/>
      <c r="P29" s="8"/>
      <c r="Q29" s="8"/>
      <c r="R29" s="8"/>
      <c r="S29" s="8"/>
    </row>
    <row r="30" spans="1:19" ht="19.5" customHeight="1" x14ac:dyDescent="0.25">
      <c r="A30" s="5" t="s">
        <v>42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19.5" customHeight="1" x14ac:dyDescent="0.25">
      <c r="A31" s="5" t="s">
        <v>43</v>
      </c>
      <c r="B31" s="8"/>
      <c r="C31" s="8"/>
      <c r="D31" s="8"/>
      <c r="E31" s="8"/>
      <c r="F31" s="8"/>
      <c r="G31" s="8"/>
      <c r="H31" s="8"/>
      <c r="I31" s="8">
        <v>33.479999999999997</v>
      </c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9.5" customHeight="1" x14ac:dyDescent="0.25">
      <c r="A32" s="5" t="s">
        <v>44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19.5" customHeight="1" x14ac:dyDescent="0.25">
      <c r="A33" s="5" t="s">
        <v>45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9.5" customHeight="1" x14ac:dyDescent="0.25">
      <c r="A34" s="5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>
        <v>7.2</v>
      </c>
      <c r="N34" s="9"/>
      <c r="O34" s="9"/>
      <c r="P34" s="9"/>
      <c r="Q34" s="9"/>
      <c r="R34" s="9"/>
      <c r="S34" s="9"/>
    </row>
    <row r="35" spans="1:19" ht="19.5" customHeight="1" x14ac:dyDescent="0.25">
      <c r="A35" s="5" t="s">
        <v>47</v>
      </c>
      <c r="B35" s="8"/>
      <c r="C35" s="8">
        <v>1.73</v>
      </c>
      <c r="D35" s="8"/>
      <c r="E35" s="8"/>
      <c r="F35" s="8"/>
      <c r="G35" s="8"/>
      <c r="H35" s="8"/>
      <c r="I35" s="8">
        <v>6.76</v>
      </c>
      <c r="J35" s="8"/>
      <c r="K35" s="8">
        <v>32.1</v>
      </c>
      <c r="L35" s="8"/>
      <c r="M35" s="8"/>
      <c r="N35" s="8"/>
      <c r="O35" s="8"/>
      <c r="P35" s="8"/>
      <c r="Q35" s="8"/>
      <c r="R35" s="8"/>
      <c r="S35" s="8"/>
    </row>
    <row r="36" spans="1:19" ht="19.5" customHeight="1" x14ac:dyDescent="0.25">
      <c r="A36" s="5" t="s">
        <v>48</v>
      </c>
      <c r="B36" s="9"/>
      <c r="C36" s="9"/>
      <c r="D36" s="9"/>
      <c r="E36" s="9"/>
      <c r="F36" s="9"/>
      <c r="G36" s="9"/>
      <c r="H36" s="9"/>
      <c r="I36" s="9"/>
      <c r="J36" s="9"/>
      <c r="K36" s="9">
        <v>6.34</v>
      </c>
      <c r="L36" s="9"/>
      <c r="M36" s="9">
        <v>0.8</v>
      </c>
      <c r="N36" s="9"/>
      <c r="O36" s="9">
        <v>3.55</v>
      </c>
      <c r="P36" s="9"/>
      <c r="Q36" s="9"/>
      <c r="R36" s="9"/>
      <c r="S36" s="9"/>
    </row>
    <row r="37" spans="1:19" ht="19.5" customHeight="1" x14ac:dyDescent="0.25">
      <c r="A37" s="5" t="s">
        <v>49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19.5" customHeight="1" x14ac:dyDescent="0.25">
      <c r="A38" s="5" t="s">
        <v>50</v>
      </c>
      <c r="B38" s="9"/>
      <c r="C38" s="9"/>
      <c r="D38" s="9">
        <v>34.270000000000003</v>
      </c>
      <c r="E38" s="9"/>
      <c r="F38" s="9"/>
      <c r="G38" s="9"/>
      <c r="H38" s="9"/>
      <c r="I38" s="9"/>
      <c r="J38" s="9"/>
      <c r="K38" s="9">
        <v>0.8</v>
      </c>
      <c r="L38" s="9">
        <v>87.06</v>
      </c>
      <c r="M38" s="9"/>
      <c r="N38" s="9"/>
      <c r="O38" s="9"/>
      <c r="P38" s="9">
        <v>112.64</v>
      </c>
      <c r="Q38" s="9"/>
      <c r="R38" s="9">
        <v>55.72</v>
      </c>
      <c r="S38" s="9">
        <v>160.94999999999999</v>
      </c>
    </row>
    <row r="39" spans="1:19" ht="19.5" customHeight="1" x14ac:dyDescent="0.25">
      <c r="A39" s="5" t="s">
        <v>51</v>
      </c>
      <c r="B39" s="8"/>
      <c r="C39" s="8">
        <v>1.07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27.2</v>
      </c>
      <c r="O39" s="8"/>
      <c r="P39" s="8"/>
      <c r="Q39" s="8"/>
      <c r="R39" s="8"/>
      <c r="S39" s="8"/>
    </row>
    <row r="40" spans="1:19" ht="19.5" customHeight="1" x14ac:dyDescent="0.25">
      <c r="A40" s="5" t="s">
        <v>52</v>
      </c>
      <c r="B40" s="9"/>
      <c r="C40" s="9">
        <v>17.78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t="19.5" customHeight="1" x14ac:dyDescent="0.25">
      <c r="A41" s="5" t="s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9.5" customHeight="1" x14ac:dyDescent="0.25">
      <c r="A42" s="5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29.25</v>
      </c>
      <c r="S42" s="9"/>
    </row>
    <row r="43" spans="1:19" ht="19.5" customHeight="1" x14ac:dyDescent="0.3">
      <c r="A43" s="10" t="s">
        <v>55</v>
      </c>
      <c r="B43" s="11">
        <f t="shared" ref="B43:R43" si="0">SUM(B7:B42)</f>
        <v>61.94</v>
      </c>
      <c r="C43" s="11">
        <f t="shared" si="0"/>
        <v>20.580000000000002</v>
      </c>
      <c r="D43" s="11">
        <f t="shared" si="0"/>
        <v>34.270000000000003</v>
      </c>
      <c r="E43" s="11">
        <f t="shared" si="0"/>
        <v>166.89</v>
      </c>
      <c r="F43" s="11">
        <f t="shared" si="0"/>
        <v>160.53</v>
      </c>
      <c r="G43" s="11">
        <f t="shared" si="0"/>
        <v>8.9700000000000006</v>
      </c>
      <c r="H43" s="11">
        <f t="shared" si="0"/>
        <v>78.42</v>
      </c>
      <c r="I43" s="11">
        <f t="shared" si="0"/>
        <v>40.239999999999995</v>
      </c>
      <c r="J43" s="11">
        <f t="shared" si="0"/>
        <v>8.5500000000000007</v>
      </c>
      <c r="K43" s="11">
        <f t="shared" si="0"/>
        <v>47.41</v>
      </c>
      <c r="L43" s="11">
        <f t="shared" si="0"/>
        <v>87.06</v>
      </c>
      <c r="M43" s="11">
        <f t="shared" si="0"/>
        <v>51.79</v>
      </c>
      <c r="N43" s="11">
        <f t="shared" si="0"/>
        <v>27.2</v>
      </c>
      <c r="O43" s="11">
        <f t="shared" si="0"/>
        <v>71.459999999999994</v>
      </c>
      <c r="P43" s="11">
        <f t="shared" si="0"/>
        <v>112.64</v>
      </c>
      <c r="Q43" s="11">
        <f t="shared" si="0"/>
        <v>85.84</v>
      </c>
      <c r="R43" s="11">
        <f t="shared" si="0"/>
        <v>84.97</v>
      </c>
      <c r="S43" s="11">
        <f>SUM(S6:S42)</f>
        <v>160.94999999999999</v>
      </c>
    </row>
    <row r="44" spans="1:19" ht="19.5" customHeight="1" x14ac:dyDescent="0.25">
      <c r="A44" s="14" t="s">
        <v>1</v>
      </c>
      <c r="B44" s="15" t="s">
        <v>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9.5" customHeight="1" x14ac:dyDescent="0.3">
      <c r="A45" s="14"/>
      <c r="B45" s="12" t="s">
        <v>56</v>
      </c>
      <c r="C45" s="12" t="s">
        <v>28</v>
      </c>
      <c r="D45" s="12" t="s">
        <v>29</v>
      </c>
      <c r="E45" s="12" t="s">
        <v>57</v>
      </c>
      <c r="F45" s="12" t="s">
        <v>58</v>
      </c>
      <c r="G45" s="12" t="s">
        <v>59</v>
      </c>
      <c r="H45" s="12" t="s">
        <v>60</v>
      </c>
      <c r="I45" s="12" t="s">
        <v>61</v>
      </c>
      <c r="J45" s="12" t="s">
        <v>62</v>
      </c>
      <c r="K45" s="13" t="s">
        <v>63</v>
      </c>
      <c r="L45" s="13" t="s">
        <v>64</v>
      </c>
      <c r="M45" s="13" t="s">
        <v>32</v>
      </c>
      <c r="N45" s="13" t="s">
        <v>65</v>
      </c>
      <c r="O45" s="13" t="s">
        <v>66</v>
      </c>
      <c r="P45" s="13" t="s">
        <v>67</v>
      </c>
      <c r="Q45" s="13" t="s">
        <v>68</v>
      </c>
      <c r="R45" s="13" t="s">
        <v>69</v>
      </c>
      <c r="S45" s="13" t="s">
        <v>70</v>
      </c>
    </row>
    <row r="46" spans="1:19" ht="16.2" customHeight="1" x14ac:dyDescent="0.3">
      <c r="A46" s="6" t="s">
        <v>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16.2" customHeight="1" x14ac:dyDescent="0.3">
      <c r="A47" s="6" t="s">
        <v>22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16.2" customHeight="1" x14ac:dyDescent="0.3">
      <c r="A48" s="6" t="s">
        <v>23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16.2" customHeight="1" x14ac:dyDescent="0.3">
      <c r="A49" s="6" t="s">
        <v>24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t="16.2" customHeight="1" x14ac:dyDescent="0.3">
      <c r="A50" s="6" t="s">
        <v>25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16.2" customHeight="1" x14ac:dyDescent="0.3">
      <c r="A51" s="6" t="s">
        <v>26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ht="16.2" customHeight="1" x14ac:dyDescent="0.3">
      <c r="A52" s="6" t="s">
        <v>6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16.2" customHeight="1" x14ac:dyDescent="0.3">
      <c r="A53" s="6" t="s">
        <v>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>
        <v>9.52</v>
      </c>
      <c r="M53" s="9"/>
      <c r="N53" s="9"/>
      <c r="O53" s="9"/>
      <c r="P53" s="9"/>
      <c r="Q53" s="9"/>
      <c r="R53" s="9"/>
      <c r="S53" s="9"/>
    </row>
    <row r="54" spans="1:19" ht="16.2" customHeight="1" x14ac:dyDescent="0.3">
      <c r="A54" s="6" t="s">
        <v>27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1.1599999999999999</v>
      </c>
      <c r="R54" s="8"/>
      <c r="S54" s="8">
        <v>1.43</v>
      </c>
    </row>
    <row r="55" spans="1:19" ht="16.2" customHeight="1" x14ac:dyDescent="0.3">
      <c r="A55" s="6" t="s">
        <v>28</v>
      </c>
      <c r="B55" s="9"/>
      <c r="C55" s="9">
        <v>79.650000000000006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>
        <v>0.72</v>
      </c>
    </row>
    <row r="56" spans="1:19" ht="16.2" customHeight="1" x14ac:dyDescent="0.3">
      <c r="A56" s="6" t="s">
        <v>29</v>
      </c>
      <c r="B56" s="8"/>
      <c r="C56" s="8"/>
      <c r="D56" s="8">
        <v>59.13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>
        <v>22.29</v>
      </c>
      <c r="P56" s="8"/>
      <c r="Q56" s="8"/>
      <c r="R56" s="8"/>
      <c r="S56" s="8"/>
    </row>
    <row r="57" spans="1:19" ht="16.2" customHeight="1" x14ac:dyDescent="0.3">
      <c r="A57" s="6" t="s">
        <v>30</v>
      </c>
      <c r="B57" s="9"/>
      <c r="C57" s="9"/>
      <c r="D57" s="9"/>
      <c r="E57" s="9"/>
      <c r="F57" s="9">
        <v>39.200000000000003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t="16.2" customHeight="1" x14ac:dyDescent="0.3">
      <c r="A58" s="6" t="s">
        <v>31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>
        <v>57.93</v>
      </c>
    </row>
    <row r="59" spans="1:19" ht="16.2" customHeight="1" x14ac:dyDescent="0.3">
      <c r="A59" s="6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>
        <v>62.08</v>
      </c>
      <c r="N59" s="9"/>
      <c r="O59" s="9"/>
      <c r="P59" s="9"/>
      <c r="Q59" s="9">
        <v>1.74</v>
      </c>
      <c r="R59" s="9"/>
      <c r="S59" s="9"/>
    </row>
    <row r="60" spans="1:19" ht="16.2" customHeight="1" x14ac:dyDescent="0.25">
      <c r="A60" s="5" t="s">
        <v>71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>
        <v>2.4300000000000002</v>
      </c>
      <c r="M60" s="8"/>
      <c r="N60" s="8"/>
      <c r="O60" s="8"/>
      <c r="P60" s="8"/>
      <c r="Q60" s="8"/>
      <c r="R60" s="8"/>
      <c r="S60" s="8"/>
    </row>
    <row r="61" spans="1:19" ht="16.2" customHeight="1" x14ac:dyDescent="0.3">
      <c r="A61" s="6" t="s">
        <v>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74.849999999999994</v>
      </c>
      <c r="R61" s="9"/>
      <c r="S61" s="9"/>
    </row>
    <row r="62" spans="1:19" ht="16.2" customHeight="1" x14ac:dyDescent="0.3">
      <c r="A62" s="6" t="s">
        <v>35</v>
      </c>
      <c r="B62" s="8"/>
      <c r="C62" s="8"/>
      <c r="D62" s="8"/>
      <c r="E62" s="8"/>
      <c r="F62" s="8"/>
      <c r="G62" s="8"/>
      <c r="H62" s="8"/>
      <c r="I62" s="8"/>
      <c r="J62" s="8"/>
      <c r="K62" s="8">
        <v>38.340000000000003</v>
      </c>
      <c r="L62" s="8"/>
      <c r="M62" s="8"/>
      <c r="N62" s="8"/>
      <c r="O62" s="8"/>
      <c r="P62" s="8"/>
      <c r="Q62" s="8"/>
      <c r="R62" s="8"/>
      <c r="S62" s="8"/>
    </row>
    <row r="63" spans="1:19" ht="16.2" customHeight="1" x14ac:dyDescent="0.3">
      <c r="A63" s="6" t="s">
        <v>36</v>
      </c>
      <c r="B63" s="9"/>
      <c r="C63" s="9"/>
      <c r="D63" s="9"/>
      <c r="E63" s="9"/>
      <c r="F63" s="9">
        <v>31.24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t="16.2" customHeight="1" x14ac:dyDescent="0.3">
      <c r="A64" s="6" t="s">
        <v>37</v>
      </c>
      <c r="B64" s="8"/>
      <c r="C64" s="8"/>
      <c r="D64" s="8"/>
      <c r="E64" s="8"/>
      <c r="F64" s="8"/>
      <c r="G64" s="8"/>
      <c r="H64" s="8">
        <v>45.21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ht="16.2" customHeight="1" x14ac:dyDescent="0.3">
      <c r="A65" s="6" t="s">
        <v>38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16.2" customHeight="1" x14ac:dyDescent="0.3">
      <c r="A66" s="6" t="s">
        <v>39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16.2" customHeight="1" x14ac:dyDescent="0.3">
      <c r="A67" s="6" t="s">
        <v>40</v>
      </c>
      <c r="B67" s="9"/>
      <c r="C67" s="9"/>
      <c r="D67" s="9"/>
      <c r="E67" s="9"/>
      <c r="F67" s="9"/>
      <c r="G67" s="9"/>
      <c r="H67" s="9"/>
      <c r="I67" s="9">
        <v>5.07</v>
      </c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6.2" customHeight="1" x14ac:dyDescent="0.3">
      <c r="A68" s="6" t="s">
        <v>41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>
        <v>90.77</v>
      </c>
      <c r="P68" s="8"/>
      <c r="Q68" s="8"/>
      <c r="R68" s="8"/>
      <c r="S68" s="8"/>
    </row>
    <row r="69" spans="1:19" ht="16.2" customHeight="1" x14ac:dyDescent="0.3">
      <c r="A69" s="6" t="s">
        <v>42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t="16.2" customHeight="1" x14ac:dyDescent="0.3">
      <c r="A70" s="6" t="s">
        <v>43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16.2" customHeight="1" x14ac:dyDescent="0.3">
      <c r="A71" s="6" t="s">
        <v>44</v>
      </c>
      <c r="B71" s="9"/>
      <c r="C71" s="9"/>
      <c r="D71" s="9"/>
      <c r="E71" s="9"/>
      <c r="F71" s="9"/>
      <c r="G71" s="9"/>
      <c r="H71" s="9"/>
      <c r="I71" s="9"/>
      <c r="J71" s="9">
        <v>54.14</v>
      </c>
      <c r="K71" s="9"/>
      <c r="L71" s="9"/>
      <c r="M71" s="9"/>
      <c r="N71" s="9"/>
      <c r="O71" s="9"/>
      <c r="P71" s="9"/>
      <c r="Q71" s="9"/>
      <c r="R71" s="9"/>
      <c r="S71" s="9"/>
    </row>
    <row r="72" spans="1:19" ht="16.2" customHeight="1" x14ac:dyDescent="0.3">
      <c r="A72" s="6" t="s">
        <v>45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16.2" customHeight="1" x14ac:dyDescent="0.3">
      <c r="A73" s="6" t="s">
        <v>46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16.2" customHeight="1" x14ac:dyDescent="0.3">
      <c r="A74" s="6" t="s">
        <v>47</v>
      </c>
      <c r="B74" s="8"/>
      <c r="C74" s="8"/>
      <c r="D74" s="8"/>
      <c r="E74" s="8"/>
      <c r="F74" s="8">
        <v>4.7300000000000004</v>
      </c>
      <c r="G74" s="8">
        <v>35.57</v>
      </c>
      <c r="H74" s="8"/>
      <c r="I74" s="8"/>
      <c r="J74" s="8"/>
      <c r="K74" s="8"/>
      <c r="L74" s="8"/>
      <c r="M74" s="8"/>
      <c r="N74" s="8">
        <v>38.979999999999997</v>
      </c>
      <c r="O74" s="8">
        <v>22.29</v>
      </c>
      <c r="P74" s="8"/>
      <c r="Q74" s="8"/>
      <c r="R74" s="8"/>
      <c r="S74" s="8">
        <v>0.72</v>
      </c>
    </row>
    <row r="75" spans="1:19" ht="16.2" customHeight="1" x14ac:dyDescent="0.3">
      <c r="A75" s="6" t="s">
        <v>48</v>
      </c>
      <c r="B75" s="9"/>
      <c r="C75" s="9"/>
      <c r="D75" s="9"/>
      <c r="E75" s="9"/>
      <c r="F75" s="9"/>
      <c r="G75" s="9"/>
      <c r="H75" s="9"/>
      <c r="I75" s="9">
        <v>7.93</v>
      </c>
      <c r="J75" s="9"/>
      <c r="K75" s="9"/>
      <c r="L75" s="9"/>
      <c r="M75" s="9"/>
      <c r="N75" s="9"/>
      <c r="O75" s="9"/>
      <c r="P75" s="9"/>
      <c r="Q75" s="9"/>
      <c r="R75" s="9">
        <v>79.959999999999994</v>
      </c>
      <c r="S75" s="9"/>
    </row>
    <row r="76" spans="1:19" ht="16.2" customHeight="1" x14ac:dyDescent="0.3">
      <c r="A76" s="6" t="s">
        <v>49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ht="16.2" customHeight="1" x14ac:dyDescent="0.3">
      <c r="A77" s="6" t="s">
        <v>50</v>
      </c>
      <c r="B77" s="9">
        <v>108.02</v>
      </c>
      <c r="C77" s="9"/>
      <c r="D77" s="9"/>
      <c r="E77" s="9">
        <v>11.92</v>
      </c>
      <c r="F77" s="9"/>
      <c r="G77" s="9">
        <v>0.99</v>
      </c>
      <c r="H77" s="9"/>
      <c r="I77" s="9">
        <v>30.45</v>
      </c>
      <c r="J77" s="9"/>
      <c r="K77" s="9"/>
      <c r="L77" s="9"/>
      <c r="M77" s="9"/>
      <c r="N77" s="9"/>
      <c r="O77" s="9"/>
      <c r="P77" s="9"/>
      <c r="Q77" s="9"/>
      <c r="R77" s="9">
        <v>11.03</v>
      </c>
      <c r="S77" s="9"/>
    </row>
    <row r="78" spans="1:19" ht="16.2" customHeight="1" x14ac:dyDescent="0.3">
      <c r="A78" s="6" t="s">
        <v>51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16.2" customHeight="1" x14ac:dyDescent="0.3">
      <c r="A79" s="6" t="s">
        <v>52</v>
      </c>
      <c r="B79" s="9"/>
      <c r="C79" s="9"/>
      <c r="D79" s="9"/>
      <c r="E79" s="9"/>
      <c r="F79" s="9"/>
      <c r="G79" s="9"/>
      <c r="H79" s="9"/>
      <c r="I79" s="9">
        <v>7.93</v>
      </c>
      <c r="J79" s="9"/>
      <c r="K79" s="9"/>
      <c r="L79" s="9"/>
      <c r="M79" s="9"/>
      <c r="N79" s="9"/>
      <c r="O79" s="9"/>
      <c r="P79" s="9">
        <v>41.93</v>
      </c>
      <c r="Q79" s="9"/>
      <c r="R79" s="9"/>
      <c r="S79" s="9"/>
    </row>
    <row r="80" spans="1:19" ht="16.2" customHeight="1" x14ac:dyDescent="0.3">
      <c r="A80" s="6" t="s">
        <v>53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16.2" customHeight="1" x14ac:dyDescent="0.3">
      <c r="A81" s="6" t="s">
        <v>54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6.2" customHeight="1" x14ac:dyDescent="0.3">
      <c r="A82" s="10" t="s">
        <v>55</v>
      </c>
      <c r="B82" s="11">
        <f t="shared" ref="B82:S82" si="1">SUM(B46:B81)</f>
        <v>108.02</v>
      </c>
      <c r="C82" s="11">
        <f t="shared" si="1"/>
        <v>79.650000000000006</v>
      </c>
      <c r="D82" s="11">
        <f t="shared" si="1"/>
        <v>59.13</v>
      </c>
      <c r="E82" s="11">
        <f t="shared" si="1"/>
        <v>11.92</v>
      </c>
      <c r="F82" s="11">
        <f t="shared" si="1"/>
        <v>75.17</v>
      </c>
      <c r="G82" s="11">
        <f t="shared" si="1"/>
        <v>36.56</v>
      </c>
      <c r="H82" s="11">
        <f t="shared" si="1"/>
        <v>45.21</v>
      </c>
      <c r="I82" s="11">
        <f t="shared" si="1"/>
        <v>51.38</v>
      </c>
      <c r="J82" s="11">
        <f t="shared" si="1"/>
        <v>54.14</v>
      </c>
      <c r="K82" s="11">
        <f t="shared" si="1"/>
        <v>38.340000000000003</v>
      </c>
      <c r="L82" s="11">
        <f t="shared" si="1"/>
        <v>11.95</v>
      </c>
      <c r="M82" s="11">
        <f t="shared" si="1"/>
        <v>62.08</v>
      </c>
      <c r="N82" s="11">
        <f t="shared" si="1"/>
        <v>38.979999999999997</v>
      </c>
      <c r="O82" s="11">
        <f t="shared" si="1"/>
        <v>135.35</v>
      </c>
      <c r="P82" s="11">
        <f t="shared" si="1"/>
        <v>41.93</v>
      </c>
      <c r="Q82" s="11">
        <f t="shared" si="1"/>
        <v>77.75</v>
      </c>
      <c r="R82" s="11">
        <f t="shared" si="1"/>
        <v>90.99</v>
      </c>
      <c r="S82" s="11">
        <f t="shared" si="1"/>
        <v>60.8</v>
      </c>
    </row>
    <row r="83" spans="1:19" ht="19.95" customHeight="1" x14ac:dyDescent="0.25">
      <c r="A83" s="14" t="s">
        <v>1</v>
      </c>
      <c r="B83" s="15" t="s">
        <v>2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31.95" customHeight="1" x14ac:dyDescent="0.3">
      <c r="A84" s="14"/>
      <c r="B84" s="12" t="s">
        <v>39</v>
      </c>
      <c r="C84" s="12" t="s">
        <v>72</v>
      </c>
      <c r="D84" s="12" t="s">
        <v>73</v>
      </c>
      <c r="E84" s="12" t="s">
        <v>74</v>
      </c>
      <c r="F84" s="12" t="s">
        <v>75</v>
      </c>
      <c r="G84" s="12" t="s">
        <v>41</v>
      </c>
      <c r="H84" s="12" t="s">
        <v>76</v>
      </c>
      <c r="I84" s="12" t="s">
        <v>77</v>
      </c>
      <c r="J84" s="12" t="s">
        <v>78</v>
      </c>
      <c r="K84" s="12" t="s">
        <v>79</v>
      </c>
      <c r="L84" s="12" t="s">
        <v>80</v>
      </c>
      <c r="M84" s="12" t="s">
        <v>81</v>
      </c>
      <c r="N84" s="12" t="s">
        <v>82</v>
      </c>
      <c r="O84" s="12" t="s">
        <v>83</v>
      </c>
      <c r="P84" s="12" t="s">
        <v>84</v>
      </c>
      <c r="Q84" s="12" t="s">
        <v>85</v>
      </c>
      <c r="R84" s="12" t="s">
        <v>86</v>
      </c>
      <c r="S84" s="12" t="s">
        <v>0</v>
      </c>
    </row>
    <row r="85" spans="1:19" ht="16.2" customHeight="1" x14ac:dyDescent="0.25">
      <c r="A85" s="6" t="s">
        <v>21</v>
      </c>
      <c r="B85" s="8"/>
      <c r="C85" s="8"/>
      <c r="D85" s="8">
        <v>1.55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7">
        <f t="shared" ref="S85:S121" si="2">SUM(B7:S7)+SUM(B46:S46)+SUM(B85:R85)</f>
        <v>2.2400000000000002</v>
      </c>
    </row>
    <row r="86" spans="1:19" ht="16.2" customHeight="1" x14ac:dyDescent="0.25">
      <c r="A86" s="6" t="s">
        <v>22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7">
        <f t="shared" si="2"/>
        <v>17.53</v>
      </c>
    </row>
    <row r="87" spans="1:19" ht="16.2" customHeight="1" x14ac:dyDescent="0.25">
      <c r="A87" s="6" t="s">
        <v>23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7">
        <f t="shared" si="2"/>
        <v>3.07</v>
      </c>
    </row>
    <row r="88" spans="1:19" ht="16.2" customHeight="1" x14ac:dyDescent="0.25">
      <c r="A88" s="6" t="s">
        <v>24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7">
        <f t="shared" si="2"/>
        <v>0</v>
      </c>
    </row>
    <row r="89" spans="1:19" ht="16.2" customHeight="1" x14ac:dyDescent="0.25">
      <c r="A89" s="6" t="s">
        <v>25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7">
        <f t="shared" si="2"/>
        <v>0</v>
      </c>
    </row>
    <row r="90" spans="1:19" ht="16.2" customHeight="1" x14ac:dyDescent="0.25">
      <c r="A90" s="6" t="s">
        <v>26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7">
        <f t="shared" si="2"/>
        <v>0</v>
      </c>
    </row>
    <row r="91" spans="1:19" ht="16.2" customHeight="1" x14ac:dyDescent="0.25">
      <c r="A91" s="6" t="s">
        <v>6</v>
      </c>
      <c r="B91" s="8"/>
      <c r="C91" s="8"/>
      <c r="D91" s="8">
        <v>2.06</v>
      </c>
      <c r="E91" s="8"/>
      <c r="F91" s="8"/>
      <c r="G91" s="8">
        <v>0.46</v>
      </c>
      <c r="H91" s="8"/>
      <c r="I91" s="8"/>
      <c r="J91" s="8"/>
      <c r="K91" s="8">
        <v>2.4300000000000002</v>
      </c>
      <c r="L91" s="8">
        <v>9</v>
      </c>
      <c r="M91" s="8"/>
      <c r="N91" s="8">
        <v>0</v>
      </c>
      <c r="O91" s="8"/>
      <c r="P91" s="8"/>
      <c r="Q91" s="8"/>
      <c r="R91" s="8"/>
      <c r="S91" s="7">
        <f t="shared" si="2"/>
        <v>186.06999999999996</v>
      </c>
    </row>
    <row r="92" spans="1:19" ht="16.2" customHeight="1" x14ac:dyDescent="0.25">
      <c r="A92" s="6" t="s">
        <v>9</v>
      </c>
      <c r="B92" s="9"/>
      <c r="C92" s="9"/>
      <c r="D92" s="9">
        <v>2.06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7">
        <f t="shared" si="2"/>
        <v>105.21</v>
      </c>
    </row>
    <row r="93" spans="1:19" ht="16.2" customHeight="1" x14ac:dyDescent="0.25">
      <c r="A93" s="6" t="s">
        <v>27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7">
        <f t="shared" si="2"/>
        <v>192.01000000000002</v>
      </c>
    </row>
    <row r="94" spans="1:19" ht="16.2" customHeight="1" x14ac:dyDescent="0.25">
      <c r="A94" s="6" t="s">
        <v>28</v>
      </c>
      <c r="B94" s="9"/>
      <c r="C94" s="9"/>
      <c r="D94" s="9">
        <v>1.03</v>
      </c>
      <c r="E94" s="9"/>
      <c r="F94" s="9"/>
      <c r="G94" s="9"/>
      <c r="H94" s="9"/>
      <c r="I94" s="9"/>
      <c r="J94" s="9">
        <v>18.89</v>
      </c>
      <c r="K94" s="9"/>
      <c r="L94" s="9"/>
      <c r="M94" s="9"/>
      <c r="N94" s="9"/>
      <c r="O94" s="9"/>
      <c r="P94" s="9"/>
      <c r="Q94" s="9"/>
      <c r="R94" s="9"/>
      <c r="S94" s="7">
        <f t="shared" si="2"/>
        <v>100.29</v>
      </c>
    </row>
    <row r="95" spans="1:19" ht="16.2" customHeight="1" x14ac:dyDescent="0.25">
      <c r="A95" s="6" t="s">
        <v>29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7">
        <f t="shared" si="2"/>
        <v>89.52</v>
      </c>
    </row>
    <row r="96" spans="1:19" ht="16.2" customHeight="1" x14ac:dyDescent="0.25">
      <c r="A96" s="6" t="s">
        <v>30</v>
      </c>
      <c r="B96" s="9"/>
      <c r="C96" s="9"/>
      <c r="D96" s="9">
        <v>24.77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7">
        <f t="shared" si="2"/>
        <v>68.27</v>
      </c>
    </row>
    <row r="97" spans="1:19" ht="16.2" customHeight="1" x14ac:dyDescent="0.25">
      <c r="A97" s="6" t="s">
        <v>31</v>
      </c>
      <c r="B97" s="8"/>
      <c r="C97" s="8"/>
      <c r="D97" s="8"/>
      <c r="E97" s="8"/>
      <c r="F97" s="8"/>
      <c r="G97" s="8"/>
      <c r="H97" s="8"/>
      <c r="I97" s="8"/>
      <c r="J97" s="8"/>
      <c r="K97" s="8">
        <v>0.81</v>
      </c>
      <c r="L97" s="8"/>
      <c r="M97" s="8"/>
      <c r="N97" s="8"/>
      <c r="O97" s="8"/>
      <c r="P97" s="8"/>
      <c r="Q97" s="8"/>
      <c r="R97" s="8"/>
      <c r="S97" s="7">
        <f t="shared" si="2"/>
        <v>142.87</v>
      </c>
    </row>
    <row r="98" spans="1:19" ht="16.2" customHeight="1" x14ac:dyDescent="0.25">
      <c r="A98" s="6" t="s">
        <v>32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7">
        <f t="shared" si="2"/>
        <v>64.37</v>
      </c>
    </row>
    <row r="99" spans="1:19" ht="16.2" customHeight="1" x14ac:dyDescent="0.25">
      <c r="A99" s="6" t="s">
        <v>33</v>
      </c>
      <c r="B99" s="8"/>
      <c r="C99" s="8"/>
      <c r="D99" s="8">
        <v>1.03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7">
        <f t="shared" si="2"/>
        <v>3.46</v>
      </c>
    </row>
    <row r="100" spans="1:19" ht="16.2" customHeight="1" x14ac:dyDescent="0.25">
      <c r="A100" s="6" t="s">
        <v>34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7">
        <f t="shared" si="2"/>
        <v>119.63999999999999</v>
      </c>
    </row>
    <row r="101" spans="1:19" ht="16.2" customHeight="1" x14ac:dyDescent="0.25">
      <c r="A101" s="6" t="s">
        <v>35</v>
      </c>
      <c r="B101" s="8"/>
      <c r="C101" s="8"/>
      <c r="D101" s="8">
        <v>25.57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7">
        <f t="shared" si="2"/>
        <v>63.910000000000004</v>
      </c>
    </row>
    <row r="102" spans="1:19" ht="16.2" customHeight="1" x14ac:dyDescent="0.25">
      <c r="A102" s="6" t="s">
        <v>36</v>
      </c>
      <c r="B102" s="9"/>
      <c r="C102" s="9"/>
      <c r="D102" s="9">
        <v>6.19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7">
        <f t="shared" si="2"/>
        <v>37.43</v>
      </c>
    </row>
    <row r="103" spans="1:19" ht="16.2" customHeight="1" x14ac:dyDescent="0.25">
      <c r="A103" s="6" t="s">
        <v>37</v>
      </c>
      <c r="B103" s="8"/>
      <c r="C103" s="8"/>
      <c r="D103" s="8">
        <v>13.41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7">
        <f t="shared" si="2"/>
        <v>58.620000000000005</v>
      </c>
    </row>
    <row r="104" spans="1:19" ht="16.2" customHeight="1" x14ac:dyDescent="0.25">
      <c r="A104" s="6" t="s">
        <v>38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7">
        <f t="shared" si="2"/>
        <v>70.489999999999995</v>
      </c>
    </row>
    <row r="105" spans="1:19" ht="16.2" customHeight="1" x14ac:dyDescent="0.25">
      <c r="A105" s="6" t="s">
        <v>39</v>
      </c>
      <c r="B105" s="8">
        <v>58.61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7">
        <f t="shared" si="2"/>
        <v>58.61</v>
      </c>
    </row>
    <row r="106" spans="1:19" ht="16.2" customHeight="1" x14ac:dyDescent="0.25">
      <c r="A106" s="6" t="s">
        <v>40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7">
        <f t="shared" si="2"/>
        <v>5.07</v>
      </c>
    </row>
    <row r="107" spans="1:19" ht="16.2" customHeight="1" x14ac:dyDescent="0.25">
      <c r="A107" s="6" t="s">
        <v>41</v>
      </c>
      <c r="B107" s="8"/>
      <c r="C107" s="8"/>
      <c r="D107" s="8"/>
      <c r="E107" s="8"/>
      <c r="F107" s="8"/>
      <c r="G107" s="8">
        <v>116.75</v>
      </c>
      <c r="H107" s="8"/>
      <c r="I107" s="8"/>
      <c r="J107" s="8"/>
      <c r="K107" s="8"/>
      <c r="L107" s="8">
        <v>9</v>
      </c>
      <c r="M107" s="8"/>
      <c r="N107" s="8"/>
      <c r="O107" s="8"/>
      <c r="P107" s="8"/>
      <c r="Q107" s="8"/>
      <c r="R107" s="8"/>
      <c r="S107" s="7">
        <f t="shared" si="2"/>
        <v>218.70999999999998</v>
      </c>
    </row>
    <row r="108" spans="1:19" ht="16.2" customHeight="1" x14ac:dyDescent="0.25">
      <c r="A108" s="6" t="s">
        <v>42</v>
      </c>
      <c r="B108" s="9"/>
      <c r="C108" s="9"/>
      <c r="D108" s="9"/>
      <c r="E108" s="9"/>
      <c r="F108" s="9"/>
      <c r="G108" s="9"/>
      <c r="H108" s="9"/>
      <c r="I108" s="9">
        <v>63.61</v>
      </c>
      <c r="J108" s="9"/>
      <c r="K108" s="9"/>
      <c r="L108" s="9"/>
      <c r="M108" s="9"/>
      <c r="N108" s="9"/>
      <c r="O108" s="9"/>
      <c r="P108" s="9"/>
      <c r="Q108" s="9"/>
      <c r="R108" s="9"/>
      <c r="S108" s="7">
        <f t="shared" si="2"/>
        <v>63.61</v>
      </c>
    </row>
    <row r="109" spans="1:19" ht="16.2" customHeight="1" x14ac:dyDescent="0.25">
      <c r="A109" s="6" t="s">
        <v>43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7">
        <f t="shared" si="2"/>
        <v>33.479999999999997</v>
      </c>
    </row>
    <row r="110" spans="1:19" ht="16.2" customHeight="1" x14ac:dyDescent="0.25">
      <c r="A110" s="6" t="s">
        <v>44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7">
        <f t="shared" si="2"/>
        <v>54.14</v>
      </c>
    </row>
    <row r="111" spans="1:19" ht="16.2" customHeight="1" x14ac:dyDescent="0.25">
      <c r="A111" s="6" t="s">
        <v>45</v>
      </c>
      <c r="B111" s="8"/>
      <c r="C111" s="8"/>
      <c r="D111" s="8">
        <v>19.29</v>
      </c>
      <c r="E111" s="8">
        <v>31.99</v>
      </c>
      <c r="F111" s="8">
        <v>3.57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7">
        <f t="shared" si="2"/>
        <v>54.85</v>
      </c>
    </row>
    <row r="112" spans="1:19" ht="16.2" customHeight="1" x14ac:dyDescent="0.25">
      <c r="A112" s="6" t="s">
        <v>46</v>
      </c>
      <c r="B112" s="9"/>
      <c r="C112" s="9"/>
      <c r="D112" s="9">
        <v>1.03</v>
      </c>
      <c r="E112" s="9"/>
      <c r="F112" s="9"/>
      <c r="G112" s="9"/>
      <c r="H112" s="9"/>
      <c r="I112" s="9"/>
      <c r="J112" s="9"/>
      <c r="K112" s="9">
        <v>5.17</v>
      </c>
      <c r="L112" s="9"/>
      <c r="M112" s="9"/>
      <c r="N112" s="9"/>
      <c r="O112" s="9">
        <v>23.63</v>
      </c>
      <c r="P112" s="9"/>
      <c r="Q112" s="9"/>
      <c r="R112" s="9"/>
      <c r="S112" s="7">
        <f t="shared" si="2"/>
        <v>37.03</v>
      </c>
    </row>
    <row r="113" spans="1:19" ht="16.2" customHeight="1" x14ac:dyDescent="0.25">
      <c r="A113" s="6" t="s">
        <v>47</v>
      </c>
      <c r="B113" s="8"/>
      <c r="C113" s="8"/>
      <c r="D113" s="8">
        <v>1.03</v>
      </c>
      <c r="E113" s="8"/>
      <c r="F113" s="8">
        <v>3.58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7">
        <f t="shared" si="2"/>
        <v>147.49</v>
      </c>
    </row>
    <row r="114" spans="1:19" ht="16.2" customHeight="1" x14ac:dyDescent="0.25">
      <c r="A114" s="6" t="s">
        <v>48</v>
      </c>
      <c r="B114" s="9"/>
      <c r="C114" s="9"/>
      <c r="D114" s="9">
        <v>4.41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7">
        <f t="shared" si="2"/>
        <v>102.98999999999998</v>
      </c>
    </row>
    <row r="115" spans="1:19" ht="16.2" customHeight="1" x14ac:dyDescent="0.25">
      <c r="A115" s="6" t="s">
        <v>49</v>
      </c>
      <c r="B115" s="8"/>
      <c r="C115" s="8">
        <v>18.989999999999998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7">
        <f t="shared" si="2"/>
        <v>18.989999999999998</v>
      </c>
    </row>
    <row r="116" spans="1:19" ht="16.2" customHeight="1" x14ac:dyDescent="0.25">
      <c r="A116" s="6" t="s">
        <v>50</v>
      </c>
      <c r="B116" s="9"/>
      <c r="C116" s="9"/>
      <c r="D116" s="9">
        <v>13.99</v>
      </c>
      <c r="E116" s="9"/>
      <c r="F116" s="9"/>
      <c r="G116" s="9"/>
      <c r="H116" s="9"/>
      <c r="I116" s="9"/>
      <c r="J116" s="9"/>
      <c r="K116" s="9"/>
      <c r="L116" s="9"/>
      <c r="M116" s="9">
        <v>14.57</v>
      </c>
      <c r="N116" s="9"/>
      <c r="O116" s="9"/>
      <c r="P116" s="9"/>
      <c r="Q116" s="9"/>
      <c r="R116" s="9"/>
      <c r="S116" s="7">
        <f t="shared" si="2"/>
        <v>642.41000000000008</v>
      </c>
    </row>
    <row r="117" spans="1:19" ht="16.2" customHeight="1" x14ac:dyDescent="0.25">
      <c r="A117" s="6" t="s">
        <v>51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7">
        <f t="shared" si="2"/>
        <v>28.27</v>
      </c>
    </row>
    <row r="118" spans="1:19" ht="16.2" customHeight="1" x14ac:dyDescent="0.25">
      <c r="A118" s="6" t="s">
        <v>52</v>
      </c>
      <c r="B118" s="9"/>
      <c r="C118" s="9"/>
      <c r="D118" s="9">
        <v>8.26</v>
      </c>
      <c r="E118" s="9"/>
      <c r="F118" s="9">
        <v>57.65</v>
      </c>
      <c r="G118" s="9">
        <v>0.92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7">
        <f t="shared" si="2"/>
        <v>134.47</v>
      </c>
    </row>
    <row r="119" spans="1:19" ht="16.2" customHeight="1" x14ac:dyDescent="0.25">
      <c r="A119" s="6" t="s">
        <v>53</v>
      </c>
      <c r="B119" s="8"/>
      <c r="C119" s="8"/>
      <c r="D119" s="8"/>
      <c r="E119" s="8"/>
      <c r="F119" s="8"/>
      <c r="G119" s="8"/>
      <c r="H119" s="8">
        <v>45.46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7">
        <f t="shared" si="2"/>
        <v>45.46</v>
      </c>
    </row>
    <row r="120" spans="1:19" ht="16.2" customHeight="1" x14ac:dyDescent="0.25">
      <c r="A120" s="6" t="s">
        <v>54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7">
        <f t="shared" si="2"/>
        <v>29.25</v>
      </c>
    </row>
    <row r="121" spans="1:19" ht="16.2" customHeight="1" x14ac:dyDescent="0.25">
      <c r="A121" s="10" t="s">
        <v>55</v>
      </c>
      <c r="B121" s="11">
        <f t="shared" ref="B121:R121" si="3">SUM(B85:B120)</f>
        <v>58.61</v>
      </c>
      <c r="C121" s="11">
        <f t="shared" si="3"/>
        <v>18.989999999999998</v>
      </c>
      <c r="D121" s="11">
        <f t="shared" si="3"/>
        <v>125.68</v>
      </c>
      <c r="E121" s="11">
        <f t="shared" si="3"/>
        <v>31.99</v>
      </c>
      <c r="F121" s="11">
        <f t="shared" si="3"/>
        <v>64.8</v>
      </c>
      <c r="G121" s="11">
        <f t="shared" si="3"/>
        <v>118.13</v>
      </c>
      <c r="H121" s="11">
        <f t="shared" si="3"/>
        <v>45.46</v>
      </c>
      <c r="I121" s="11">
        <f t="shared" si="3"/>
        <v>63.61</v>
      </c>
      <c r="J121" s="11">
        <f t="shared" si="3"/>
        <v>18.89</v>
      </c>
      <c r="K121" s="11">
        <f t="shared" si="3"/>
        <v>8.41</v>
      </c>
      <c r="L121" s="11">
        <f t="shared" si="3"/>
        <v>18</v>
      </c>
      <c r="M121" s="11">
        <f t="shared" si="3"/>
        <v>14.57</v>
      </c>
      <c r="N121" s="11">
        <f t="shared" si="3"/>
        <v>0</v>
      </c>
      <c r="O121" s="11">
        <f t="shared" si="3"/>
        <v>23.63</v>
      </c>
      <c r="P121" s="11">
        <f t="shared" si="3"/>
        <v>0</v>
      </c>
      <c r="Q121" s="11">
        <f t="shared" si="3"/>
        <v>0</v>
      </c>
      <c r="R121" s="11">
        <f t="shared" si="3"/>
        <v>0</v>
      </c>
      <c r="S121" s="7">
        <f t="shared" si="2"/>
        <v>2999.8300000000004</v>
      </c>
    </row>
  </sheetData>
  <mergeCells count="6">
    <mergeCell ref="A5:A6"/>
    <mergeCell ref="B5:S5"/>
    <mergeCell ref="A44:A45"/>
    <mergeCell ref="B44:S44"/>
    <mergeCell ref="A83:A84"/>
    <mergeCell ref="B83:S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1"/>
  <sheetViews>
    <sheetView showGridLines="0" workbookViewId="0">
      <selection activeCell="A2" sqref="A2"/>
    </sheetView>
  </sheetViews>
  <sheetFormatPr defaultColWidth="9.109375" defaultRowHeight="13.2" x14ac:dyDescent="0.3"/>
  <cols>
    <col min="1" max="1" width="12.88671875" style="1" customWidth="1"/>
    <col min="2" max="10" width="8.109375" style="1" customWidth="1"/>
    <col min="11" max="11" width="7.33203125" style="1" customWidth="1"/>
    <col min="12" max="12" width="11.44140625" style="1" customWidth="1"/>
    <col min="13" max="13" width="8.33203125" style="1" customWidth="1"/>
    <col min="14" max="14" width="9.109375" style="1"/>
    <col min="15" max="17" width="8.44140625" style="1" customWidth="1"/>
    <col min="18" max="18" width="9.33203125" style="1" customWidth="1"/>
    <col min="19" max="16384" width="9.109375" style="1"/>
  </cols>
  <sheetData>
    <row r="1" spans="1:19" ht="15.6" x14ac:dyDescent="0.3">
      <c r="A1" s="2" t="s">
        <v>88</v>
      </c>
    </row>
    <row r="2" spans="1:19" ht="15" x14ac:dyDescent="0.25">
      <c r="A2" s="3" t="s">
        <v>87</v>
      </c>
    </row>
    <row r="4" spans="1:19" ht="3.75" customHeight="1" x14ac:dyDescent="0.3"/>
    <row r="5" spans="1:19" ht="17.399999999999999" customHeight="1" x14ac:dyDescent="0.25">
      <c r="A5" s="14" t="s">
        <v>1</v>
      </c>
      <c r="B5" s="15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25.2" customHeight="1" x14ac:dyDescent="0.3">
      <c r="A6" s="14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12" t="s">
        <v>17</v>
      </c>
      <c r="Q6" s="12" t="s">
        <v>18</v>
      </c>
      <c r="R6" s="12" t="s">
        <v>19</v>
      </c>
      <c r="S6" s="12" t="s">
        <v>20</v>
      </c>
    </row>
    <row r="7" spans="1:19" ht="19.5" customHeight="1" x14ac:dyDescent="0.3">
      <c r="A7" s="4" t="s">
        <v>21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>
        <v>0.51</v>
      </c>
      <c r="R7" s="8"/>
      <c r="S7" s="8"/>
    </row>
    <row r="8" spans="1:19" ht="19.5" customHeight="1" x14ac:dyDescent="0.3">
      <c r="A8" s="4" t="s">
        <v>22</v>
      </c>
      <c r="B8" s="9"/>
      <c r="C8" s="9"/>
      <c r="D8" s="9"/>
      <c r="E8" s="9"/>
      <c r="F8" s="9">
        <v>19.46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9.5" customHeight="1" x14ac:dyDescent="0.3">
      <c r="A9" s="4" t="s">
        <v>23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v>2.27</v>
      </c>
      <c r="P9" s="8"/>
      <c r="Q9" s="8">
        <v>1.53</v>
      </c>
      <c r="R9" s="8"/>
      <c r="S9" s="8"/>
    </row>
    <row r="10" spans="1:19" ht="19.5" customHeight="1" x14ac:dyDescent="0.3">
      <c r="A10" s="4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9.5" customHeight="1" x14ac:dyDescent="0.3">
      <c r="A11" s="4" t="s">
        <v>25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9.5" customHeight="1" x14ac:dyDescent="0.3">
      <c r="A12" s="4" t="s">
        <v>26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9.5" customHeight="1" x14ac:dyDescent="0.25">
      <c r="A13" s="5" t="s">
        <v>6</v>
      </c>
      <c r="B13" s="8"/>
      <c r="C13" s="8"/>
      <c r="D13" s="8"/>
      <c r="E13" s="8">
        <v>200.44</v>
      </c>
      <c r="F13" s="8"/>
      <c r="G13" s="8"/>
      <c r="H13" s="8"/>
      <c r="I13" s="8"/>
      <c r="J13" s="8"/>
      <c r="K13" s="8">
        <v>3.66</v>
      </c>
      <c r="L13" s="8"/>
      <c r="M13" s="8"/>
      <c r="N13" s="8"/>
      <c r="O13" s="8"/>
      <c r="P13" s="8"/>
      <c r="Q13" s="8"/>
      <c r="R13" s="8"/>
      <c r="S13" s="8"/>
    </row>
    <row r="14" spans="1:19" ht="19.5" customHeight="1" x14ac:dyDescent="0.25">
      <c r="A14" s="5" t="s">
        <v>9</v>
      </c>
      <c r="B14" s="9"/>
      <c r="C14" s="9"/>
      <c r="D14" s="9"/>
      <c r="E14" s="9"/>
      <c r="F14" s="9"/>
      <c r="G14" s="9"/>
      <c r="H14" s="9">
        <v>47.55</v>
      </c>
      <c r="I14" s="9"/>
      <c r="J14" s="9"/>
      <c r="K14" s="9"/>
      <c r="L14" s="9"/>
      <c r="M14" s="9"/>
      <c r="N14" s="9"/>
      <c r="O14" s="9">
        <v>14.16</v>
      </c>
      <c r="P14" s="9"/>
      <c r="Q14" s="9"/>
      <c r="R14" s="9"/>
      <c r="S14" s="9"/>
    </row>
    <row r="15" spans="1:19" ht="19.5" customHeight="1" x14ac:dyDescent="0.25">
      <c r="A15" s="5" t="s">
        <v>27</v>
      </c>
      <c r="B15" s="8"/>
      <c r="C15" s="8"/>
      <c r="D15" s="8"/>
      <c r="E15" s="8"/>
      <c r="F15" s="8">
        <v>179.83</v>
      </c>
      <c r="G15" s="8">
        <v>6.71</v>
      </c>
      <c r="H15" s="8"/>
      <c r="I15" s="8"/>
      <c r="J15" s="8"/>
      <c r="K15" s="8"/>
      <c r="L15" s="8"/>
      <c r="M15" s="8"/>
      <c r="N15" s="8"/>
      <c r="O15" s="8">
        <v>38.96</v>
      </c>
      <c r="P15" s="8"/>
      <c r="Q15" s="8"/>
      <c r="R15" s="8"/>
      <c r="S15" s="8"/>
    </row>
    <row r="16" spans="1:19" ht="19.5" customHeight="1" x14ac:dyDescent="0.25">
      <c r="A16" s="5" t="s">
        <v>28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9.5" customHeight="1" x14ac:dyDescent="0.25">
      <c r="A17" s="5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>
        <v>7.93</v>
      </c>
      <c r="P17" s="8"/>
      <c r="Q17" s="8"/>
      <c r="R17" s="8"/>
      <c r="S17" s="8"/>
    </row>
    <row r="18" spans="1:19" ht="19.5" customHeight="1" x14ac:dyDescent="0.25">
      <c r="A18" s="5" t="s">
        <v>30</v>
      </c>
      <c r="B18" s="9"/>
      <c r="C18" s="9"/>
      <c r="D18" s="9"/>
      <c r="E18" s="9"/>
      <c r="F18" s="9"/>
      <c r="G18" s="9"/>
      <c r="H18" s="9"/>
      <c r="I18" s="9"/>
      <c r="J18" s="9"/>
      <c r="K18" s="9">
        <v>0.66</v>
      </c>
      <c r="L18" s="9"/>
      <c r="M18" s="9"/>
      <c r="N18" s="9"/>
      <c r="O18" s="9">
        <v>2.27</v>
      </c>
      <c r="P18" s="9"/>
      <c r="Q18" s="9"/>
      <c r="R18" s="9"/>
      <c r="S18" s="9"/>
    </row>
    <row r="19" spans="1:19" ht="19.5" customHeight="1" x14ac:dyDescent="0.25">
      <c r="A19" s="5" t="s">
        <v>31</v>
      </c>
      <c r="B19" s="8"/>
      <c r="C19" s="8"/>
      <c r="D19" s="8"/>
      <c r="E19" s="8"/>
      <c r="F19" s="8"/>
      <c r="G19" s="8">
        <v>0.76</v>
      </c>
      <c r="H19" s="8"/>
      <c r="I19" s="8"/>
      <c r="J19" s="8"/>
      <c r="K19" s="8"/>
      <c r="L19" s="8"/>
      <c r="M19" s="8"/>
      <c r="N19" s="8"/>
      <c r="O19" s="8"/>
      <c r="P19" s="8"/>
      <c r="Q19" s="8">
        <v>62.78</v>
      </c>
      <c r="R19" s="8"/>
      <c r="S19" s="8"/>
    </row>
    <row r="20" spans="1:19" ht="19.5" customHeight="1" x14ac:dyDescent="0.25">
      <c r="A20" s="5" t="s">
        <v>32</v>
      </c>
      <c r="B20" s="9"/>
      <c r="C20" s="9"/>
      <c r="D20" s="9"/>
      <c r="E20" s="9"/>
      <c r="F20" s="9"/>
      <c r="G20" s="9">
        <v>0.39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9.5" customHeight="1" x14ac:dyDescent="0.25">
      <c r="A21" s="5" t="s">
        <v>33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9.5" customHeight="1" x14ac:dyDescent="0.25">
      <c r="A22" s="5" t="s">
        <v>34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50.35</v>
      </c>
      <c r="N22" s="9"/>
      <c r="O22" s="9">
        <v>5.66</v>
      </c>
      <c r="P22" s="9"/>
      <c r="Q22" s="9"/>
      <c r="R22" s="9"/>
      <c r="S22" s="9"/>
    </row>
    <row r="23" spans="1:19" ht="19.5" customHeight="1" x14ac:dyDescent="0.25">
      <c r="A23" s="5" t="s">
        <v>35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9.5" customHeight="1" x14ac:dyDescent="0.25">
      <c r="A24" s="5" t="s">
        <v>36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19.5" customHeight="1" x14ac:dyDescent="0.25">
      <c r="A25" s="5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9.5" customHeight="1" x14ac:dyDescent="0.25">
      <c r="A26" s="5" t="s">
        <v>38</v>
      </c>
      <c r="B26" s="9">
        <v>63.35</v>
      </c>
      <c r="C26" s="9"/>
      <c r="D26" s="9"/>
      <c r="E26" s="9"/>
      <c r="F26" s="9"/>
      <c r="G26" s="9"/>
      <c r="H26" s="9"/>
      <c r="I26" s="9"/>
      <c r="J26" s="9">
        <v>7.86</v>
      </c>
      <c r="K26" s="9"/>
      <c r="L26" s="9"/>
      <c r="M26" s="9"/>
      <c r="N26" s="9"/>
      <c r="O26" s="9"/>
      <c r="P26" s="9"/>
      <c r="Q26" s="9"/>
      <c r="R26" s="9"/>
      <c r="S26" s="9"/>
    </row>
    <row r="27" spans="1:19" ht="19.5" customHeight="1" x14ac:dyDescent="0.25">
      <c r="A27" s="5" t="s">
        <v>39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9.5" customHeight="1" x14ac:dyDescent="0.25">
      <c r="A28" s="5" t="s">
        <v>40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9.5" customHeight="1" x14ac:dyDescent="0.25">
      <c r="A29" s="5" t="s">
        <v>41</v>
      </c>
      <c r="B29" s="8"/>
      <c r="C29" s="8"/>
      <c r="D29" s="8"/>
      <c r="E29" s="8"/>
      <c r="F29" s="8"/>
      <c r="G29" s="8"/>
      <c r="H29" s="8"/>
      <c r="I29" s="8"/>
      <c r="J29" s="8"/>
      <c r="K29" s="8">
        <v>1.53</v>
      </c>
      <c r="L29" s="8"/>
      <c r="M29" s="8"/>
      <c r="N29" s="8"/>
      <c r="O29" s="8"/>
      <c r="P29" s="8"/>
      <c r="Q29" s="8"/>
      <c r="R29" s="8"/>
      <c r="S29" s="8"/>
    </row>
    <row r="30" spans="1:19" ht="19.5" customHeight="1" x14ac:dyDescent="0.25">
      <c r="A30" s="5" t="s">
        <v>42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19.5" customHeight="1" x14ac:dyDescent="0.25">
      <c r="A31" s="5" t="s">
        <v>43</v>
      </c>
      <c r="B31" s="8"/>
      <c r="C31" s="8"/>
      <c r="D31" s="8"/>
      <c r="E31" s="8"/>
      <c r="F31" s="8"/>
      <c r="G31" s="8"/>
      <c r="H31" s="8"/>
      <c r="I31" s="8">
        <v>44.48</v>
      </c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9.5" customHeight="1" x14ac:dyDescent="0.25">
      <c r="A32" s="5" t="s">
        <v>44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19.5" customHeight="1" x14ac:dyDescent="0.25">
      <c r="A33" s="5" t="s">
        <v>45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9.5" customHeight="1" x14ac:dyDescent="0.25">
      <c r="A34" s="5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>
        <v>8.42</v>
      </c>
      <c r="N34" s="9"/>
      <c r="O34" s="9"/>
      <c r="P34" s="9"/>
      <c r="Q34" s="9"/>
      <c r="R34" s="9"/>
      <c r="S34" s="9"/>
    </row>
    <row r="35" spans="1:19" ht="19.5" customHeight="1" x14ac:dyDescent="0.25">
      <c r="A35" s="5" t="s">
        <v>47</v>
      </c>
      <c r="B35" s="8"/>
      <c r="C35" s="8">
        <v>1.73</v>
      </c>
      <c r="D35" s="8"/>
      <c r="E35" s="8"/>
      <c r="F35" s="8"/>
      <c r="G35" s="8"/>
      <c r="H35" s="8"/>
      <c r="I35" s="8">
        <v>7.34</v>
      </c>
      <c r="J35" s="8"/>
      <c r="K35" s="8">
        <v>23.96</v>
      </c>
      <c r="L35" s="8"/>
      <c r="M35" s="8">
        <v>0.94</v>
      </c>
      <c r="N35" s="8"/>
      <c r="O35" s="8"/>
      <c r="P35" s="8"/>
      <c r="Q35" s="8"/>
      <c r="R35" s="8"/>
      <c r="S35" s="8"/>
    </row>
    <row r="36" spans="1:19" ht="19.5" customHeight="1" x14ac:dyDescent="0.25">
      <c r="A36" s="5" t="s">
        <v>48</v>
      </c>
      <c r="B36" s="9"/>
      <c r="C36" s="9"/>
      <c r="D36" s="9"/>
      <c r="E36" s="9"/>
      <c r="F36" s="9"/>
      <c r="G36" s="9"/>
      <c r="H36" s="9"/>
      <c r="I36" s="9"/>
      <c r="J36" s="9"/>
      <c r="K36" s="9">
        <v>4.43</v>
      </c>
      <c r="L36" s="9"/>
      <c r="M36" s="9"/>
      <c r="N36" s="9"/>
      <c r="O36" s="9"/>
      <c r="P36" s="9"/>
      <c r="Q36" s="9"/>
      <c r="R36" s="9"/>
      <c r="S36" s="9"/>
    </row>
    <row r="37" spans="1:19" ht="19.5" customHeight="1" x14ac:dyDescent="0.25">
      <c r="A37" s="5" t="s">
        <v>49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19.5" customHeight="1" x14ac:dyDescent="0.25">
      <c r="A38" s="5" t="s">
        <v>50</v>
      </c>
      <c r="B38" s="9"/>
      <c r="C38" s="9"/>
      <c r="D38" s="9">
        <v>32.83</v>
      </c>
      <c r="E38" s="9"/>
      <c r="F38" s="9"/>
      <c r="G38" s="9"/>
      <c r="H38" s="9"/>
      <c r="I38" s="9"/>
      <c r="J38" s="9"/>
      <c r="K38" s="9">
        <v>0.56000000000000005</v>
      </c>
      <c r="L38" s="9">
        <v>69.349999999999994</v>
      </c>
      <c r="M38" s="9"/>
      <c r="N38" s="9"/>
      <c r="O38" s="9"/>
      <c r="P38" s="9">
        <v>112.69</v>
      </c>
      <c r="Q38" s="9"/>
      <c r="R38" s="9">
        <v>80.12</v>
      </c>
      <c r="S38" s="9">
        <v>156.66999999999999</v>
      </c>
    </row>
    <row r="39" spans="1:19" ht="19.5" customHeight="1" x14ac:dyDescent="0.25">
      <c r="A39" s="5" t="s">
        <v>51</v>
      </c>
      <c r="B39" s="8"/>
      <c r="C39" s="8">
        <v>1.07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38.58</v>
      </c>
      <c r="O39" s="8"/>
      <c r="P39" s="8"/>
      <c r="Q39" s="8"/>
      <c r="R39" s="8"/>
      <c r="S39" s="8"/>
    </row>
    <row r="40" spans="1:19" ht="19.5" customHeight="1" x14ac:dyDescent="0.25">
      <c r="A40" s="5" t="s">
        <v>52</v>
      </c>
      <c r="B40" s="9"/>
      <c r="C40" s="9">
        <v>17.8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t="19.5" customHeight="1" x14ac:dyDescent="0.25">
      <c r="A41" s="5" t="s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9.5" customHeight="1" x14ac:dyDescent="0.25">
      <c r="A42" s="5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43.32</v>
      </c>
      <c r="S42" s="9"/>
    </row>
    <row r="43" spans="1:19" ht="19.5" customHeight="1" x14ac:dyDescent="0.3">
      <c r="A43" s="10" t="s">
        <v>55</v>
      </c>
      <c r="B43" s="11">
        <f t="shared" ref="B43:R43" si="0">SUM(B7:B42)</f>
        <v>63.35</v>
      </c>
      <c r="C43" s="11">
        <f t="shared" si="0"/>
        <v>20.6</v>
      </c>
      <c r="D43" s="11">
        <f t="shared" si="0"/>
        <v>32.83</v>
      </c>
      <c r="E43" s="11">
        <f t="shared" si="0"/>
        <v>200.44</v>
      </c>
      <c r="F43" s="11">
        <f t="shared" si="0"/>
        <v>199.29000000000002</v>
      </c>
      <c r="G43" s="11">
        <f t="shared" si="0"/>
        <v>7.8599999999999994</v>
      </c>
      <c r="H43" s="11">
        <f t="shared" si="0"/>
        <v>47.55</v>
      </c>
      <c r="I43" s="11">
        <f t="shared" si="0"/>
        <v>51.819999999999993</v>
      </c>
      <c r="J43" s="11">
        <f t="shared" si="0"/>
        <v>7.86</v>
      </c>
      <c r="K43" s="11">
        <f t="shared" si="0"/>
        <v>34.800000000000004</v>
      </c>
      <c r="L43" s="11">
        <f t="shared" si="0"/>
        <v>69.349999999999994</v>
      </c>
      <c r="M43" s="11">
        <f t="shared" si="0"/>
        <v>59.71</v>
      </c>
      <c r="N43" s="11">
        <f t="shared" si="0"/>
        <v>38.58</v>
      </c>
      <c r="O43" s="11">
        <f t="shared" si="0"/>
        <v>71.25</v>
      </c>
      <c r="P43" s="11">
        <f t="shared" si="0"/>
        <v>112.69</v>
      </c>
      <c r="Q43" s="11">
        <f t="shared" si="0"/>
        <v>64.820000000000007</v>
      </c>
      <c r="R43" s="11">
        <f t="shared" si="0"/>
        <v>123.44</v>
      </c>
      <c r="S43" s="11">
        <f>SUM(S6:S42)</f>
        <v>156.66999999999999</v>
      </c>
    </row>
    <row r="44" spans="1:19" ht="19.5" customHeight="1" x14ac:dyDescent="0.25">
      <c r="A44" s="14" t="s">
        <v>1</v>
      </c>
      <c r="B44" s="15" t="s">
        <v>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9.5" customHeight="1" x14ac:dyDescent="0.3">
      <c r="A45" s="14"/>
      <c r="B45" s="12" t="s">
        <v>56</v>
      </c>
      <c r="C45" s="12" t="s">
        <v>28</v>
      </c>
      <c r="D45" s="12" t="s">
        <v>29</v>
      </c>
      <c r="E45" s="12" t="s">
        <v>57</v>
      </c>
      <c r="F45" s="12" t="s">
        <v>58</v>
      </c>
      <c r="G45" s="12" t="s">
        <v>59</v>
      </c>
      <c r="H45" s="12" t="s">
        <v>60</v>
      </c>
      <c r="I45" s="12" t="s">
        <v>61</v>
      </c>
      <c r="J45" s="12" t="s">
        <v>62</v>
      </c>
      <c r="K45" s="13" t="s">
        <v>63</v>
      </c>
      <c r="L45" s="13" t="s">
        <v>64</v>
      </c>
      <c r="M45" s="13" t="s">
        <v>32</v>
      </c>
      <c r="N45" s="13" t="s">
        <v>65</v>
      </c>
      <c r="O45" s="13" t="s">
        <v>66</v>
      </c>
      <c r="P45" s="13" t="s">
        <v>67</v>
      </c>
      <c r="Q45" s="13" t="s">
        <v>68</v>
      </c>
      <c r="R45" s="13" t="s">
        <v>69</v>
      </c>
      <c r="S45" s="13" t="s">
        <v>70</v>
      </c>
    </row>
    <row r="46" spans="1:19" ht="16.2" customHeight="1" x14ac:dyDescent="0.3">
      <c r="A46" s="6" t="s">
        <v>21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16.2" customHeight="1" x14ac:dyDescent="0.3">
      <c r="A47" s="6" t="s">
        <v>22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16.2" customHeight="1" x14ac:dyDescent="0.3">
      <c r="A48" s="6" t="s">
        <v>23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16.2" customHeight="1" x14ac:dyDescent="0.3">
      <c r="A49" s="6" t="s">
        <v>24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t="16.2" customHeight="1" x14ac:dyDescent="0.3">
      <c r="A50" s="6" t="s">
        <v>25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16.2" customHeight="1" x14ac:dyDescent="0.3">
      <c r="A51" s="6" t="s">
        <v>26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ht="16.2" customHeight="1" x14ac:dyDescent="0.3">
      <c r="A52" s="6" t="s">
        <v>6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16.2" customHeight="1" x14ac:dyDescent="0.3">
      <c r="A53" s="6" t="s">
        <v>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>
        <v>9.7899999999999991</v>
      </c>
      <c r="M53" s="9"/>
      <c r="N53" s="9"/>
      <c r="O53" s="9"/>
      <c r="P53" s="9"/>
      <c r="Q53" s="9"/>
      <c r="R53" s="9"/>
      <c r="S53" s="9"/>
    </row>
    <row r="54" spans="1:19" ht="16.2" customHeight="1" x14ac:dyDescent="0.3">
      <c r="A54" s="6" t="s">
        <v>27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1.07</v>
      </c>
      <c r="R54" s="8"/>
      <c r="S54" s="8">
        <v>0.8</v>
      </c>
    </row>
    <row r="55" spans="1:19" ht="16.2" customHeight="1" x14ac:dyDescent="0.3">
      <c r="A55" s="6" t="s">
        <v>28</v>
      </c>
      <c r="B55" s="9"/>
      <c r="C55" s="9">
        <v>79.53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>
        <v>0.4</v>
      </c>
    </row>
    <row r="56" spans="1:19" ht="16.2" customHeight="1" x14ac:dyDescent="0.3">
      <c r="A56" s="6" t="s">
        <v>29</v>
      </c>
      <c r="B56" s="8"/>
      <c r="C56" s="8"/>
      <c r="D56" s="8">
        <v>45.86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>
        <v>19.03</v>
      </c>
      <c r="P56" s="8"/>
      <c r="Q56" s="8"/>
      <c r="R56" s="8"/>
      <c r="S56" s="8"/>
    </row>
    <row r="57" spans="1:19" ht="16.2" customHeight="1" x14ac:dyDescent="0.3">
      <c r="A57" s="6" t="s">
        <v>30</v>
      </c>
      <c r="B57" s="9"/>
      <c r="C57" s="9"/>
      <c r="D57" s="9"/>
      <c r="E57" s="9"/>
      <c r="F57" s="9">
        <v>38.270000000000003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t="16.2" customHeight="1" x14ac:dyDescent="0.3">
      <c r="A58" s="6" t="s">
        <v>31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>
        <v>34.549999999999997</v>
      </c>
    </row>
    <row r="59" spans="1:19" ht="16.2" customHeight="1" x14ac:dyDescent="0.3">
      <c r="A59" s="6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>
        <v>48.42</v>
      </c>
      <c r="N59" s="9"/>
      <c r="O59" s="9"/>
      <c r="P59" s="9"/>
      <c r="Q59" s="9">
        <v>1.6</v>
      </c>
      <c r="R59" s="9"/>
      <c r="S59" s="9"/>
    </row>
    <row r="60" spans="1:19" ht="16.2" customHeight="1" x14ac:dyDescent="0.25">
      <c r="A60" s="5" t="s">
        <v>71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>
        <v>1.88</v>
      </c>
      <c r="M60" s="8"/>
      <c r="N60" s="8"/>
      <c r="O60" s="8"/>
      <c r="P60" s="8"/>
      <c r="Q60" s="8"/>
      <c r="R60" s="8"/>
      <c r="S60" s="8"/>
    </row>
    <row r="61" spans="1:19" ht="16.2" customHeight="1" x14ac:dyDescent="0.3">
      <c r="A61" s="6" t="s">
        <v>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69.63</v>
      </c>
      <c r="R61" s="9"/>
      <c r="S61" s="9"/>
    </row>
    <row r="62" spans="1:19" ht="16.2" customHeight="1" x14ac:dyDescent="0.3">
      <c r="A62" s="6" t="s">
        <v>35</v>
      </c>
      <c r="B62" s="8"/>
      <c r="C62" s="8"/>
      <c r="D62" s="8"/>
      <c r="E62" s="8"/>
      <c r="F62" s="8"/>
      <c r="G62" s="8"/>
      <c r="H62" s="8"/>
      <c r="I62" s="8"/>
      <c r="J62" s="8"/>
      <c r="K62" s="8">
        <v>35.25</v>
      </c>
      <c r="L62" s="8"/>
      <c r="M62" s="8"/>
      <c r="N62" s="8"/>
      <c r="O62" s="8"/>
      <c r="P62" s="8"/>
      <c r="Q62" s="8"/>
      <c r="R62" s="8"/>
      <c r="S62" s="8"/>
    </row>
    <row r="63" spans="1:19" ht="16.2" customHeight="1" x14ac:dyDescent="0.3">
      <c r="A63" s="6" t="s">
        <v>36</v>
      </c>
      <c r="B63" s="9"/>
      <c r="C63" s="9"/>
      <c r="D63" s="9"/>
      <c r="E63" s="9"/>
      <c r="F63" s="9">
        <v>36.51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t="16.2" customHeight="1" x14ac:dyDescent="0.3">
      <c r="A64" s="6" t="s">
        <v>37</v>
      </c>
      <c r="B64" s="8"/>
      <c r="C64" s="8"/>
      <c r="D64" s="8"/>
      <c r="E64" s="8"/>
      <c r="F64" s="8"/>
      <c r="G64" s="8"/>
      <c r="H64" s="8">
        <v>41.87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ht="16.2" customHeight="1" x14ac:dyDescent="0.3">
      <c r="A65" s="6" t="s">
        <v>38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16.2" customHeight="1" x14ac:dyDescent="0.3">
      <c r="A66" s="6" t="s">
        <v>39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16.2" customHeight="1" x14ac:dyDescent="0.3">
      <c r="A67" s="6" t="s">
        <v>40</v>
      </c>
      <c r="B67" s="9"/>
      <c r="C67" s="9"/>
      <c r="D67" s="9"/>
      <c r="E67" s="9"/>
      <c r="F67" s="9"/>
      <c r="G67" s="9"/>
      <c r="H67" s="9"/>
      <c r="I67" s="9">
        <v>4.72</v>
      </c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6.2" customHeight="1" x14ac:dyDescent="0.3">
      <c r="A68" s="6" t="s">
        <v>41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>
        <v>83.24</v>
      </c>
      <c r="P68" s="8"/>
      <c r="Q68" s="8"/>
      <c r="R68" s="8"/>
      <c r="S68" s="8"/>
    </row>
    <row r="69" spans="1:19" ht="16.2" customHeight="1" x14ac:dyDescent="0.3">
      <c r="A69" s="6" t="s">
        <v>42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t="16.2" customHeight="1" x14ac:dyDescent="0.3">
      <c r="A70" s="6" t="s">
        <v>43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16.2" customHeight="1" x14ac:dyDescent="0.3">
      <c r="A71" s="6" t="s">
        <v>44</v>
      </c>
      <c r="B71" s="9"/>
      <c r="C71" s="9"/>
      <c r="D71" s="9"/>
      <c r="E71" s="9"/>
      <c r="F71" s="9"/>
      <c r="G71" s="9"/>
      <c r="H71" s="9"/>
      <c r="I71" s="9"/>
      <c r="J71" s="9">
        <v>68.010000000000005</v>
      </c>
      <c r="K71" s="9"/>
      <c r="L71" s="9"/>
      <c r="M71" s="9"/>
      <c r="N71" s="9"/>
      <c r="O71" s="9"/>
      <c r="P71" s="9"/>
      <c r="Q71" s="9"/>
      <c r="R71" s="9"/>
      <c r="S71" s="9"/>
    </row>
    <row r="72" spans="1:19" ht="16.2" customHeight="1" x14ac:dyDescent="0.3">
      <c r="A72" s="6" t="s">
        <v>45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16.2" customHeight="1" x14ac:dyDescent="0.3">
      <c r="A73" s="6" t="s">
        <v>46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16.2" customHeight="1" x14ac:dyDescent="0.3">
      <c r="A74" s="6" t="s">
        <v>47</v>
      </c>
      <c r="B74" s="8"/>
      <c r="C74" s="8"/>
      <c r="D74" s="8"/>
      <c r="E74" s="8"/>
      <c r="F74" s="8">
        <v>15.27</v>
      </c>
      <c r="G74" s="8">
        <v>30.14</v>
      </c>
      <c r="H74" s="8"/>
      <c r="I74" s="8"/>
      <c r="J74" s="8"/>
      <c r="K74" s="8"/>
      <c r="L74" s="8"/>
      <c r="M74" s="8"/>
      <c r="N74" s="8">
        <v>35.520000000000003</v>
      </c>
      <c r="O74" s="8">
        <v>19.03</v>
      </c>
      <c r="P74" s="8"/>
      <c r="Q74" s="8"/>
      <c r="R74" s="8"/>
      <c r="S74" s="8">
        <v>0.4</v>
      </c>
    </row>
    <row r="75" spans="1:19" ht="16.2" customHeight="1" x14ac:dyDescent="0.3">
      <c r="A75" s="6" t="s">
        <v>48</v>
      </c>
      <c r="B75" s="9"/>
      <c r="C75" s="9"/>
      <c r="D75" s="9"/>
      <c r="E75" s="9"/>
      <c r="F75" s="9"/>
      <c r="G75" s="9"/>
      <c r="H75" s="9"/>
      <c r="I75" s="9">
        <v>7.39</v>
      </c>
      <c r="J75" s="9"/>
      <c r="K75" s="9"/>
      <c r="L75" s="9"/>
      <c r="M75" s="9"/>
      <c r="N75" s="9"/>
      <c r="O75" s="9"/>
      <c r="P75" s="9"/>
      <c r="Q75" s="9"/>
      <c r="R75" s="9">
        <v>70.2</v>
      </c>
      <c r="S75" s="9"/>
    </row>
    <row r="76" spans="1:19" ht="16.2" customHeight="1" x14ac:dyDescent="0.3">
      <c r="A76" s="6" t="s">
        <v>49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ht="16.2" customHeight="1" x14ac:dyDescent="0.3">
      <c r="A77" s="6" t="s">
        <v>50</v>
      </c>
      <c r="B77" s="9">
        <v>126.99</v>
      </c>
      <c r="C77" s="9"/>
      <c r="D77" s="9"/>
      <c r="E77" s="9">
        <v>23.98</v>
      </c>
      <c r="F77" s="9"/>
      <c r="G77" s="9">
        <v>0.81</v>
      </c>
      <c r="H77" s="9"/>
      <c r="I77" s="9">
        <v>28.72</v>
      </c>
      <c r="J77" s="9"/>
      <c r="K77" s="9"/>
      <c r="L77" s="9"/>
      <c r="M77" s="9"/>
      <c r="N77" s="9"/>
      <c r="O77" s="9"/>
      <c r="P77" s="9"/>
      <c r="Q77" s="9"/>
      <c r="R77" s="9">
        <v>9.59</v>
      </c>
      <c r="S77" s="9"/>
    </row>
    <row r="78" spans="1:19" ht="16.2" customHeight="1" x14ac:dyDescent="0.3">
      <c r="A78" s="6" t="s">
        <v>51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16.2" customHeight="1" x14ac:dyDescent="0.3">
      <c r="A79" s="6" t="s">
        <v>52</v>
      </c>
      <c r="B79" s="9"/>
      <c r="C79" s="9"/>
      <c r="D79" s="9"/>
      <c r="E79" s="9"/>
      <c r="F79" s="9"/>
      <c r="G79" s="9"/>
      <c r="H79" s="9"/>
      <c r="I79" s="9">
        <v>7.39</v>
      </c>
      <c r="J79" s="9"/>
      <c r="K79" s="9"/>
      <c r="L79" s="9"/>
      <c r="M79" s="9"/>
      <c r="N79" s="9"/>
      <c r="O79" s="9"/>
      <c r="P79" s="9">
        <v>30.02</v>
      </c>
      <c r="Q79" s="9"/>
      <c r="R79" s="9"/>
      <c r="S79" s="9"/>
    </row>
    <row r="80" spans="1:19" ht="16.2" customHeight="1" x14ac:dyDescent="0.3">
      <c r="A80" s="6" t="s">
        <v>53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16.2" customHeight="1" x14ac:dyDescent="0.3">
      <c r="A81" s="6" t="s">
        <v>54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6.2" customHeight="1" x14ac:dyDescent="0.3">
      <c r="A82" s="10" t="s">
        <v>55</v>
      </c>
      <c r="B82" s="11">
        <f t="shared" ref="B82:S82" si="1">SUM(B46:B81)</f>
        <v>126.99</v>
      </c>
      <c r="C82" s="11">
        <f t="shared" si="1"/>
        <v>79.53</v>
      </c>
      <c r="D82" s="11">
        <f t="shared" si="1"/>
        <v>45.86</v>
      </c>
      <c r="E82" s="11">
        <f t="shared" si="1"/>
        <v>23.98</v>
      </c>
      <c r="F82" s="11">
        <f t="shared" si="1"/>
        <v>90.05</v>
      </c>
      <c r="G82" s="11">
        <f t="shared" si="1"/>
        <v>30.95</v>
      </c>
      <c r="H82" s="11">
        <f t="shared" si="1"/>
        <v>41.87</v>
      </c>
      <c r="I82" s="11">
        <f t="shared" si="1"/>
        <v>48.22</v>
      </c>
      <c r="J82" s="11">
        <f t="shared" si="1"/>
        <v>68.010000000000005</v>
      </c>
      <c r="K82" s="11">
        <f t="shared" si="1"/>
        <v>35.25</v>
      </c>
      <c r="L82" s="11">
        <f t="shared" si="1"/>
        <v>11.669999999999998</v>
      </c>
      <c r="M82" s="11">
        <f t="shared" si="1"/>
        <v>48.42</v>
      </c>
      <c r="N82" s="11">
        <f t="shared" si="1"/>
        <v>35.520000000000003</v>
      </c>
      <c r="O82" s="11">
        <f t="shared" si="1"/>
        <v>121.3</v>
      </c>
      <c r="P82" s="11">
        <f t="shared" si="1"/>
        <v>30.02</v>
      </c>
      <c r="Q82" s="11">
        <f t="shared" si="1"/>
        <v>72.3</v>
      </c>
      <c r="R82" s="11">
        <f t="shared" si="1"/>
        <v>79.790000000000006</v>
      </c>
      <c r="S82" s="11">
        <f t="shared" si="1"/>
        <v>36.15</v>
      </c>
    </row>
    <row r="83" spans="1:19" ht="19.95" customHeight="1" x14ac:dyDescent="0.25">
      <c r="A83" s="14" t="s">
        <v>1</v>
      </c>
      <c r="B83" s="15" t="s">
        <v>2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31.95" customHeight="1" x14ac:dyDescent="0.3">
      <c r="A84" s="14"/>
      <c r="B84" s="12" t="s">
        <v>39</v>
      </c>
      <c r="C84" s="12" t="s">
        <v>72</v>
      </c>
      <c r="D84" s="12" t="s">
        <v>73</v>
      </c>
      <c r="E84" s="12" t="s">
        <v>74</v>
      </c>
      <c r="F84" s="12" t="s">
        <v>75</v>
      </c>
      <c r="G84" s="12" t="s">
        <v>41</v>
      </c>
      <c r="H84" s="12" t="s">
        <v>76</v>
      </c>
      <c r="I84" s="12" t="s">
        <v>77</v>
      </c>
      <c r="J84" s="12" t="s">
        <v>78</v>
      </c>
      <c r="K84" s="12" t="s">
        <v>79</v>
      </c>
      <c r="L84" s="12" t="s">
        <v>80</v>
      </c>
      <c r="M84" s="12" t="s">
        <v>81</v>
      </c>
      <c r="N84" s="12" t="s">
        <v>82</v>
      </c>
      <c r="O84" s="12" t="s">
        <v>83</v>
      </c>
      <c r="P84" s="12" t="s">
        <v>84</v>
      </c>
      <c r="Q84" s="12" t="s">
        <v>85</v>
      </c>
      <c r="R84" s="12" t="s">
        <v>86</v>
      </c>
      <c r="S84" s="12" t="s">
        <v>0</v>
      </c>
    </row>
    <row r="85" spans="1:19" ht="16.2" customHeight="1" x14ac:dyDescent="0.25">
      <c r="A85" s="6" t="s">
        <v>21</v>
      </c>
      <c r="B85" s="8"/>
      <c r="C85" s="8"/>
      <c r="D85" s="8">
        <v>1.19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7">
        <f t="shared" ref="S85:S121" si="2">SUM(B7:S7)+SUM(B46:S46)+SUM(B85:R85)</f>
        <v>1.7</v>
      </c>
    </row>
    <row r="86" spans="1:19" ht="16.2" customHeight="1" x14ac:dyDescent="0.25">
      <c r="A86" s="6" t="s">
        <v>22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7">
        <f t="shared" si="2"/>
        <v>19.46</v>
      </c>
    </row>
    <row r="87" spans="1:19" ht="16.2" customHeight="1" x14ac:dyDescent="0.25">
      <c r="A87" s="6" t="s">
        <v>23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7">
        <f t="shared" si="2"/>
        <v>3.8</v>
      </c>
    </row>
    <row r="88" spans="1:19" ht="16.2" customHeight="1" x14ac:dyDescent="0.25">
      <c r="A88" s="6" t="s">
        <v>24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7">
        <f t="shared" si="2"/>
        <v>0</v>
      </c>
    </row>
    <row r="89" spans="1:19" ht="16.2" customHeight="1" x14ac:dyDescent="0.25">
      <c r="A89" s="6" t="s">
        <v>25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7">
        <f t="shared" si="2"/>
        <v>0</v>
      </c>
    </row>
    <row r="90" spans="1:19" ht="16.2" customHeight="1" x14ac:dyDescent="0.25">
      <c r="A90" s="6" t="s">
        <v>26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7">
        <f t="shared" si="2"/>
        <v>0</v>
      </c>
    </row>
    <row r="91" spans="1:19" ht="16.2" customHeight="1" x14ac:dyDescent="0.25">
      <c r="A91" s="6" t="s">
        <v>6</v>
      </c>
      <c r="B91" s="8"/>
      <c r="C91" s="8"/>
      <c r="D91" s="8">
        <v>1.59</v>
      </c>
      <c r="E91" s="8"/>
      <c r="F91" s="8"/>
      <c r="G91" s="8">
        <v>0.5</v>
      </c>
      <c r="H91" s="8"/>
      <c r="I91" s="8"/>
      <c r="J91" s="8"/>
      <c r="K91" s="8">
        <v>3.5</v>
      </c>
      <c r="L91" s="8">
        <v>9</v>
      </c>
      <c r="M91" s="8"/>
      <c r="N91" s="8">
        <v>6.43</v>
      </c>
      <c r="O91" s="8"/>
      <c r="P91" s="8"/>
      <c r="Q91" s="8"/>
      <c r="R91" s="8"/>
      <c r="S91" s="7">
        <f t="shared" si="2"/>
        <v>225.12</v>
      </c>
    </row>
    <row r="92" spans="1:19" ht="16.2" customHeight="1" x14ac:dyDescent="0.25">
      <c r="A92" s="6" t="s">
        <v>9</v>
      </c>
      <c r="B92" s="9"/>
      <c r="C92" s="9"/>
      <c r="D92" s="9">
        <v>1.59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>
        <v>6.91</v>
      </c>
      <c r="Q92" s="9"/>
      <c r="R92" s="9"/>
      <c r="S92" s="7">
        <f t="shared" si="2"/>
        <v>80</v>
      </c>
    </row>
    <row r="93" spans="1:19" ht="16.2" customHeight="1" x14ac:dyDescent="0.25">
      <c r="A93" s="6" t="s">
        <v>27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7">
        <f t="shared" si="2"/>
        <v>227.37000000000003</v>
      </c>
    </row>
    <row r="94" spans="1:19" ht="16.2" customHeight="1" x14ac:dyDescent="0.25">
      <c r="A94" s="6" t="s">
        <v>28</v>
      </c>
      <c r="B94" s="9"/>
      <c r="C94" s="9"/>
      <c r="D94" s="9">
        <v>0.79</v>
      </c>
      <c r="E94" s="9"/>
      <c r="F94" s="9"/>
      <c r="G94" s="9"/>
      <c r="H94" s="9"/>
      <c r="I94" s="9"/>
      <c r="J94" s="9">
        <v>15.37</v>
      </c>
      <c r="K94" s="9"/>
      <c r="L94" s="9"/>
      <c r="M94" s="9"/>
      <c r="N94" s="9"/>
      <c r="O94" s="9"/>
      <c r="P94" s="9"/>
      <c r="Q94" s="9"/>
      <c r="R94" s="9"/>
      <c r="S94" s="7">
        <f t="shared" si="2"/>
        <v>96.09</v>
      </c>
    </row>
    <row r="95" spans="1:19" ht="16.2" customHeight="1" x14ac:dyDescent="0.25">
      <c r="A95" s="6" t="s">
        <v>29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7">
        <f t="shared" si="2"/>
        <v>72.819999999999993</v>
      </c>
    </row>
    <row r="96" spans="1:19" ht="16.2" customHeight="1" x14ac:dyDescent="0.25">
      <c r="A96" s="6" t="s">
        <v>30</v>
      </c>
      <c r="B96" s="9"/>
      <c r="C96" s="9"/>
      <c r="D96" s="9">
        <v>19.079999999999998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7">
        <f t="shared" si="2"/>
        <v>60.28</v>
      </c>
    </row>
    <row r="97" spans="1:19" ht="16.2" customHeight="1" x14ac:dyDescent="0.25">
      <c r="A97" s="6" t="s">
        <v>31</v>
      </c>
      <c r="B97" s="8"/>
      <c r="C97" s="8"/>
      <c r="D97" s="8"/>
      <c r="E97" s="8"/>
      <c r="F97" s="8"/>
      <c r="G97" s="8"/>
      <c r="H97" s="8"/>
      <c r="I97" s="8"/>
      <c r="J97" s="8"/>
      <c r="K97" s="8">
        <v>1.5</v>
      </c>
      <c r="L97" s="8"/>
      <c r="M97" s="8"/>
      <c r="N97" s="8"/>
      <c r="O97" s="8"/>
      <c r="P97" s="8"/>
      <c r="Q97" s="8"/>
      <c r="R97" s="8"/>
      <c r="S97" s="7">
        <f t="shared" si="2"/>
        <v>99.59</v>
      </c>
    </row>
    <row r="98" spans="1:19" ht="16.2" customHeight="1" x14ac:dyDescent="0.25">
      <c r="A98" s="6" t="s">
        <v>32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7">
        <f t="shared" si="2"/>
        <v>50.410000000000004</v>
      </c>
    </row>
    <row r="99" spans="1:19" ht="16.2" customHeight="1" x14ac:dyDescent="0.25">
      <c r="A99" s="6" t="s">
        <v>33</v>
      </c>
      <c r="B99" s="8"/>
      <c r="C99" s="8"/>
      <c r="D99" s="8">
        <v>0.79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7">
        <f t="shared" si="2"/>
        <v>2.67</v>
      </c>
    </row>
    <row r="100" spans="1:19" ht="16.2" customHeight="1" x14ac:dyDescent="0.25">
      <c r="A100" s="6" t="s">
        <v>34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7">
        <f t="shared" si="2"/>
        <v>125.64</v>
      </c>
    </row>
    <row r="101" spans="1:19" ht="16.2" customHeight="1" x14ac:dyDescent="0.25">
      <c r="A101" s="6" t="s">
        <v>35</v>
      </c>
      <c r="B101" s="8"/>
      <c r="C101" s="8"/>
      <c r="D101" s="8">
        <v>19.7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7">
        <f t="shared" si="2"/>
        <v>54.95</v>
      </c>
    </row>
    <row r="102" spans="1:19" ht="16.2" customHeight="1" x14ac:dyDescent="0.25">
      <c r="A102" s="6" t="s">
        <v>36</v>
      </c>
      <c r="B102" s="9"/>
      <c r="C102" s="9"/>
      <c r="D102" s="9">
        <v>4.7699999999999996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7">
        <f t="shared" si="2"/>
        <v>41.28</v>
      </c>
    </row>
    <row r="103" spans="1:19" ht="16.2" customHeight="1" x14ac:dyDescent="0.25">
      <c r="A103" s="6" t="s">
        <v>37</v>
      </c>
      <c r="B103" s="8"/>
      <c r="C103" s="8"/>
      <c r="D103" s="8">
        <v>10.33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>
        <v>1.27</v>
      </c>
      <c r="R103" s="8"/>
      <c r="S103" s="7">
        <f t="shared" si="2"/>
        <v>53.47</v>
      </c>
    </row>
    <row r="104" spans="1:19" ht="16.2" customHeight="1" x14ac:dyDescent="0.25">
      <c r="A104" s="6" t="s">
        <v>38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7">
        <f t="shared" si="2"/>
        <v>71.210000000000008</v>
      </c>
    </row>
    <row r="105" spans="1:19" ht="16.2" customHeight="1" x14ac:dyDescent="0.25">
      <c r="A105" s="6" t="s">
        <v>39</v>
      </c>
      <c r="B105" s="8">
        <v>53.94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7">
        <f t="shared" si="2"/>
        <v>53.94</v>
      </c>
    </row>
    <row r="106" spans="1:19" ht="16.2" customHeight="1" x14ac:dyDescent="0.25">
      <c r="A106" s="6" t="s">
        <v>40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7">
        <f t="shared" si="2"/>
        <v>4.72</v>
      </c>
    </row>
    <row r="107" spans="1:19" ht="16.2" customHeight="1" x14ac:dyDescent="0.25">
      <c r="A107" s="6" t="s">
        <v>41</v>
      </c>
      <c r="B107" s="8"/>
      <c r="C107" s="8"/>
      <c r="D107" s="8"/>
      <c r="E107" s="8"/>
      <c r="F107" s="8"/>
      <c r="G107" s="8">
        <v>125.12</v>
      </c>
      <c r="H107" s="8"/>
      <c r="I107" s="8"/>
      <c r="J107" s="8"/>
      <c r="K107" s="8"/>
      <c r="L107" s="8">
        <v>9</v>
      </c>
      <c r="M107" s="8"/>
      <c r="N107" s="8"/>
      <c r="O107" s="8"/>
      <c r="P107" s="8"/>
      <c r="Q107" s="8">
        <v>11.47</v>
      </c>
      <c r="R107" s="8"/>
      <c r="S107" s="7">
        <f t="shared" si="2"/>
        <v>230.36</v>
      </c>
    </row>
    <row r="108" spans="1:19" ht="16.2" customHeight="1" x14ac:dyDescent="0.25">
      <c r="A108" s="6" t="s">
        <v>42</v>
      </c>
      <c r="B108" s="9"/>
      <c r="C108" s="9"/>
      <c r="D108" s="9"/>
      <c r="E108" s="9"/>
      <c r="F108" s="9"/>
      <c r="G108" s="9"/>
      <c r="H108" s="9"/>
      <c r="I108" s="9">
        <v>53.31</v>
      </c>
      <c r="J108" s="9"/>
      <c r="K108" s="9"/>
      <c r="L108" s="9"/>
      <c r="M108" s="9"/>
      <c r="N108" s="9"/>
      <c r="O108" s="9"/>
      <c r="P108" s="9"/>
      <c r="Q108" s="9"/>
      <c r="R108" s="9"/>
      <c r="S108" s="7">
        <f t="shared" si="2"/>
        <v>53.31</v>
      </c>
    </row>
    <row r="109" spans="1:19" ht="16.2" customHeight="1" x14ac:dyDescent="0.25">
      <c r="A109" s="6" t="s">
        <v>43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7">
        <f t="shared" si="2"/>
        <v>44.48</v>
      </c>
    </row>
    <row r="110" spans="1:19" ht="16.2" customHeight="1" x14ac:dyDescent="0.25">
      <c r="A110" s="6" t="s">
        <v>44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7">
        <f t="shared" si="2"/>
        <v>68.010000000000005</v>
      </c>
    </row>
    <row r="111" spans="1:19" ht="16.2" customHeight="1" x14ac:dyDescent="0.25">
      <c r="A111" s="6" t="s">
        <v>45</v>
      </c>
      <c r="B111" s="8"/>
      <c r="C111" s="8"/>
      <c r="D111" s="8">
        <v>16.010000000000002</v>
      </c>
      <c r="E111" s="8">
        <v>35.75</v>
      </c>
      <c r="F111" s="8">
        <v>3.28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7">
        <f t="shared" si="2"/>
        <v>55.040000000000006</v>
      </c>
    </row>
    <row r="112" spans="1:19" ht="16.2" customHeight="1" x14ac:dyDescent="0.25">
      <c r="A112" s="6" t="s">
        <v>46</v>
      </c>
      <c r="B112" s="9"/>
      <c r="C112" s="9"/>
      <c r="D112" s="9">
        <v>0.79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>
        <v>33.6</v>
      </c>
      <c r="P112" s="9"/>
      <c r="Q112" s="9"/>
      <c r="R112" s="9"/>
      <c r="S112" s="7">
        <f t="shared" si="2"/>
        <v>42.81</v>
      </c>
    </row>
    <row r="113" spans="1:19" ht="16.2" customHeight="1" x14ac:dyDescent="0.25">
      <c r="A113" s="6" t="s">
        <v>47</v>
      </c>
      <c r="B113" s="8"/>
      <c r="C113" s="8"/>
      <c r="D113" s="8">
        <v>0.79</v>
      </c>
      <c r="E113" s="8"/>
      <c r="F113" s="8">
        <v>3.23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>
        <v>1.27</v>
      </c>
      <c r="R113" s="8"/>
      <c r="S113" s="7">
        <f t="shared" si="2"/>
        <v>139.62</v>
      </c>
    </row>
    <row r="114" spans="1:19" ht="16.2" customHeight="1" x14ac:dyDescent="0.25">
      <c r="A114" s="6" t="s">
        <v>48</v>
      </c>
      <c r="B114" s="9"/>
      <c r="C114" s="9"/>
      <c r="D114" s="9">
        <v>3.4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7">
        <f t="shared" si="2"/>
        <v>85.420000000000016</v>
      </c>
    </row>
    <row r="115" spans="1:19" ht="16.2" customHeight="1" x14ac:dyDescent="0.25">
      <c r="A115" s="6" t="s">
        <v>49</v>
      </c>
      <c r="B115" s="8"/>
      <c r="C115" s="8">
        <v>23.25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7">
        <f t="shared" si="2"/>
        <v>23.25</v>
      </c>
    </row>
    <row r="116" spans="1:19" ht="16.2" customHeight="1" x14ac:dyDescent="0.25">
      <c r="A116" s="6" t="s">
        <v>50</v>
      </c>
      <c r="B116" s="9"/>
      <c r="C116" s="9"/>
      <c r="D116" s="9">
        <v>10.78</v>
      </c>
      <c r="E116" s="9"/>
      <c r="F116" s="9"/>
      <c r="G116" s="9"/>
      <c r="H116" s="9"/>
      <c r="I116" s="9"/>
      <c r="J116" s="9"/>
      <c r="K116" s="9"/>
      <c r="L116" s="9"/>
      <c r="M116" s="9">
        <v>15.48</v>
      </c>
      <c r="N116" s="9"/>
      <c r="O116" s="9"/>
      <c r="P116" s="9"/>
      <c r="Q116" s="9"/>
      <c r="R116" s="9">
        <v>11.91</v>
      </c>
      <c r="S116" s="7">
        <f t="shared" si="2"/>
        <v>680.48</v>
      </c>
    </row>
    <row r="117" spans="1:19" ht="16.2" customHeight="1" x14ac:dyDescent="0.25">
      <c r="A117" s="6" t="s">
        <v>51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7">
        <f t="shared" si="2"/>
        <v>39.65</v>
      </c>
    </row>
    <row r="118" spans="1:19" ht="16.2" customHeight="1" x14ac:dyDescent="0.25">
      <c r="A118" s="6" t="s">
        <v>52</v>
      </c>
      <c r="B118" s="9"/>
      <c r="C118" s="9"/>
      <c r="D118" s="9">
        <v>6.36</v>
      </c>
      <c r="E118" s="9"/>
      <c r="F118" s="9">
        <v>52.4</v>
      </c>
      <c r="G118" s="9">
        <v>1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7">
        <f t="shared" si="2"/>
        <v>114.97</v>
      </c>
    </row>
    <row r="119" spans="1:19" ht="16.2" customHeight="1" x14ac:dyDescent="0.25">
      <c r="A119" s="6" t="s">
        <v>53</v>
      </c>
      <c r="B119" s="8"/>
      <c r="C119" s="8"/>
      <c r="D119" s="8"/>
      <c r="E119" s="8"/>
      <c r="F119" s="8"/>
      <c r="G119" s="8"/>
      <c r="H119" s="8">
        <v>34.69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7">
        <f t="shared" si="2"/>
        <v>34.69</v>
      </c>
    </row>
    <row r="120" spans="1:19" ht="16.2" customHeight="1" x14ac:dyDescent="0.25">
      <c r="A120" s="6" t="s">
        <v>54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7">
        <f t="shared" si="2"/>
        <v>43.32</v>
      </c>
    </row>
    <row r="121" spans="1:19" ht="16.2" customHeight="1" x14ac:dyDescent="0.25">
      <c r="A121" s="10" t="s">
        <v>55</v>
      </c>
      <c r="B121" s="11">
        <f t="shared" ref="B121:R121" si="3">SUM(B85:B120)</f>
        <v>53.94</v>
      </c>
      <c r="C121" s="11">
        <f t="shared" si="3"/>
        <v>23.25</v>
      </c>
      <c r="D121" s="11">
        <f t="shared" si="3"/>
        <v>97.960000000000022</v>
      </c>
      <c r="E121" s="11">
        <f t="shared" si="3"/>
        <v>35.75</v>
      </c>
      <c r="F121" s="11">
        <f t="shared" si="3"/>
        <v>58.91</v>
      </c>
      <c r="G121" s="11">
        <f t="shared" si="3"/>
        <v>126.62</v>
      </c>
      <c r="H121" s="11">
        <f t="shared" si="3"/>
        <v>34.69</v>
      </c>
      <c r="I121" s="11">
        <f t="shared" si="3"/>
        <v>53.31</v>
      </c>
      <c r="J121" s="11">
        <f t="shared" si="3"/>
        <v>15.37</v>
      </c>
      <c r="K121" s="11">
        <f t="shared" si="3"/>
        <v>5</v>
      </c>
      <c r="L121" s="11">
        <f t="shared" si="3"/>
        <v>18</v>
      </c>
      <c r="M121" s="11">
        <f t="shared" si="3"/>
        <v>15.48</v>
      </c>
      <c r="N121" s="11">
        <f t="shared" si="3"/>
        <v>6.43</v>
      </c>
      <c r="O121" s="11">
        <f t="shared" si="3"/>
        <v>33.6</v>
      </c>
      <c r="P121" s="11">
        <f t="shared" si="3"/>
        <v>6.91</v>
      </c>
      <c r="Q121" s="11">
        <f t="shared" si="3"/>
        <v>14.01</v>
      </c>
      <c r="R121" s="11">
        <f t="shared" si="3"/>
        <v>11.91</v>
      </c>
      <c r="S121" s="7">
        <f t="shared" si="2"/>
        <v>2999.93</v>
      </c>
    </row>
  </sheetData>
  <mergeCells count="6">
    <mergeCell ref="B5:S5"/>
    <mergeCell ref="A44:A45"/>
    <mergeCell ref="B44:S44"/>
    <mergeCell ref="A83:A84"/>
    <mergeCell ref="B83:S83"/>
    <mergeCell ref="A5:A6"/>
  </mergeCells>
  <pageMargins left="0.7" right="0.7" top="0.75" bottom="0.75" header="0.3" footer="0.3"/>
  <pageSetup paperSize="9" orientation="portrait" r:id="rId1"/>
  <webPublishItems count="2">
    <webPublishItem id="23174" divId="1_10_2_23174" sourceType="range" sourceRef="A1:S121" destinationFile="\\reid\inetpub\gpaqssl\lldades\indicadors\2021\1_10_2.htm"/>
    <webPublishItem id="3075" divId="1_1_6_3075" sourceType="range" sourceRef="A4:XFD51" destinationFile="\\gpaq\gpaqssl\lldades\indicadors\2018\1_1_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23-24</vt:lpstr>
      <vt:lpstr>22-23</vt:lpstr>
      <vt:lpstr>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2015-11-05T08:34:20Z</dcterms:created>
  <dcterms:modified xsi:type="dcterms:W3CDTF">2023-11-27T11:02:01Z</dcterms:modified>
</cp:coreProperties>
</file>