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Memòria UPC\memoria 2024\Rebut\"/>
    </mc:Choice>
  </mc:AlternateContent>
  <bookViews>
    <workbookView xWindow="0" yWindow="0" windowWidth="23040" windowHeight="9340"/>
  </bookViews>
  <sheets>
    <sheet name="16-23" sheetId="1" r:id="rId1"/>
  </sheets>
  <definedNames>
    <definedName name="_xlnm.Print_Area" localSheetId="0">'16-23'!$A$1:$L$36</definedName>
  </definedNames>
  <calcPr calcId="162913"/>
</workbook>
</file>

<file path=xl/calcChain.xml><?xml version="1.0" encoding="utf-8"?>
<calcChain xmlns="http://schemas.openxmlformats.org/spreadsheetml/2006/main">
  <c r="U30" i="1" l="1"/>
  <c r="U29" i="1"/>
  <c r="U28" i="1"/>
  <c r="U27" i="1"/>
  <c r="U19" i="1"/>
  <c r="U18" i="1"/>
  <c r="U17" i="1"/>
  <c r="U16" i="1"/>
  <c r="U15" i="1"/>
  <c r="U14" i="1"/>
  <c r="U13" i="1"/>
  <c r="U12" i="1"/>
  <c r="U11" i="1"/>
  <c r="U10" i="1"/>
  <c r="U9" i="1"/>
  <c r="U8" i="1"/>
  <c r="R30" i="1" l="1"/>
  <c r="R29" i="1"/>
  <c r="R28" i="1"/>
  <c r="R27" i="1"/>
  <c r="R19" i="1"/>
  <c r="R18" i="1"/>
  <c r="R17" i="1"/>
  <c r="R16" i="1"/>
  <c r="R15" i="1"/>
  <c r="R14" i="1"/>
  <c r="R13" i="1"/>
  <c r="R12" i="1"/>
  <c r="R11" i="1"/>
  <c r="R10" i="1"/>
  <c r="R9" i="1"/>
  <c r="R8" i="1"/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O28" i="1"/>
  <c r="O29" i="1"/>
  <c r="O30" i="1"/>
  <c r="O27" i="1"/>
  <c r="L29" i="1" l="1"/>
  <c r="L30" i="1"/>
  <c r="L31" i="1"/>
  <c r="L28" i="1"/>
  <c r="L27" i="1"/>
  <c r="L13" i="1"/>
  <c r="L14" i="1"/>
  <c r="L15" i="1"/>
  <c r="L16" i="1"/>
  <c r="L17" i="1"/>
  <c r="L18" i="1"/>
  <c r="L19" i="1"/>
  <c r="L20" i="1"/>
  <c r="L9" i="1"/>
  <c r="L10" i="1"/>
  <c r="L11" i="1"/>
  <c r="L12" i="1"/>
  <c r="L8" i="1"/>
  <c r="F113" i="1" l="1"/>
  <c r="J109" i="1"/>
  <c r="I113" i="1"/>
  <c r="H113" i="1"/>
  <c r="G113" i="1"/>
  <c r="J112" i="1"/>
  <c r="J111" i="1"/>
  <c r="J110" i="1"/>
  <c r="J113" i="1" l="1"/>
  <c r="I124" i="1"/>
  <c r="H124" i="1"/>
  <c r="G124" i="1"/>
  <c r="F124" i="1"/>
  <c r="J123" i="1"/>
  <c r="J122" i="1"/>
  <c r="J121" i="1"/>
  <c r="J120" i="1"/>
  <c r="J124" i="1" l="1"/>
</calcChain>
</file>

<file path=xl/sharedStrings.xml><?xml version="1.0" encoding="utf-8"?>
<sst xmlns="http://schemas.openxmlformats.org/spreadsheetml/2006/main" count="191" uniqueCount="48">
  <si>
    <t>-</t>
  </si>
  <si>
    <t>Convocatòria</t>
  </si>
  <si>
    <t>Mèrits addicionals de gestió</t>
  </si>
  <si>
    <t>Mèrits addicionals de docència</t>
  </si>
  <si>
    <t>Mèrits addicionals de recerca</t>
  </si>
  <si>
    <t xml:space="preserve">AVALUACIÓ MÈRITS ADDICIONALS DEL PROFESSORAT </t>
  </si>
  <si>
    <t xml:space="preserve">AVALUACIÓ MÈRITS BÀSICS DEL PROFESSORAT </t>
  </si>
  <si>
    <t>Mèrits bàsics de docència</t>
  </si>
  <si>
    <t>Mèrits bàsics de recerca</t>
  </si>
  <si>
    <t>AVALUACIÓ DEL RÈGIM DE DEDICACIÓ DEL PROFESSORAT</t>
  </si>
  <si>
    <t>Recerca</t>
  </si>
  <si>
    <t>Docència</t>
  </si>
  <si>
    <t>A</t>
  </si>
  <si>
    <t>B</t>
  </si>
  <si>
    <t>C</t>
  </si>
  <si>
    <t>D</t>
  </si>
  <si>
    <t xml:space="preserve">Total </t>
  </si>
  <si>
    <t>Trams avaluats favorablement</t>
  </si>
  <si>
    <t>Trams avaluats desfavorablement</t>
  </si>
  <si>
    <t>Trams avaluats favorablement (PDI_F)</t>
  </si>
  <si>
    <t>Trams avaluats favorablement (PDI_L)</t>
  </si>
  <si>
    <t>Trams amb Menció d'Especial Qualitat</t>
  </si>
  <si>
    <t>Sol·licituds que han assolit el 4t tram</t>
  </si>
  <si>
    <t>Sol·licituds que han assolit el 3r tram</t>
  </si>
  <si>
    <t>Sol·licituds que han assolit el 2n tram</t>
  </si>
  <si>
    <t>Sol·licituds que han assolit el 1r tram</t>
  </si>
  <si>
    <t>Trams amb una valoració final de A (molt favorable)</t>
  </si>
  <si>
    <t>Trams amb una valoració final de B (favorable)</t>
  </si>
  <si>
    <t>Trams amb una valoració final de C (correcte)</t>
  </si>
  <si>
    <t>Trams amb una valoració final de D (desfavorable)</t>
  </si>
  <si>
    <t>Trams reconeguts (PDI_L)</t>
  </si>
  <si>
    <t>Trams reconeguts (PDI_F)</t>
  </si>
  <si>
    <t>AVALUACIÓ DEL PDI</t>
  </si>
  <si>
    <t>CONVOCATÒRIA 2016</t>
  </si>
  <si>
    <t>CONVOCATÒRIA 2017</t>
  </si>
  <si>
    <t>Mèrits de transferència de coneixement</t>
  </si>
  <si>
    <t>Homes</t>
  </si>
  <si>
    <t>Dones</t>
  </si>
  <si>
    <t>Gènere</t>
  </si>
  <si>
    <t>Total</t>
  </si>
  <si>
    <t>CONVOCATÒRIA 2018</t>
  </si>
  <si>
    <t>CONVOCATÒRIA 2019</t>
  </si>
  <si>
    <t>CONVOCATÒRIA 2020</t>
  </si>
  <si>
    <t>CONVOCATÒRIA 2021</t>
  </si>
  <si>
    <t>CONVOCATÒRIA 2022</t>
  </si>
  <si>
    <t>ND</t>
  </si>
  <si>
    <t>CONVOCATÒRIA 2023</t>
  </si>
  <si>
    <t>Dades actualitzades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</si>
</sst>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254061"/>
      <name val="Arial"/>
      <family val="2"/>
    </font>
    <font>
      <b/>
      <sz val="10"/>
      <color rgb="FF254061"/>
      <name val="Arial"/>
      <family val="2"/>
    </font>
    <font>
      <sz val="8"/>
      <color rgb="FF254061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54061"/>
      <name val="Arial"/>
      <family val="2"/>
    </font>
    <font>
      <sz val="11"/>
      <color theme="0"/>
      <name val="Calibri"/>
      <family val="2"/>
      <scheme val="minor"/>
    </font>
    <font>
      <sz val="9"/>
      <color theme="3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8"/>
      <color rgb="FF25406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4" tint="-0.24994659260841701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" fontId="6" fillId="2" borderId="2" applyNumberFormat="0">
      <alignment vertical="center"/>
    </xf>
    <xf numFmtId="0" fontId="7" fillId="3" borderId="2">
      <alignment horizontal="center" vertical="center" wrapText="1"/>
    </xf>
    <xf numFmtId="0" fontId="8" fillId="4" borderId="0">
      <alignment horizontal="left" vertical="center"/>
    </xf>
  </cellStyleXfs>
  <cellXfs count="1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8" borderId="1" xfId="1" applyNumberFormat="1" applyFont="1" applyFill="1" applyBorder="1" applyAlignment="1">
      <alignment horizontal="center" vertical="center"/>
    </xf>
    <xf numFmtId="0" fontId="11" fillId="8" borderId="6" xfId="1" applyNumberFormat="1" applyFont="1" applyFill="1" applyBorder="1" applyAlignment="1">
      <alignment horizontal="center" vertical="center"/>
    </xf>
    <xf numFmtId="0" fontId="11" fillId="7" borderId="6" xfId="1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4" fontId="0" fillId="11" borderId="5" xfId="1" applyNumberFormat="1" applyFon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center"/>
    </xf>
    <xf numFmtId="164" fontId="0" fillId="12" borderId="1" xfId="1" applyNumberFormat="1" applyFont="1" applyFill="1" applyBorder="1" applyAlignment="1">
      <alignment horizontal="center"/>
    </xf>
    <xf numFmtId="164" fontId="0" fillId="13" borderId="1" xfId="1" applyNumberFormat="1" applyFont="1" applyFill="1" applyBorder="1" applyAlignment="1">
      <alignment horizontal="center"/>
    </xf>
    <xf numFmtId="164" fontId="0" fillId="12" borderId="5" xfId="1" applyNumberFormat="1" applyFont="1" applyFill="1" applyBorder="1" applyAlignment="1">
      <alignment horizontal="center"/>
    </xf>
    <xf numFmtId="164" fontId="0" fillId="13" borderId="5" xfId="1" applyNumberFormat="1" applyFont="1" applyFill="1" applyBorder="1" applyAlignment="1">
      <alignment horizontal="center"/>
    </xf>
    <xf numFmtId="164" fontId="0" fillId="12" borderId="4" xfId="1" applyNumberFormat="1" applyFont="1" applyFill="1" applyBorder="1" applyAlignment="1">
      <alignment horizontal="center"/>
    </xf>
    <xf numFmtId="164" fontId="0" fillId="13" borderId="4" xfId="1" applyNumberFormat="1" applyFont="1" applyFill="1" applyBorder="1" applyAlignment="1">
      <alignment horizontal="center"/>
    </xf>
    <xf numFmtId="164" fontId="0" fillId="14" borderId="5" xfId="1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11" fillId="8" borderId="7" xfId="2" applyNumberFormat="1" applyFont="1" applyFill="1" applyBorder="1" applyAlignment="1">
      <alignment horizontal="left" vertical="center"/>
    </xf>
    <xf numFmtId="0" fontId="11" fillId="8" borderId="8" xfId="2" applyNumberFormat="1" applyFont="1" applyFill="1" applyBorder="1" applyAlignment="1">
      <alignment horizontal="left" vertical="center"/>
    </xf>
    <xf numFmtId="0" fontId="11" fillId="8" borderId="5" xfId="2" applyNumberFormat="1" applyFont="1" applyFill="1" applyBorder="1" applyAlignment="1">
      <alignment horizontal="left" vertical="center"/>
    </xf>
    <xf numFmtId="0" fontId="11" fillId="8" borderId="25" xfId="1" applyNumberFormat="1" applyFont="1" applyFill="1" applyBorder="1" applyAlignment="1">
      <alignment horizontal="center" vertical="center"/>
    </xf>
    <xf numFmtId="0" fontId="11" fillId="8" borderId="25" xfId="1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 applyFill="1" applyBorder="1" applyAlignment="1">
      <alignment horizontal="center" vertical="center"/>
    </xf>
    <xf numFmtId="0" fontId="11" fillId="8" borderId="24" xfId="2" applyNumberFormat="1" applyFont="1" applyFill="1" applyBorder="1" applyAlignment="1">
      <alignment horizontal="left" vertical="center"/>
    </xf>
    <xf numFmtId="0" fontId="11" fillId="8" borderId="9" xfId="2" applyNumberFormat="1" applyFont="1" applyFill="1" applyBorder="1" applyAlignment="1">
      <alignment horizontal="left" vertical="center"/>
    </xf>
    <xf numFmtId="0" fontId="11" fillId="8" borderId="10" xfId="2" applyNumberFormat="1" applyFont="1" applyFill="1" applyBorder="1" applyAlignment="1">
      <alignment horizontal="left" vertical="center"/>
    </xf>
    <xf numFmtId="0" fontId="11" fillId="7" borderId="7" xfId="2" applyNumberFormat="1" applyFont="1" applyFill="1" applyBorder="1" applyAlignment="1">
      <alignment horizontal="left" vertical="center"/>
    </xf>
    <xf numFmtId="0" fontId="11" fillId="7" borderId="8" xfId="2" applyNumberFormat="1" applyFont="1" applyFill="1" applyBorder="1" applyAlignment="1">
      <alignment horizontal="left" vertical="center"/>
    </xf>
    <xf numFmtId="0" fontId="11" fillId="7" borderId="5" xfId="2" applyNumberFormat="1" applyFont="1" applyFill="1" applyBorder="1" applyAlignment="1">
      <alignment horizontal="left" vertical="center"/>
    </xf>
    <xf numFmtId="0" fontId="11" fillId="7" borderId="1" xfId="1" applyNumberFormat="1" applyFont="1" applyFill="1" applyBorder="1" applyAlignment="1">
      <alignment horizontal="center" vertical="center"/>
    </xf>
    <xf numFmtId="0" fontId="11" fillId="7" borderId="24" xfId="2" applyNumberFormat="1" applyFont="1" applyFill="1" applyBorder="1" applyAlignment="1">
      <alignment horizontal="left" vertical="center"/>
    </xf>
    <xf numFmtId="0" fontId="11" fillId="7" borderId="9" xfId="2" applyNumberFormat="1" applyFont="1" applyFill="1" applyBorder="1" applyAlignment="1">
      <alignment horizontal="left" vertical="center"/>
    </xf>
    <xf numFmtId="0" fontId="11" fillId="7" borderId="10" xfId="2" applyNumberFormat="1" applyFont="1" applyFill="1" applyBorder="1" applyAlignment="1">
      <alignment horizontal="left" vertical="center"/>
    </xf>
    <xf numFmtId="0" fontId="13" fillId="8" borderId="7" xfId="1" applyNumberFormat="1" applyFont="1" applyFill="1" applyBorder="1" applyAlignment="1">
      <alignment horizontal="center" vertical="center"/>
    </xf>
    <xf numFmtId="0" fontId="13" fillId="8" borderId="1" xfId="1" applyNumberFormat="1" applyFont="1" applyFill="1" applyBorder="1" applyAlignment="1">
      <alignment horizontal="center" vertical="center"/>
    </xf>
    <xf numFmtId="0" fontId="13" fillId="7" borderId="1" xfId="1" applyNumberFormat="1" applyFont="1" applyFill="1" applyBorder="1" applyAlignment="1">
      <alignment horizontal="center" vertical="center"/>
    </xf>
    <xf numFmtId="0" fontId="13" fillId="7" borderId="7" xfId="1" applyNumberFormat="1" applyFont="1" applyFill="1" applyBorder="1" applyAlignment="1">
      <alignment horizontal="center" vertical="center"/>
    </xf>
    <xf numFmtId="0" fontId="14" fillId="15" borderId="0" xfId="0" applyFont="1" applyFill="1" applyBorder="1"/>
    <xf numFmtId="0" fontId="15" fillId="15" borderId="0" xfId="0" applyFont="1" applyFill="1" applyBorder="1"/>
    <xf numFmtId="0" fontId="3" fillId="0" borderId="19" xfId="2" applyNumberFormat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1" fillId="7" borderId="13" xfId="1" applyNumberFormat="1" applyFont="1" applyFill="1" applyBorder="1" applyAlignment="1">
      <alignment horizontal="center" vertical="center"/>
    </xf>
    <xf numFmtId="164" fontId="11" fillId="8" borderId="28" xfId="1" applyNumberFormat="1" applyFont="1" applyFill="1" applyBorder="1" applyAlignment="1">
      <alignment horizontal="left" vertical="center" wrapText="1"/>
    </xf>
    <xf numFmtId="0" fontId="11" fillId="8" borderId="30" xfId="1" quotePrefix="1" applyNumberFormat="1" applyFont="1" applyFill="1" applyBorder="1" applyAlignment="1">
      <alignment horizontal="center" vertical="center"/>
    </xf>
    <xf numFmtId="0" fontId="11" fillId="8" borderId="30" xfId="1" applyNumberFormat="1" applyFont="1" applyFill="1" applyBorder="1" applyAlignment="1">
      <alignment horizontal="center" vertical="center"/>
    </xf>
    <xf numFmtId="0" fontId="13" fillId="8" borderId="24" xfId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7" borderId="30" xfId="1" quotePrefix="1" applyNumberFormat="1" applyFont="1" applyFill="1" applyBorder="1" applyAlignment="1">
      <alignment horizontal="center" vertical="center"/>
    </xf>
    <xf numFmtId="0" fontId="13" fillId="7" borderId="24" xfId="1" applyNumberFormat="1" applyFont="1" applyFill="1" applyBorder="1" applyAlignment="1">
      <alignment horizontal="center" vertical="center"/>
    </xf>
    <xf numFmtId="0" fontId="13" fillId="7" borderId="25" xfId="1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164" fontId="11" fillId="7" borderId="28" xfId="1" applyNumberFormat="1" applyFont="1" applyFill="1" applyBorder="1" applyAlignment="1">
      <alignment horizontal="left" vertical="center" wrapText="1"/>
    </xf>
    <xf numFmtId="0" fontId="3" fillId="0" borderId="40" xfId="0" applyFont="1" applyBorder="1" applyAlignment="1">
      <alignment vertical="center"/>
    </xf>
    <xf numFmtId="164" fontId="1" fillId="10" borderId="0" xfId="1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 wrapText="1"/>
    </xf>
    <xf numFmtId="164" fontId="1" fillId="10" borderId="0" xfId="1" applyNumberFormat="1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20" xfId="0" applyNumberFormat="1" applyBorder="1"/>
    <xf numFmtId="0" fontId="0" fillId="0" borderId="20" xfId="0" applyBorder="1" applyAlignment="1">
      <alignment horizontal="left"/>
    </xf>
    <xf numFmtId="14" fontId="16" fillId="0" borderId="0" xfId="0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1" fillId="10" borderId="0" xfId="1" applyNumberFormat="1" applyFont="1" applyFill="1" applyBorder="1" applyAlignment="1">
      <alignment horizontal="left" vertical="center" wrapText="1"/>
    </xf>
    <xf numFmtId="164" fontId="1" fillId="10" borderId="0" xfId="1" applyNumberFormat="1" applyFont="1" applyFill="1" applyBorder="1" applyAlignment="1">
      <alignment horizontal="left" vertical="center" wrapText="1"/>
    </xf>
    <xf numFmtId="164" fontId="1" fillId="10" borderId="19" xfId="1" applyNumberFormat="1" applyFont="1" applyFill="1" applyBorder="1" applyAlignment="1">
      <alignment horizontal="left" vertical="center" wrapText="1"/>
    </xf>
    <xf numFmtId="164" fontId="3" fillId="8" borderId="10" xfId="1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64" fontId="1" fillId="10" borderId="0" xfId="1" applyNumberFormat="1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vertical="center"/>
    </xf>
    <xf numFmtId="0" fontId="0" fillId="8" borderId="29" xfId="0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3" fillId="8" borderId="10" xfId="2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164" fontId="11" fillId="8" borderId="14" xfId="1" applyNumberFormat="1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left" vertical="center" wrapText="1"/>
    </xf>
    <xf numFmtId="164" fontId="11" fillId="7" borderId="28" xfId="1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7" borderId="13" xfId="2" applyNumberFormat="1" applyFont="1" applyFill="1" applyBorder="1" applyAlignment="1">
      <alignment horizontal="left" vertical="center"/>
    </xf>
    <xf numFmtId="0" fontId="11" fillId="7" borderId="15" xfId="2" applyNumberFormat="1" applyFont="1" applyFill="1" applyBorder="1" applyAlignment="1">
      <alignment horizontal="left" vertical="center"/>
    </xf>
    <xf numFmtId="0" fontId="11" fillId="7" borderId="14" xfId="2" applyNumberFormat="1" applyFont="1" applyFill="1" applyBorder="1" applyAlignment="1">
      <alignment horizontal="left" vertical="center"/>
    </xf>
    <xf numFmtId="0" fontId="11" fillId="8" borderId="13" xfId="2" applyNumberFormat="1" applyFont="1" applyFill="1" applyBorder="1" applyAlignment="1">
      <alignment horizontal="left" vertical="center"/>
    </xf>
    <xf numFmtId="0" fontId="11" fillId="8" borderId="15" xfId="2" applyNumberFormat="1" applyFont="1" applyFill="1" applyBorder="1" applyAlignment="1">
      <alignment horizontal="left" vertical="center"/>
    </xf>
    <xf numFmtId="0" fontId="11" fillId="8" borderId="14" xfId="2" applyNumberFormat="1" applyFont="1" applyFill="1" applyBorder="1" applyAlignment="1">
      <alignment horizontal="left" vertical="center"/>
    </xf>
    <xf numFmtId="164" fontId="3" fillId="7" borderId="10" xfId="1" applyNumberFormat="1" applyFont="1" applyFill="1" applyBorder="1" applyAlignment="1">
      <alignment horizontal="left" vertical="center" wrapText="1"/>
    </xf>
    <xf numFmtId="164" fontId="3" fillId="7" borderId="26" xfId="1" applyNumberFormat="1" applyFont="1" applyFill="1" applyBorder="1" applyAlignment="1">
      <alignment horizontal="left" vertical="center" wrapText="1"/>
    </xf>
    <xf numFmtId="164" fontId="3" fillId="7" borderId="4" xfId="1" applyNumberFormat="1" applyFont="1" applyFill="1" applyBorder="1" applyAlignment="1">
      <alignment horizontal="left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14" fontId="1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left" vertical="center" wrapText="1"/>
    </xf>
    <xf numFmtId="0" fontId="9" fillId="9" borderId="24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</cellXfs>
  <cellStyles count="5">
    <cellStyle name="comentario" xfId="4"/>
    <cellStyle name="fColor1" xfId="2"/>
    <cellStyle name="fTitulo" xfId="3"/>
    <cellStyle name="Normal" xfId="0" builtinId="0"/>
    <cellStyle name="Percentatge" xfId="1" builtinId="5"/>
  </cellStyles>
  <dxfs count="0"/>
  <tableStyles count="0" defaultTableStyle="TableStyleMedium9" defaultPivotStyle="PivotStyleLight16"/>
  <colors>
    <mruColors>
      <color rgb="FFE2E2E2"/>
      <color rgb="FFFFFF5D"/>
      <color rgb="FF9D9D9D"/>
      <color rgb="FFC0C0C0"/>
      <color rgb="FFD9D9D9"/>
      <color rgb="FF7F7F7F"/>
      <color rgb="FF254061"/>
      <color rgb="FFF2F2F2"/>
      <color rgb="FF60497B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"/>
  <sheetViews>
    <sheetView showGridLines="0" tabSelected="1" zoomScale="90" zoomScaleNormal="90" zoomScaleSheetLayoutView="110" workbookViewId="0">
      <selection activeCell="B2" sqref="B2"/>
    </sheetView>
  </sheetViews>
  <sheetFormatPr defaultColWidth="9.453125" defaultRowHeight="12.5" x14ac:dyDescent="0.35"/>
  <cols>
    <col min="1" max="1" width="0.54296875" style="1" customWidth="1"/>
    <col min="2" max="2" width="23.54296875" style="1" customWidth="1"/>
    <col min="3" max="3" width="4.54296875" style="1" customWidth="1"/>
    <col min="4" max="5" width="12.453125" style="1" customWidth="1"/>
    <col min="6" max="6" width="12.54296875" style="1" customWidth="1"/>
    <col min="7" max="7" width="9.54296875" style="1" customWidth="1"/>
    <col min="8" max="8" width="10" style="1" customWidth="1"/>
    <col min="9" max="9" width="9" style="1" customWidth="1"/>
    <col min="10" max="21" width="7.54296875" style="1" customWidth="1"/>
    <col min="22" max="22" width="1.453125" style="1" customWidth="1"/>
    <col min="23" max="23" width="5.453125" style="1" customWidth="1"/>
    <col min="24" max="16384" width="9.453125" style="1"/>
  </cols>
  <sheetData>
    <row r="1" spans="1:22" ht="13" x14ac:dyDescent="0.35">
      <c r="A1" s="143" t="s">
        <v>32</v>
      </c>
      <c r="B1" s="143"/>
      <c r="C1" s="143"/>
      <c r="D1" s="143"/>
      <c r="E1" s="143"/>
      <c r="F1" s="143"/>
      <c r="G1" s="143"/>
      <c r="H1" s="143"/>
      <c r="I1" s="2"/>
      <c r="J1" s="3"/>
      <c r="K1" s="40"/>
    </row>
    <row r="2" spans="1:22" ht="13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40"/>
    </row>
    <row r="3" spans="1:22" ht="6" customHeight="1" x14ac:dyDescent="0.3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08"/>
      <c r="N3" s="108"/>
      <c r="O3" s="108"/>
      <c r="P3" s="108"/>
      <c r="Q3" s="108"/>
      <c r="R3" s="108"/>
      <c r="S3" s="108"/>
      <c r="T3" s="108"/>
      <c r="U3" s="108"/>
      <c r="V3" s="94"/>
    </row>
    <row r="4" spans="1:22" ht="19.5" customHeight="1" x14ac:dyDescent="0.35">
      <c r="A4" s="95"/>
      <c r="B4" s="133" t="s">
        <v>5</v>
      </c>
      <c r="C4" s="133"/>
      <c r="D4" s="133"/>
      <c r="E4" s="133"/>
      <c r="F4" s="144"/>
      <c r="G4" s="160" t="s">
        <v>1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97"/>
    </row>
    <row r="5" spans="1:22" ht="19.5" customHeight="1" x14ac:dyDescent="0.35">
      <c r="A5" s="96"/>
      <c r="B5" s="145"/>
      <c r="C5" s="145"/>
      <c r="D5" s="145"/>
      <c r="E5" s="145"/>
      <c r="F5" s="146"/>
      <c r="G5" s="41">
        <v>2016</v>
      </c>
      <c r="H5" s="41">
        <v>2017</v>
      </c>
      <c r="I5" s="41">
        <v>2018</v>
      </c>
      <c r="J5" s="130">
        <v>2019</v>
      </c>
      <c r="K5" s="132"/>
      <c r="L5" s="132"/>
      <c r="M5" s="130">
        <v>2020</v>
      </c>
      <c r="N5" s="132"/>
      <c r="O5" s="132"/>
      <c r="P5" s="130">
        <v>2021</v>
      </c>
      <c r="Q5" s="132"/>
      <c r="R5" s="132"/>
      <c r="S5" s="130">
        <v>2022</v>
      </c>
      <c r="T5" s="132"/>
      <c r="U5" s="132"/>
      <c r="V5" s="97"/>
    </row>
    <row r="6" spans="1:22" ht="19.5" customHeight="1" x14ac:dyDescent="0.35">
      <c r="A6" s="96"/>
      <c r="B6" s="105"/>
      <c r="C6" s="105"/>
      <c r="D6" s="105"/>
      <c r="E6" s="105"/>
      <c r="F6" s="106"/>
      <c r="G6" s="41"/>
      <c r="H6" s="41"/>
      <c r="I6" s="41"/>
      <c r="J6" s="130" t="s">
        <v>38</v>
      </c>
      <c r="K6" s="131"/>
      <c r="L6" s="131"/>
      <c r="M6" s="130" t="s">
        <v>38</v>
      </c>
      <c r="N6" s="131"/>
      <c r="O6" s="131"/>
      <c r="P6" s="130" t="s">
        <v>38</v>
      </c>
      <c r="Q6" s="131"/>
      <c r="R6" s="131"/>
      <c r="S6" s="130" t="s">
        <v>38</v>
      </c>
      <c r="T6" s="131"/>
      <c r="U6" s="131"/>
      <c r="V6" s="97"/>
    </row>
    <row r="7" spans="1:22" ht="19.5" customHeight="1" x14ac:dyDescent="0.35">
      <c r="A7" s="96"/>
      <c r="B7" s="105"/>
      <c r="C7" s="105"/>
      <c r="D7" s="105"/>
      <c r="E7" s="105"/>
      <c r="F7" s="106"/>
      <c r="G7" s="41" t="s">
        <v>39</v>
      </c>
      <c r="H7" s="41" t="s">
        <v>39</v>
      </c>
      <c r="I7" s="41" t="s">
        <v>39</v>
      </c>
      <c r="J7" s="41" t="s">
        <v>37</v>
      </c>
      <c r="K7" s="41" t="s">
        <v>36</v>
      </c>
      <c r="L7" s="104" t="s">
        <v>39</v>
      </c>
      <c r="M7" s="41" t="s">
        <v>37</v>
      </c>
      <c r="N7" s="41" t="s">
        <v>36</v>
      </c>
      <c r="O7" s="104" t="s">
        <v>39</v>
      </c>
      <c r="P7" s="41" t="s">
        <v>37</v>
      </c>
      <c r="Q7" s="41" t="s">
        <v>36</v>
      </c>
      <c r="R7" s="111" t="s">
        <v>39</v>
      </c>
      <c r="S7" s="41" t="s">
        <v>37</v>
      </c>
      <c r="T7" s="41" t="s">
        <v>36</v>
      </c>
      <c r="U7" s="113" t="s">
        <v>39</v>
      </c>
      <c r="V7" s="97"/>
    </row>
    <row r="8" spans="1:22" ht="20.25" customHeight="1" x14ac:dyDescent="0.35">
      <c r="A8" s="96"/>
      <c r="B8" s="140" t="s">
        <v>3</v>
      </c>
      <c r="C8" s="57" t="s">
        <v>21</v>
      </c>
      <c r="D8" s="58"/>
      <c r="E8" s="58"/>
      <c r="F8" s="59"/>
      <c r="G8" s="22">
        <v>88</v>
      </c>
      <c r="H8" s="22">
        <v>82</v>
      </c>
      <c r="I8" s="22">
        <v>71</v>
      </c>
      <c r="J8" s="75">
        <v>25</v>
      </c>
      <c r="K8" s="76">
        <v>45</v>
      </c>
      <c r="L8" s="75">
        <f>+J8+K8</f>
        <v>70</v>
      </c>
      <c r="M8" s="75">
        <v>35</v>
      </c>
      <c r="N8" s="76">
        <v>87</v>
      </c>
      <c r="O8" s="75">
        <f>+M8+N8</f>
        <v>122</v>
      </c>
      <c r="P8" s="75">
        <v>44</v>
      </c>
      <c r="Q8" s="76">
        <v>29</v>
      </c>
      <c r="R8" s="75">
        <f>+P8+Q8</f>
        <v>73</v>
      </c>
      <c r="S8" s="75">
        <v>52</v>
      </c>
      <c r="T8" s="76">
        <v>24</v>
      </c>
      <c r="U8" s="75">
        <f>+S8+T8</f>
        <v>76</v>
      </c>
      <c r="V8" s="97"/>
    </row>
    <row r="9" spans="1:22" ht="19.5" customHeight="1" x14ac:dyDescent="0.35">
      <c r="A9" s="96"/>
      <c r="B9" s="141"/>
      <c r="C9" s="57" t="s">
        <v>26</v>
      </c>
      <c r="D9" s="58"/>
      <c r="E9" s="58"/>
      <c r="F9" s="59"/>
      <c r="G9" s="22">
        <v>200</v>
      </c>
      <c r="H9" s="22">
        <v>140</v>
      </c>
      <c r="I9" s="22">
        <v>185</v>
      </c>
      <c r="J9" s="75">
        <v>41</v>
      </c>
      <c r="K9" s="76">
        <v>110</v>
      </c>
      <c r="L9" s="75">
        <f t="shared" ref="L9:L20" si="0">+J9+K9</f>
        <v>151</v>
      </c>
      <c r="M9" s="75">
        <v>23</v>
      </c>
      <c r="N9" s="76">
        <v>68</v>
      </c>
      <c r="O9" s="75">
        <f t="shared" ref="O9:O20" si="1">+M9+N9</f>
        <v>91</v>
      </c>
      <c r="P9" s="75">
        <v>115</v>
      </c>
      <c r="Q9" s="76">
        <v>45</v>
      </c>
      <c r="R9" s="75">
        <f t="shared" ref="R9:R19" si="2">+P9+Q9</f>
        <v>160</v>
      </c>
      <c r="S9" s="75">
        <v>119</v>
      </c>
      <c r="T9" s="76">
        <v>40</v>
      </c>
      <c r="U9" s="75">
        <f t="shared" ref="U9:U19" si="3">+S9+T9</f>
        <v>159</v>
      </c>
      <c r="V9" s="97"/>
    </row>
    <row r="10" spans="1:22" ht="19.5" customHeight="1" x14ac:dyDescent="0.35">
      <c r="A10" s="96"/>
      <c r="B10" s="141"/>
      <c r="C10" s="57" t="s">
        <v>27</v>
      </c>
      <c r="D10" s="58"/>
      <c r="E10" s="58"/>
      <c r="F10" s="59"/>
      <c r="G10" s="22">
        <v>154</v>
      </c>
      <c r="H10" s="22">
        <v>44</v>
      </c>
      <c r="I10" s="22">
        <v>55</v>
      </c>
      <c r="J10" s="75">
        <v>10</v>
      </c>
      <c r="K10" s="76">
        <v>42</v>
      </c>
      <c r="L10" s="75">
        <f t="shared" si="0"/>
        <v>52</v>
      </c>
      <c r="M10" s="75">
        <v>10</v>
      </c>
      <c r="N10" s="76">
        <v>36</v>
      </c>
      <c r="O10" s="75">
        <f t="shared" si="1"/>
        <v>46</v>
      </c>
      <c r="P10" s="75">
        <v>37</v>
      </c>
      <c r="Q10" s="76">
        <v>5</v>
      </c>
      <c r="R10" s="75">
        <f t="shared" si="2"/>
        <v>42</v>
      </c>
      <c r="S10" s="75">
        <v>42</v>
      </c>
      <c r="T10" s="76">
        <v>14</v>
      </c>
      <c r="U10" s="75">
        <f t="shared" si="3"/>
        <v>56</v>
      </c>
      <c r="V10" s="97"/>
    </row>
    <row r="11" spans="1:22" ht="19.5" customHeight="1" x14ac:dyDescent="0.35">
      <c r="A11" s="96"/>
      <c r="B11" s="141"/>
      <c r="C11" s="57" t="s">
        <v>28</v>
      </c>
      <c r="D11" s="58"/>
      <c r="E11" s="58"/>
      <c r="F11" s="59"/>
      <c r="G11" s="22">
        <v>0</v>
      </c>
      <c r="H11" s="22">
        <v>2</v>
      </c>
      <c r="I11" s="22">
        <v>1</v>
      </c>
      <c r="J11" s="75">
        <v>1</v>
      </c>
      <c r="K11" s="76">
        <v>2</v>
      </c>
      <c r="L11" s="75">
        <f t="shared" si="0"/>
        <v>3</v>
      </c>
      <c r="M11" s="75">
        <v>0</v>
      </c>
      <c r="N11" s="76">
        <v>0</v>
      </c>
      <c r="O11" s="75">
        <f t="shared" si="1"/>
        <v>0</v>
      </c>
      <c r="P11" s="75">
        <v>0</v>
      </c>
      <c r="Q11" s="76">
        <v>1</v>
      </c>
      <c r="R11" s="75">
        <f t="shared" si="2"/>
        <v>1</v>
      </c>
      <c r="S11" s="75">
        <v>2</v>
      </c>
      <c r="T11" s="76">
        <v>0</v>
      </c>
      <c r="U11" s="75">
        <f t="shared" si="3"/>
        <v>2</v>
      </c>
      <c r="V11" s="97"/>
    </row>
    <row r="12" spans="1:22" ht="19.5" customHeight="1" x14ac:dyDescent="0.35">
      <c r="A12" s="96"/>
      <c r="B12" s="142"/>
      <c r="C12" s="57" t="s">
        <v>29</v>
      </c>
      <c r="D12" s="58"/>
      <c r="E12" s="58"/>
      <c r="F12" s="59"/>
      <c r="G12" s="22">
        <v>11</v>
      </c>
      <c r="H12" s="22">
        <v>5</v>
      </c>
      <c r="I12" s="22">
        <v>4</v>
      </c>
      <c r="J12" s="75">
        <v>1</v>
      </c>
      <c r="K12" s="76">
        <v>13</v>
      </c>
      <c r="L12" s="75">
        <f t="shared" si="0"/>
        <v>14</v>
      </c>
      <c r="M12" s="75">
        <v>0</v>
      </c>
      <c r="N12" s="76">
        <v>0</v>
      </c>
      <c r="O12" s="75">
        <f t="shared" si="1"/>
        <v>0</v>
      </c>
      <c r="P12" s="75">
        <v>4</v>
      </c>
      <c r="Q12" s="76">
        <v>0</v>
      </c>
      <c r="R12" s="75">
        <f t="shared" si="2"/>
        <v>4</v>
      </c>
      <c r="S12" s="75">
        <v>6</v>
      </c>
      <c r="T12" s="76">
        <v>0</v>
      </c>
      <c r="U12" s="75">
        <f t="shared" si="3"/>
        <v>6</v>
      </c>
      <c r="V12" s="97"/>
    </row>
    <row r="13" spans="1:22" ht="18" customHeight="1" x14ac:dyDescent="0.35">
      <c r="A13" s="96"/>
      <c r="B13" s="157" t="s">
        <v>2</v>
      </c>
      <c r="C13" s="68" t="s">
        <v>22</v>
      </c>
      <c r="D13" s="69"/>
      <c r="E13" s="69"/>
      <c r="F13" s="70"/>
      <c r="G13" s="71">
        <v>11</v>
      </c>
      <c r="H13" s="71">
        <v>13</v>
      </c>
      <c r="I13" s="71">
        <v>8</v>
      </c>
      <c r="J13" s="77">
        <v>1</v>
      </c>
      <c r="K13" s="77">
        <v>7</v>
      </c>
      <c r="L13" s="78">
        <f t="shared" si="0"/>
        <v>8</v>
      </c>
      <c r="M13" s="77">
        <v>5</v>
      </c>
      <c r="N13" s="77">
        <v>9</v>
      </c>
      <c r="O13" s="78">
        <f t="shared" si="1"/>
        <v>14</v>
      </c>
      <c r="P13" s="77">
        <v>6</v>
      </c>
      <c r="Q13" s="77">
        <v>1</v>
      </c>
      <c r="R13" s="78">
        <f t="shared" si="2"/>
        <v>7</v>
      </c>
      <c r="S13" s="77">
        <v>12</v>
      </c>
      <c r="T13" s="77">
        <v>2</v>
      </c>
      <c r="U13" s="78">
        <f t="shared" si="3"/>
        <v>14</v>
      </c>
      <c r="V13" s="97"/>
    </row>
    <row r="14" spans="1:22" ht="19.5" customHeight="1" x14ac:dyDescent="0.35">
      <c r="A14" s="96"/>
      <c r="B14" s="158"/>
      <c r="C14" s="68" t="s">
        <v>23</v>
      </c>
      <c r="D14" s="69"/>
      <c r="E14" s="69"/>
      <c r="F14" s="70"/>
      <c r="G14" s="71">
        <v>9</v>
      </c>
      <c r="H14" s="71">
        <v>8</v>
      </c>
      <c r="I14" s="71">
        <v>9</v>
      </c>
      <c r="J14" s="77">
        <v>4</v>
      </c>
      <c r="K14" s="77">
        <v>13</v>
      </c>
      <c r="L14" s="78">
        <f t="shared" si="0"/>
        <v>17</v>
      </c>
      <c r="M14" s="77">
        <v>2</v>
      </c>
      <c r="N14" s="77">
        <v>14</v>
      </c>
      <c r="O14" s="78">
        <f t="shared" si="1"/>
        <v>16</v>
      </c>
      <c r="P14" s="77">
        <v>5</v>
      </c>
      <c r="Q14" s="77">
        <v>2</v>
      </c>
      <c r="R14" s="78">
        <f t="shared" si="2"/>
        <v>7</v>
      </c>
      <c r="S14" s="77">
        <v>11</v>
      </c>
      <c r="T14" s="77">
        <v>5</v>
      </c>
      <c r="U14" s="78">
        <f t="shared" si="3"/>
        <v>16</v>
      </c>
      <c r="V14" s="97"/>
    </row>
    <row r="15" spans="1:22" ht="19.5" customHeight="1" x14ac:dyDescent="0.35">
      <c r="A15" s="96"/>
      <c r="B15" s="158"/>
      <c r="C15" s="68" t="s">
        <v>24</v>
      </c>
      <c r="D15" s="69"/>
      <c r="E15" s="69"/>
      <c r="F15" s="70"/>
      <c r="G15" s="71">
        <v>13</v>
      </c>
      <c r="H15" s="71">
        <v>11</v>
      </c>
      <c r="I15" s="71">
        <v>15</v>
      </c>
      <c r="J15" s="77">
        <v>4</v>
      </c>
      <c r="K15" s="77">
        <v>13</v>
      </c>
      <c r="L15" s="78">
        <f t="shared" si="0"/>
        <v>17</v>
      </c>
      <c r="M15" s="77">
        <v>5</v>
      </c>
      <c r="N15" s="77">
        <v>17</v>
      </c>
      <c r="O15" s="78">
        <f t="shared" si="1"/>
        <v>22</v>
      </c>
      <c r="P15" s="77">
        <v>9</v>
      </c>
      <c r="Q15" s="77">
        <v>4</v>
      </c>
      <c r="R15" s="78">
        <f t="shared" si="2"/>
        <v>13</v>
      </c>
      <c r="S15" s="77">
        <v>6</v>
      </c>
      <c r="T15" s="77">
        <v>3</v>
      </c>
      <c r="U15" s="78">
        <f t="shared" si="3"/>
        <v>9</v>
      </c>
      <c r="V15" s="97"/>
    </row>
    <row r="16" spans="1:22" ht="19.5" customHeight="1" x14ac:dyDescent="0.35">
      <c r="A16" s="96"/>
      <c r="B16" s="159"/>
      <c r="C16" s="68" t="s">
        <v>25</v>
      </c>
      <c r="D16" s="69"/>
      <c r="E16" s="69"/>
      <c r="F16" s="70"/>
      <c r="G16" s="71">
        <v>21</v>
      </c>
      <c r="H16" s="71">
        <v>15</v>
      </c>
      <c r="I16" s="71">
        <v>17</v>
      </c>
      <c r="J16" s="77">
        <v>9</v>
      </c>
      <c r="K16" s="77">
        <v>20</v>
      </c>
      <c r="L16" s="78">
        <f t="shared" si="0"/>
        <v>29</v>
      </c>
      <c r="M16" s="77">
        <v>5</v>
      </c>
      <c r="N16" s="77">
        <v>11</v>
      </c>
      <c r="O16" s="78">
        <f t="shared" si="1"/>
        <v>16</v>
      </c>
      <c r="P16" s="77">
        <v>12</v>
      </c>
      <c r="Q16" s="77">
        <v>7</v>
      </c>
      <c r="R16" s="78">
        <f t="shared" si="2"/>
        <v>19</v>
      </c>
      <c r="S16" s="77">
        <v>7</v>
      </c>
      <c r="T16" s="77">
        <v>5</v>
      </c>
      <c r="U16" s="78">
        <f t="shared" si="3"/>
        <v>12</v>
      </c>
      <c r="V16" s="97"/>
    </row>
    <row r="17" spans="1:22" ht="25.5" customHeight="1" x14ac:dyDescent="0.35">
      <c r="A17" s="96"/>
      <c r="B17" s="124" t="s">
        <v>4</v>
      </c>
      <c r="C17" s="57" t="s">
        <v>30</v>
      </c>
      <c r="D17" s="58"/>
      <c r="E17" s="58"/>
      <c r="F17" s="59"/>
      <c r="G17" s="22">
        <v>91</v>
      </c>
      <c r="H17" s="22">
        <v>86</v>
      </c>
      <c r="I17" s="22">
        <v>92</v>
      </c>
      <c r="J17" s="76">
        <v>32</v>
      </c>
      <c r="K17" s="76">
        <v>59</v>
      </c>
      <c r="L17" s="75">
        <f t="shared" si="0"/>
        <v>91</v>
      </c>
      <c r="M17" s="76">
        <v>21</v>
      </c>
      <c r="N17" s="76">
        <v>70</v>
      </c>
      <c r="O17" s="75">
        <f t="shared" si="1"/>
        <v>91</v>
      </c>
      <c r="P17" s="76">
        <v>102</v>
      </c>
      <c r="Q17" s="76">
        <v>53</v>
      </c>
      <c r="R17" s="75">
        <f t="shared" si="2"/>
        <v>155</v>
      </c>
      <c r="S17" s="76">
        <v>106</v>
      </c>
      <c r="T17" s="76">
        <v>50</v>
      </c>
      <c r="U17" s="75">
        <f t="shared" si="3"/>
        <v>156</v>
      </c>
      <c r="V17" s="97"/>
    </row>
    <row r="18" spans="1:22" ht="18.75" customHeight="1" x14ac:dyDescent="0.35">
      <c r="A18" s="96"/>
      <c r="B18" s="125"/>
      <c r="C18" s="65" t="s">
        <v>31</v>
      </c>
      <c r="D18" s="66"/>
      <c r="E18" s="66"/>
      <c r="F18" s="67"/>
      <c r="G18" s="61">
        <v>101</v>
      </c>
      <c r="H18" s="61">
        <v>100</v>
      </c>
      <c r="I18" s="60">
        <v>119</v>
      </c>
      <c r="J18" s="75">
        <v>16</v>
      </c>
      <c r="K18" s="76">
        <v>54</v>
      </c>
      <c r="L18" s="75">
        <f t="shared" si="0"/>
        <v>70</v>
      </c>
      <c r="M18" s="75">
        <v>11</v>
      </c>
      <c r="N18" s="76">
        <v>53</v>
      </c>
      <c r="O18" s="75">
        <f t="shared" si="1"/>
        <v>64</v>
      </c>
      <c r="P18" s="75">
        <v>52</v>
      </c>
      <c r="Q18" s="76">
        <v>14</v>
      </c>
      <c r="R18" s="75">
        <f t="shared" si="2"/>
        <v>66</v>
      </c>
      <c r="S18" s="75">
        <v>56</v>
      </c>
      <c r="T18" s="76">
        <v>25</v>
      </c>
      <c r="U18" s="75">
        <f t="shared" si="3"/>
        <v>81</v>
      </c>
      <c r="V18" s="97"/>
    </row>
    <row r="19" spans="1:22" ht="24" hidden="1" customHeight="1" x14ac:dyDescent="0.35">
      <c r="A19" s="96"/>
      <c r="B19" s="4"/>
      <c r="C19" s="4"/>
      <c r="D19" s="4"/>
      <c r="E19" s="4"/>
      <c r="F19" s="4"/>
      <c r="G19" s="4"/>
      <c r="H19" s="4"/>
      <c r="I19" s="4"/>
      <c r="J19" s="88"/>
      <c r="K19" s="88"/>
      <c r="L19" s="88">
        <f t="shared" si="0"/>
        <v>0</v>
      </c>
      <c r="M19" s="88"/>
      <c r="N19" s="88"/>
      <c r="O19" s="88">
        <f t="shared" si="1"/>
        <v>0</v>
      </c>
      <c r="P19" s="88"/>
      <c r="Q19" s="88"/>
      <c r="R19" s="88">
        <f t="shared" si="2"/>
        <v>0</v>
      </c>
      <c r="S19" s="88"/>
      <c r="T19" s="88"/>
      <c r="U19" s="88">
        <f t="shared" si="3"/>
        <v>0</v>
      </c>
      <c r="V19" s="97"/>
    </row>
    <row r="20" spans="1:22" ht="35.15" customHeight="1" x14ac:dyDescent="0.35">
      <c r="A20" s="96"/>
      <c r="B20" s="107" t="s">
        <v>35</v>
      </c>
      <c r="C20" s="72" t="s">
        <v>31</v>
      </c>
      <c r="D20" s="73"/>
      <c r="E20" s="73"/>
      <c r="F20" s="74"/>
      <c r="G20" s="89" t="s">
        <v>0</v>
      </c>
      <c r="H20" s="89" t="s">
        <v>0</v>
      </c>
      <c r="I20" s="89" t="s">
        <v>0</v>
      </c>
      <c r="J20" s="90">
        <v>10</v>
      </c>
      <c r="K20" s="91">
        <v>81</v>
      </c>
      <c r="L20" s="90">
        <f t="shared" si="0"/>
        <v>91</v>
      </c>
      <c r="M20" s="90">
        <v>1</v>
      </c>
      <c r="N20" s="91">
        <v>6</v>
      </c>
      <c r="O20" s="90">
        <f t="shared" si="1"/>
        <v>7</v>
      </c>
      <c r="P20" s="90" t="s">
        <v>0</v>
      </c>
      <c r="Q20" s="91" t="s">
        <v>0</v>
      </c>
      <c r="R20" s="90" t="s">
        <v>0</v>
      </c>
      <c r="S20" s="90" t="s">
        <v>0</v>
      </c>
      <c r="T20" s="91" t="s">
        <v>0</v>
      </c>
      <c r="U20" s="90" t="s">
        <v>0</v>
      </c>
      <c r="V20" s="97"/>
    </row>
    <row r="21" spans="1:22" x14ac:dyDescent="0.35">
      <c r="A21" s="9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97"/>
    </row>
    <row r="22" spans="1:22" ht="6.65" customHeight="1" x14ac:dyDescent="0.35">
      <c r="A22" s="9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97"/>
    </row>
    <row r="23" spans="1:22" ht="19.5" customHeight="1" x14ac:dyDescent="0.35">
      <c r="A23" s="95"/>
      <c r="B23" s="133" t="s">
        <v>6</v>
      </c>
      <c r="C23" s="133"/>
      <c r="D23" s="133"/>
      <c r="E23" s="133"/>
      <c r="F23" s="134"/>
      <c r="G23" s="160" t="s">
        <v>1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97"/>
    </row>
    <row r="24" spans="1:22" ht="19.5" customHeight="1" x14ac:dyDescent="0.35">
      <c r="A24" s="96"/>
      <c r="B24" s="135"/>
      <c r="C24" s="135"/>
      <c r="D24" s="135"/>
      <c r="E24" s="135"/>
      <c r="F24" s="136"/>
      <c r="G24" s="41">
        <v>2016</v>
      </c>
      <c r="H24" s="41">
        <v>2017</v>
      </c>
      <c r="I24" s="41">
        <v>2018</v>
      </c>
      <c r="J24" s="130">
        <v>2019</v>
      </c>
      <c r="K24" s="132"/>
      <c r="L24" s="132"/>
      <c r="M24" s="130">
        <v>2020</v>
      </c>
      <c r="N24" s="132"/>
      <c r="O24" s="132"/>
      <c r="P24" s="130">
        <v>2021</v>
      </c>
      <c r="Q24" s="132"/>
      <c r="R24" s="132"/>
      <c r="S24" s="130">
        <v>2022</v>
      </c>
      <c r="T24" s="132"/>
      <c r="U24" s="132"/>
      <c r="V24" s="97"/>
    </row>
    <row r="25" spans="1:22" ht="19.5" customHeight="1" x14ac:dyDescent="0.35">
      <c r="A25" s="96"/>
      <c r="B25" s="102"/>
      <c r="C25" s="102"/>
      <c r="D25" s="102"/>
      <c r="E25" s="102"/>
      <c r="F25" s="103"/>
      <c r="G25" s="25"/>
      <c r="H25" s="25"/>
      <c r="I25" s="25"/>
      <c r="J25" s="130" t="s">
        <v>38</v>
      </c>
      <c r="K25" s="131"/>
      <c r="L25" s="131"/>
      <c r="M25" s="130" t="s">
        <v>38</v>
      </c>
      <c r="N25" s="131"/>
      <c r="O25" s="131"/>
      <c r="P25" s="130" t="s">
        <v>38</v>
      </c>
      <c r="Q25" s="131"/>
      <c r="R25" s="131"/>
      <c r="S25" s="130" t="s">
        <v>38</v>
      </c>
      <c r="T25" s="131"/>
      <c r="U25" s="131"/>
      <c r="V25" s="97"/>
    </row>
    <row r="26" spans="1:22" ht="19.5" customHeight="1" x14ac:dyDescent="0.35">
      <c r="A26" s="96"/>
      <c r="B26" s="102"/>
      <c r="C26" s="102"/>
      <c r="D26" s="102"/>
      <c r="E26" s="102"/>
      <c r="F26" s="103"/>
      <c r="G26" s="25"/>
      <c r="H26" s="25"/>
      <c r="I26" s="25"/>
      <c r="J26" s="41" t="s">
        <v>37</v>
      </c>
      <c r="K26" s="41" t="s">
        <v>36</v>
      </c>
      <c r="L26" s="104" t="s">
        <v>39</v>
      </c>
      <c r="M26" s="41" t="s">
        <v>37</v>
      </c>
      <c r="N26" s="41" t="s">
        <v>36</v>
      </c>
      <c r="O26" s="104" t="s">
        <v>39</v>
      </c>
      <c r="P26" s="41" t="s">
        <v>37</v>
      </c>
      <c r="Q26" s="41" t="s">
        <v>36</v>
      </c>
      <c r="R26" s="111" t="s">
        <v>39</v>
      </c>
      <c r="S26" s="41" t="s">
        <v>37</v>
      </c>
      <c r="T26" s="41" t="s">
        <v>36</v>
      </c>
      <c r="U26" s="113" t="s">
        <v>39</v>
      </c>
      <c r="V26" s="97"/>
    </row>
    <row r="27" spans="1:22" ht="19.5" customHeight="1" x14ac:dyDescent="0.35">
      <c r="A27" s="96"/>
      <c r="B27" s="147" t="s">
        <v>7</v>
      </c>
      <c r="C27" s="154" t="s">
        <v>17</v>
      </c>
      <c r="D27" s="155"/>
      <c r="E27" s="155"/>
      <c r="F27" s="156"/>
      <c r="G27" s="23">
        <v>422</v>
      </c>
      <c r="H27" s="23">
        <v>267</v>
      </c>
      <c r="I27" s="23">
        <v>317</v>
      </c>
      <c r="J27" s="75">
        <v>79</v>
      </c>
      <c r="K27" s="76">
        <v>206</v>
      </c>
      <c r="L27" s="75">
        <f>+J27+K27</f>
        <v>285</v>
      </c>
      <c r="M27" s="75">
        <v>69</v>
      </c>
      <c r="N27" s="76">
        <v>193</v>
      </c>
      <c r="O27" s="75">
        <f>+M27+N27</f>
        <v>262</v>
      </c>
      <c r="P27" s="75">
        <v>200</v>
      </c>
      <c r="Q27" s="76">
        <v>88</v>
      </c>
      <c r="R27" s="75">
        <f>+P27+Q27</f>
        <v>288</v>
      </c>
      <c r="S27" s="75">
        <v>217</v>
      </c>
      <c r="T27" s="76">
        <v>83</v>
      </c>
      <c r="U27" s="75">
        <f>+S27+T27</f>
        <v>300</v>
      </c>
      <c r="V27" s="97"/>
    </row>
    <row r="28" spans="1:22" ht="19.5" customHeight="1" x14ac:dyDescent="0.35">
      <c r="A28" s="96"/>
      <c r="B28" s="148"/>
      <c r="C28" s="154" t="s">
        <v>18</v>
      </c>
      <c r="D28" s="155"/>
      <c r="E28" s="155"/>
      <c r="F28" s="156"/>
      <c r="G28" s="23">
        <v>4</v>
      </c>
      <c r="H28" s="23">
        <v>1</v>
      </c>
      <c r="I28" s="23">
        <v>1</v>
      </c>
      <c r="J28" s="75">
        <v>0</v>
      </c>
      <c r="K28" s="76">
        <v>0</v>
      </c>
      <c r="L28" s="75">
        <f>+J28+K28</f>
        <v>0</v>
      </c>
      <c r="M28" s="75">
        <v>0</v>
      </c>
      <c r="N28" s="76">
        <v>0</v>
      </c>
      <c r="O28" s="75">
        <f t="shared" ref="O28:O30" si="4">+M28+N28</f>
        <v>0</v>
      </c>
      <c r="P28" s="75">
        <v>1</v>
      </c>
      <c r="Q28" s="76">
        <v>0</v>
      </c>
      <c r="R28" s="75">
        <f t="shared" ref="R28:R30" si="5">+P28+Q28</f>
        <v>1</v>
      </c>
      <c r="S28" s="75">
        <v>1</v>
      </c>
      <c r="T28" s="76">
        <v>0</v>
      </c>
      <c r="U28" s="75">
        <f t="shared" ref="U28:U30" si="6">+S28+T28</f>
        <v>1</v>
      </c>
      <c r="V28" s="97"/>
    </row>
    <row r="29" spans="1:22" ht="32.25" customHeight="1" x14ac:dyDescent="0.35">
      <c r="A29" s="96"/>
      <c r="B29" s="149" t="s">
        <v>8</v>
      </c>
      <c r="C29" s="151" t="s">
        <v>20</v>
      </c>
      <c r="D29" s="152"/>
      <c r="E29" s="152"/>
      <c r="F29" s="153"/>
      <c r="G29" s="24">
        <v>91</v>
      </c>
      <c r="H29" s="24">
        <v>87</v>
      </c>
      <c r="I29" s="24">
        <v>93</v>
      </c>
      <c r="J29" s="24">
        <v>34</v>
      </c>
      <c r="K29" s="24">
        <v>59</v>
      </c>
      <c r="L29" s="83">
        <f t="shared" ref="L29:L31" si="7">+J29+K29</f>
        <v>93</v>
      </c>
      <c r="M29" s="24">
        <v>22</v>
      </c>
      <c r="N29" s="24">
        <v>73</v>
      </c>
      <c r="O29" s="75">
        <f t="shared" si="4"/>
        <v>95</v>
      </c>
      <c r="P29" s="24">
        <v>105</v>
      </c>
      <c r="Q29" s="24">
        <v>54</v>
      </c>
      <c r="R29" s="24">
        <f t="shared" si="5"/>
        <v>159</v>
      </c>
      <c r="S29" s="24">
        <v>106</v>
      </c>
      <c r="T29" s="24">
        <v>50</v>
      </c>
      <c r="U29" s="24">
        <f t="shared" si="6"/>
        <v>156</v>
      </c>
      <c r="V29" s="97"/>
    </row>
    <row r="30" spans="1:22" ht="19.5" customHeight="1" x14ac:dyDescent="0.35">
      <c r="A30" s="96"/>
      <c r="B30" s="150"/>
      <c r="C30" s="151" t="s">
        <v>19</v>
      </c>
      <c r="D30" s="152"/>
      <c r="E30" s="152"/>
      <c r="F30" s="153"/>
      <c r="G30" s="24">
        <v>110</v>
      </c>
      <c r="H30" s="24">
        <v>100</v>
      </c>
      <c r="I30" s="24">
        <v>122</v>
      </c>
      <c r="J30" s="24">
        <v>18</v>
      </c>
      <c r="K30" s="24">
        <v>63</v>
      </c>
      <c r="L30" s="83">
        <f t="shared" si="7"/>
        <v>81</v>
      </c>
      <c r="M30" s="24">
        <v>14</v>
      </c>
      <c r="N30" s="24">
        <v>62</v>
      </c>
      <c r="O30" s="75">
        <f t="shared" si="4"/>
        <v>76</v>
      </c>
      <c r="P30" s="24">
        <v>52</v>
      </c>
      <c r="Q30" s="24">
        <v>18</v>
      </c>
      <c r="R30" s="24">
        <f t="shared" si="5"/>
        <v>70</v>
      </c>
      <c r="S30" s="24">
        <v>56</v>
      </c>
      <c r="T30" s="24">
        <v>29</v>
      </c>
      <c r="U30" s="24">
        <f t="shared" si="6"/>
        <v>85</v>
      </c>
      <c r="V30" s="97"/>
    </row>
    <row r="31" spans="1:22" ht="33" customHeight="1" x14ac:dyDescent="0.35">
      <c r="A31" s="98"/>
      <c r="B31" s="84" t="s">
        <v>35</v>
      </c>
      <c r="C31" s="137" t="s">
        <v>19</v>
      </c>
      <c r="D31" s="138"/>
      <c r="E31" s="138"/>
      <c r="F31" s="138"/>
      <c r="G31" s="85" t="s">
        <v>0</v>
      </c>
      <c r="H31" s="85" t="s">
        <v>0</v>
      </c>
      <c r="I31" s="85" t="s">
        <v>0</v>
      </c>
      <c r="J31" s="86">
        <v>12</v>
      </c>
      <c r="K31" s="86">
        <v>94</v>
      </c>
      <c r="L31" s="87">
        <f t="shared" si="7"/>
        <v>106</v>
      </c>
      <c r="M31" s="86" t="s">
        <v>0</v>
      </c>
      <c r="N31" s="86" t="s">
        <v>0</v>
      </c>
      <c r="O31" s="86" t="s">
        <v>0</v>
      </c>
      <c r="P31" s="86" t="s">
        <v>0</v>
      </c>
      <c r="Q31" s="86" t="s">
        <v>0</v>
      </c>
      <c r="R31" s="86" t="s">
        <v>0</v>
      </c>
      <c r="S31" s="86" t="s">
        <v>45</v>
      </c>
      <c r="T31" s="86" t="s">
        <v>45</v>
      </c>
      <c r="U31" s="86" t="s">
        <v>0</v>
      </c>
      <c r="V31" s="97"/>
    </row>
    <row r="32" spans="1:22" ht="5.15" customHeight="1" x14ac:dyDescent="0.3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1"/>
    </row>
    <row r="33" spans="1:21" ht="17.899999999999999" customHeight="1" x14ac:dyDescent="0.35"/>
    <row r="34" spans="1:21" ht="3.75" customHeight="1" x14ac:dyDescent="0.3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4"/>
      <c r="N34" s="4"/>
      <c r="O34" s="4"/>
      <c r="P34" s="4"/>
      <c r="Q34" s="4"/>
      <c r="R34" s="4"/>
      <c r="S34" s="4"/>
      <c r="T34" s="4"/>
      <c r="U34" s="4"/>
    </row>
    <row r="35" spans="1:21" ht="24" customHeight="1" x14ac:dyDescent="0.35">
      <c r="A35" s="31"/>
      <c r="B35" s="133" t="s">
        <v>9</v>
      </c>
      <c r="C35" s="133"/>
      <c r="D35" s="133"/>
      <c r="E35" s="133"/>
      <c r="F35" s="133"/>
      <c r="G35" s="133"/>
      <c r="H35" s="133"/>
      <c r="I35" s="133"/>
      <c r="J35" s="133"/>
      <c r="K35" s="110"/>
      <c r="L35" s="32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3" x14ac:dyDescent="0.35">
      <c r="A36" s="31"/>
      <c r="B36" s="13"/>
      <c r="C36" s="13"/>
      <c r="D36" s="13"/>
      <c r="E36" s="13"/>
      <c r="F36" s="13"/>
      <c r="G36" s="13"/>
      <c r="H36" s="14"/>
      <c r="I36" s="11"/>
      <c r="J36" s="11"/>
      <c r="K36" s="11"/>
      <c r="L36" s="33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4.5" x14ac:dyDescent="0.35">
      <c r="A37" s="35"/>
      <c r="B37" s="126" t="s">
        <v>46</v>
      </c>
      <c r="C37" s="126"/>
      <c r="D37" s="126"/>
      <c r="E37" s="126"/>
      <c r="F37" s="126"/>
      <c r="G37" s="126"/>
      <c r="H37" s="126"/>
      <c r="I37" s="126"/>
      <c r="J37" s="121"/>
      <c r="L37" s="36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4.5" x14ac:dyDescent="0.35">
      <c r="A38" s="35"/>
      <c r="B38" s="116"/>
      <c r="C38" s="4"/>
      <c r="D38" s="4"/>
      <c r="E38" s="4"/>
      <c r="F38" s="117"/>
      <c r="G38" s="117"/>
      <c r="H38" s="117"/>
      <c r="I38" s="117"/>
      <c r="J38" s="4"/>
      <c r="L38" s="36"/>
      <c r="M38" s="62"/>
      <c r="N38" s="62"/>
      <c r="O38" s="62"/>
      <c r="P38" s="62"/>
      <c r="Q38" s="62"/>
      <c r="R38" s="62"/>
      <c r="S38" s="62"/>
      <c r="T38" s="62"/>
      <c r="U38" s="62"/>
    </row>
    <row r="39" spans="1:21" ht="18.649999999999999" customHeight="1" x14ac:dyDescent="0.35">
      <c r="A39" s="35"/>
      <c r="B39" s="116"/>
      <c r="C39" s="19"/>
      <c r="D39" s="20"/>
      <c r="E39" s="20"/>
      <c r="F39" s="127" t="s">
        <v>10</v>
      </c>
      <c r="G39" s="128"/>
      <c r="H39" s="128"/>
      <c r="I39" s="128"/>
      <c r="J39" s="129"/>
      <c r="L39" s="36"/>
      <c r="M39" s="62"/>
      <c r="N39" s="62"/>
      <c r="O39" s="62"/>
      <c r="P39" s="62"/>
      <c r="Q39" s="62"/>
      <c r="R39" s="62"/>
      <c r="S39" s="62"/>
      <c r="T39" s="62"/>
      <c r="U39" s="62"/>
    </row>
    <row r="40" spans="1:21" ht="18.649999999999999" customHeight="1" x14ac:dyDescent="0.35">
      <c r="A40" s="35"/>
      <c r="B40" s="116"/>
      <c r="C40" s="21"/>
      <c r="D40" s="20"/>
      <c r="E40" s="20"/>
      <c r="F40" s="27" t="s">
        <v>12</v>
      </c>
      <c r="G40" s="27" t="s">
        <v>13</v>
      </c>
      <c r="H40" s="27" t="s">
        <v>14</v>
      </c>
      <c r="I40" s="27" t="s">
        <v>15</v>
      </c>
      <c r="J40" s="27" t="s">
        <v>39</v>
      </c>
      <c r="L40" s="36"/>
      <c r="M40" s="62"/>
      <c r="N40" s="62"/>
      <c r="O40" s="62"/>
      <c r="P40" s="62"/>
      <c r="Q40" s="62"/>
      <c r="R40" s="62"/>
      <c r="S40" s="62"/>
      <c r="T40" s="62"/>
      <c r="U40" s="62"/>
    </row>
    <row r="41" spans="1:21" ht="18.649999999999999" customHeight="1" x14ac:dyDescent="0.35">
      <c r="A41" s="35"/>
      <c r="B41" s="116"/>
      <c r="C41" s="139" t="s">
        <v>11</v>
      </c>
      <c r="D41" s="139"/>
      <c r="E41" s="27" t="s">
        <v>12</v>
      </c>
      <c r="F41" s="42">
        <v>0.60778859527120999</v>
      </c>
      <c r="G41" s="43">
        <v>0.13212795549374132</v>
      </c>
      <c r="H41" s="44">
        <v>7.3018080667593882E-2</v>
      </c>
      <c r="I41" s="45">
        <v>8.3449235048678721E-3</v>
      </c>
      <c r="J41" s="26">
        <v>0.82127955493741311</v>
      </c>
      <c r="L41" s="36"/>
      <c r="M41" s="62"/>
      <c r="N41" s="62"/>
      <c r="O41" s="62"/>
      <c r="P41" s="62"/>
      <c r="Q41" s="62"/>
      <c r="R41" s="62"/>
      <c r="S41" s="62"/>
      <c r="T41" s="62"/>
      <c r="U41" s="62"/>
    </row>
    <row r="42" spans="1:21" ht="18.649999999999999" customHeight="1" x14ac:dyDescent="0.35">
      <c r="A42" s="35"/>
      <c r="B42" s="116"/>
      <c r="C42" s="139"/>
      <c r="D42" s="139"/>
      <c r="E42" s="27" t="s">
        <v>13</v>
      </c>
      <c r="F42" s="42">
        <v>7.6495132127955487E-2</v>
      </c>
      <c r="G42" s="42">
        <v>4.242002781641168E-2</v>
      </c>
      <c r="H42" s="46">
        <v>2.851182197496523E-2</v>
      </c>
      <c r="I42" s="47">
        <v>6.2586926286509036E-3</v>
      </c>
      <c r="J42" s="26">
        <v>0.15368567454798332</v>
      </c>
      <c r="L42" s="36"/>
      <c r="M42" s="62"/>
      <c r="N42" s="62"/>
      <c r="O42" s="62"/>
      <c r="P42" s="62"/>
      <c r="Q42" s="62"/>
      <c r="R42" s="62"/>
      <c r="S42" s="62"/>
      <c r="T42" s="62"/>
      <c r="U42" s="62"/>
    </row>
    <row r="43" spans="1:21" ht="18.649999999999999" customHeight="1" x14ac:dyDescent="0.35">
      <c r="A43" s="35"/>
      <c r="B43" s="116"/>
      <c r="C43" s="139"/>
      <c r="D43" s="139"/>
      <c r="E43" s="27" t="s">
        <v>14</v>
      </c>
      <c r="F43" s="46">
        <v>6.954102920723227E-3</v>
      </c>
      <c r="G43" s="46">
        <v>2.7816411682892906E-3</v>
      </c>
      <c r="H43" s="48">
        <v>2.086230876216968E-3</v>
      </c>
      <c r="I43" s="47">
        <v>1.3908205841446453E-3</v>
      </c>
      <c r="J43" s="26">
        <v>1.3212795549374131E-2</v>
      </c>
      <c r="L43" s="36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8.649999999999999" customHeight="1" x14ac:dyDescent="0.35">
      <c r="A44" s="35"/>
      <c r="B44" s="116"/>
      <c r="C44" s="139"/>
      <c r="D44" s="139"/>
      <c r="E44" s="27" t="s">
        <v>15</v>
      </c>
      <c r="F44" s="47">
        <v>2.086230876216968E-3</v>
      </c>
      <c r="G44" s="47">
        <v>2.086230876216968E-3</v>
      </c>
      <c r="H44" s="49">
        <v>5.5632823365785811E-3</v>
      </c>
      <c r="I44" s="50">
        <v>2.086230876216968E-3</v>
      </c>
      <c r="J44" s="26">
        <v>1.1821974965229486E-2</v>
      </c>
      <c r="L44" s="36"/>
      <c r="M44" s="62"/>
      <c r="N44" s="62"/>
      <c r="O44" s="62"/>
      <c r="P44" s="62"/>
      <c r="Q44" s="62"/>
      <c r="R44" s="62"/>
      <c r="S44" s="62"/>
      <c r="T44" s="62"/>
      <c r="U44" s="62"/>
    </row>
    <row r="45" spans="1:21" ht="18.649999999999999" customHeight="1" x14ac:dyDescent="0.35">
      <c r="A45" s="35"/>
      <c r="B45" s="116"/>
      <c r="C45" s="139"/>
      <c r="D45" s="139"/>
      <c r="E45" s="27" t="s">
        <v>39</v>
      </c>
      <c r="F45" s="26">
        <v>0.69332406119610568</v>
      </c>
      <c r="G45" s="26">
        <v>0.17941585535465926</v>
      </c>
      <c r="H45" s="26">
        <v>0.10917941585535466</v>
      </c>
      <c r="I45" s="26">
        <v>1.8080667593880391E-2</v>
      </c>
      <c r="J45" s="26">
        <v>1</v>
      </c>
      <c r="L45" s="36"/>
      <c r="M45" s="62"/>
      <c r="N45" s="62"/>
      <c r="O45" s="62"/>
      <c r="P45" s="62"/>
      <c r="Q45" s="62"/>
      <c r="R45" s="62"/>
      <c r="S45" s="62"/>
      <c r="T45" s="62"/>
      <c r="U45" s="62"/>
    </row>
    <row r="46" spans="1:21" s="39" customFormat="1" ht="18.649999999999999" customHeight="1" x14ac:dyDescent="0.35">
      <c r="A46" s="51"/>
      <c r="B46" s="52"/>
      <c r="C46" s="52"/>
      <c r="D46" s="52"/>
      <c r="E46" s="53"/>
      <c r="F46" s="54"/>
      <c r="G46" s="54"/>
      <c r="H46" s="54"/>
      <c r="I46" s="54"/>
      <c r="J46" s="54"/>
      <c r="K46" s="55"/>
      <c r="L46" s="56"/>
      <c r="M46" s="64"/>
      <c r="N46" s="64"/>
      <c r="O46" s="64"/>
      <c r="P46" s="64"/>
      <c r="Q46" s="64"/>
      <c r="R46" s="64"/>
      <c r="S46" s="64"/>
      <c r="T46" s="64"/>
      <c r="U46" s="64"/>
    </row>
    <row r="47" spans="1:21" s="39" customFormat="1" ht="18.649999999999999" customHeight="1" x14ac:dyDescent="0.35">
      <c r="A47" s="51"/>
      <c r="B47" s="52"/>
      <c r="C47" s="52"/>
      <c r="D47" s="52"/>
      <c r="E47" s="53"/>
      <c r="F47" s="54"/>
      <c r="G47" s="54"/>
      <c r="H47" s="54"/>
      <c r="I47" s="54"/>
      <c r="J47" s="54"/>
      <c r="K47" s="55"/>
      <c r="L47" s="56"/>
      <c r="M47" s="64"/>
      <c r="N47" s="64"/>
      <c r="O47" s="64"/>
      <c r="P47" s="64"/>
      <c r="Q47" s="64"/>
      <c r="R47" s="64"/>
      <c r="S47" s="64"/>
      <c r="T47" s="64"/>
      <c r="U47" s="64"/>
    </row>
    <row r="48" spans="1:21" s="39" customFormat="1" ht="18.649999999999999" customHeight="1" x14ac:dyDescent="0.35">
      <c r="A48" s="51"/>
      <c r="B48" s="126" t="s">
        <v>44</v>
      </c>
      <c r="C48" s="126"/>
      <c r="D48" s="126"/>
      <c r="E48" s="126"/>
      <c r="F48" s="126"/>
      <c r="G48" s="126"/>
      <c r="H48" s="126"/>
      <c r="I48" s="126"/>
      <c r="J48" s="112"/>
      <c r="K48" s="167"/>
      <c r="L48" s="56"/>
      <c r="M48" s="64"/>
      <c r="N48" s="64"/>
      <c r="O48" s="64"/>
      <c r="P48" s="64"/>
      <c r="Q48" s="64"/>
      <c r="R48" s="64"/>
      <c r="S48" s="64"/>
      <c r="T48" s="64"/>
      <c r="U48" s="64"/>
    </row>
    <row r="49" spans="1:21" s="39" customFormat="1" ht="18.649999999999999" customHeight="1" x14ac:dyDescent="0.35">
      <c r="A49" s="51"/>
      <c r="B49" s="116"/>
      <c r="C49" s="4"/>
      <c r="D49" s="4"/>
      <c r="E49" s="4"/>
      <c r="F49" s="117"/>
      <c r="G49" s="117"/>
      <c r="H49" s="117"/>
      <c r="I49" s="117"/>
      <c r="J49" s="4"/>
      <c r="K49" s="4"/>
      <c r="L49" s="56"/>
      <c r="M49" s="64"/>
      <c r="N49" s="64"/>
      <c r="O49" s="64"/>
      <c r="P49" s="64"/>
      <c r="Q49" s="64"/>
      <c r="R49" s="64"/>
      <c r="S49" s="64"/>
      <c r="T49" s="64"/>
      <c r="U49" s="64"/>
    </row>
    <row r="50" spans="1:21" s="39" customFormat="1" ht="18.649999999999999" customHeight="1" x14ac:dyDescent="0.35">
      <c r="A50" s="51"/>
      <c r="B50" s="116"/>
      <c r="C50" s="19"/>
      <c r="D50" s="20"/>
      <c r="E50" s="20"/>
      <c r="F50" s="127" t="s">
        <v>10</v>
      </c>
      <c r="G50" s="128"/>
      <c r="H50" s="128"/>
      <c r="I50" s="128"/>
      <c r="J50" s="129"/>
      <c r="K50" s="18"/>
      <c r="L50" s="56"/>
      <c r="M50" s="64"/>
      <c r="N50" s="64"/>
      <c r="O50" s="64"/>
      <c r="P50" s="64"/>
      <c r="Q50" s="64"/>
      <c r="R50" s="64"/>
      <c r="S50" s="64"/>
      <c r="T50" s="64"/>
      <c r="U50" s="64"/>
    </row>
    <row r="51" spans="1:21" s="39" customFormat="1" ht="18.649999999999999" customHeight="1" x14ac:dyDescent="0.35">
      <c r="A51" s="51"/>
      <c r="B51" s="116"/>
      <c r="C51" s="21"/>
      <c r="D51" s="20"/>
      <c r="E51" s="20"/>
      <c r="F51" s="27" t="s">
        <v>12</v>
      </c>
      <c r="G51" s="27" t="s">
        <v>13</v>
      </c>
      <c r="H51" s="27" t="s">
        <v>14</v>
      </c>
      <c r="I51" s="27" t="s">
        <v>15</v>
      </c>
      <c r="J51" s="27" t="s">
        <v>39</v>
      </c>
      <c r="K51" s="15"/>
      <c r="L51" s="56"/>
      <c r="M51" s="64"/>
      <c r="N51" s="64"/>
      <c r="O51" s="64"/>
      <c r="P51" s="64"/>
      <c r="Q51" s="64"/>
      <c r="R51" s="64"/>
      <c r="S51" s="64"/>
      <c r="T51" s="64"/>
      <c r="U51" s="64"/>
    </row>
    <row r="52" spans="1:21" s="39" customFormat="1" ht="19.399999999999999" customHeight="1" x14ac:dyDescent="0.35">
      <c r="A52" s="51"/>
      <c r="B52" s="116"/>
      <c r="C52" s="139" t="s">
        <v>11</v>
      </c>
      <c r="D52" s="139"/>
      <c r="E52" s="27" t="s">
        <v>12</v>
      </c>
      <c r="F52" s="42">
        <v>0.59405204460966543</v>
      </c>
      <c r="G52" s="43">
        <v>0.14349442379182156</v>
      </c>
      <c r="H52" s="44">
        <v>6.9888475836431221E-2</v>
      </c>
      <c r="I52" s="45">
        <v>1.412639405204461E-2</v>
      </c>
      <c r="J52" s="26">
        <v>0.82156133828996281</v>
      </c>
      <c r="K52" s="15"/>
      <c r="L52" s="56"/>
      <c r="M52" s="64"/>
      <c r="N52" s="64"/>
      <c r="O52" s="64"/>
      <c r="P52" s="64"/>
      <c r="Q52" s="64"/>
      <c r="R52" s="64"/>
      <c r="S52" s="64"/>
      <c r="T52" s="64"/>
      <c r="U52" s="64"/>
    </row>
    <row r="53" spans="1:21" s="39" customFormat="1" ht="19.399999999999999" customHeight="1" x14ac:dyDescent="0.35">
      <c r="A53" s="51"/>
      <c r="B53" s="116"/>
      <c r="C53" s="139"/>
      <c r="D53" s="139"/>
      <c r="E53" s="27" t="s">
        <v>13</v>
      </c>
      <c r="F53" s="42">
        <v>7.434944237918216E-2</v>
      </c>
      <c r="G53" s="42">
        <v>3.8661710037174724E-2</v>
      </c>
      <c r="H53" s="46">
        <v>2.8252788104089221E-2</v>
      </c>
      <c r="I53" s="47">
        <v>9.6654275092936809E-3</v>
      </c>
      <c r="J53" s="26">
        <v>0.15092936802973977</v>
      </c>
      <c r="K53" s="15"/>
      <c r="L53" s="56"/>
      <c r="M53" s="64"/>
      <c r="N53" s="64"/>
      <c r="O53" s="64"/>
      <c r="P53" s="64"/>
      <c r="Q53" s="64"/>
      <c r="R53" s="64"/>
      <c r="S53" s="64"/>
      <c r="T53" s="64"/>
      <c r="U53" s="64"/>
    </row>
    <row r="54" spans="1:21" s="39" customFormat="1" ht="19.399999999999999" customHeight="1" x14ac:dyDescent="0.35">
      <c r="A54" s="51"/>
      <c r="B54" s="116"/>
      <c r="C54" s="139"/>
      <c r="D54" s="139"/>
      <c r="E54" s="27" t="s">
        <v>14</v>
      </c>
      <c r="F54" s="46">
        <v>8.1784386617100371E-3</v>
      </c>
      <c r="G54" s="46">
        <v>2.2304832713754648E-3</v>
      </c>
      <c r="H54" s="48">
        <v>1.4869888475836431E-3</v>
      </c>
      <c r="I54" s="47">
        <v>7.4349442379182155E-4</v>
      </c>
      <c r="J54" s="26">
        <v>1.2639405204460967E-2</v>
      </c>
      <c r="K54" s="15"/>
      <c r="L54" s="56"/>
      <c r="M54" s="64"/>
      <c r="N54" s="64"/>
      <c r="O54" s="64"/>
      <c r="P54" s="64"/>
      <c r="Q54" s="64"/>
      <c r="R54" s="64"/>
      <c r="S54" s="64"/>
      <c r="T54" s="64"/>
      <c r="U54" s="64"/>
    </row>
    <row r="55" spans="1:21" s="39" customFormat="1" ht="19.399999999999999" customHeight="1" x14ac:dyDescent="0.35">
      <c r="A55" s="51"/>
      <c r="B55" s="116"/>
      <c r="C55" s="139"/>
      <c r="D55" s="139"/>
      <c r="E55" s="27" t="s">
        <v>15</v>
      </c>
      <c r="F55" s="47">
        <v>2.9739776951672862E-3</v>
      </c>
      <c r="G55" s="47">
        <v>5.9479553903345724E-3</v>
      </c>
      <c r="H55" s="49">
        <v>5.2044609665427505E-3</v>
      </c>
      <c r="I55" s="50">
        <v>7.4349442379182155E-4</v>
      </c>
      <c r="J55" s="26">
        <v>1.4869888475836431E-2</v>
      </c>
      <c r="K55" s="15"/>
      <c r="L55" s="56"/>
      <c r="M55" s="64"/>
      <c r="N55" s="64"/>
      <c r="O55" s="64"/>
      <c r="P55" s="64"/>
      <c r="Q55" s="64"/>
      <c r="R55" s="64"/>
      <c r="S55" s="64"/>
      <c r="T55" s="64"/>
      <c r="U55" s="64"/>
    </row>
    <row r="56" spans="1:21" s="39" customFormat="1" ht="19.399999999999999" customHeight="1" x14ac:dyDescent="0.35">
      <c r="A56" s="51"/>
      <c r="B56" s="116"/>
      <c r="C56" s="139"/>
      <c r="D56" s="139"/>
      <c r="E56" s="27" t="s">
        <v>39</v>
      </c>
      <c r="F56" s="26">
        <v>0.67955390334572485</v>
      </c>
      <c r="G56" s="26">
        <v>0.19033457249070632</v>
      </c>
      <c r="H56" s="26">
        <v>0.10483271375464684</v>
      </c>
      <c r="I56" s="26">
        <v>2.5278810408921933E-2</v>
      </c>
      <c r="J56" s="26">
        <v>1</v>
      </c>
      <c r="K56" s="15"/>
      <c r="L56" s="56"/>
      <c r="M56" s="64"/>
      <c r="N56" s="64"/>
      <c r="O56" s="64"/>
      <c r="P56" s="64"/>
      <c r="Q56" s="64"/>
      <c r="R56" s="64"/>
      <c r="S56" s="64"/>
      <c r="T56" s="64"/>
      <c r="U56" s="64"/>
    </row>
    <row r="57" spans="1:21" s="39" customFormat="1" ht="18.649999999999999" customHeight="1" x14ac:dyDescent="0.35">
      <c r="A57" s="51"/>
      <c r="B57" s="7"/>
      <c r="C57" s="7"/>
      <c r="D57" s="6"/>
      <c r="E57" s="6"/>
      <c r="F57" s="6"/>
      <c r="G57" s="6"/>
      <c r="H57" s="5"/>
      <c r="I57" s="4"/>
      <c r="J57" s="4"/>
      <c r="K57" s="4"/>
      <c r="L57" s="56"/>
      <c r="M57" s="64"/>
      <c r="N57" s="64"/>
      <c r="O57" s="64"/>
      <c r="P57" s="64"/>
      <c r="Q57" s="64"/>
      <c r="R57" s="64"/>
      <c r="S57" s="64"/>
      <c r="T57" s="64"/>
      <c r="U57" s="64"/>
    </row>
    <row r="58" spans="1:21" s="39" customFormat="1" ht="18.649999999999999" customHeight="1" x14ac:dyDescent="0.35">
      <c r="A58" s="51"/>
      <c r="B58" s="7"/>
      <c r="C58" s="7"/>
      <c r="D58" s="6"/>
      <c r="E58" s="6"/>
      <c r="F58" s="6"/>
      <c r="G58" s="6"/>
      <c r="H58" s="5"/>
      <c r="I58" s="4"/>
      <c r="J58" s="4"/>
      <c r="K58" s="4"/>
      <c r="L58" s="56"/>
      <c r="M58" s="64"/>
      <c r="N58" s="64"/>
      <c r="O58" s="64"/>
      <c r="P58" s="64"/>
      <c r="Q58" s="64"/>
      <c r="R58" s="64"/>
      <c r="S58" s="64"/>
      <c r="T58" s="64"/>
      <c r="U58" s="64"/>
    </row>
    <row r="59" spans="1:21" ht="19.399999999999999" customHeight="1" x14ac:dyDescent="0.35">
      <c r="B59" s="126" t="s">
        <v>43</v>
      </c>
      <c r="C59" s="126"/>
      <c r="D59" s="126"/>
      <c r="E59" s="126"/>
      <c r="F59" s="126"/>
      <c r="G59" s="126"/>
      <c r="H59" s="126"/>
      <c r="I59" s="126"/>
      <c r="J59" s="109"/>
      <c r="K59" s="167"/>
      <c r="L59" s="34"/>
      <c r="M59" s="62"/>
      <c r="N59" s="62"/>
      <c r="O59" s="62"/>
      <c r="P59" s="62"/>
      <c r="Q59" s="62"/>
      <c r="R59" s="62"/>
      <c r="S59" s="62"/>
      <c r="T59" s="62"/>
      <c r="U59" s="62"/>
    </row>
    <row r="60" spans="1:21" ht="5.15" customHeight="1" x14ac:dyDescent="0.35">
      <c r="B60" s="8"/>
      <c r="C60" s="8"/>
      <c r="D60" s="9"/>
      <c r="E60" s="9"/>
      <c r="F60" s="9"/>
      <c r="G60" s="9"/>
      <c r="H60" s="4"/>
      <c r="I60" s="4"/>
      <c r="J60" s="10"/>
      <c r="K60" s="4"/>
      <c r="L60" s="34"/>
      <c r="M60" s="63"/>
      <c r="N60" s="63"/>
      <c r="O60" s="63"/>
      <c r="P60" s="63"/>
      <c r="Q60" s="63"/>
      <c r="R60" s="63"/>
      <c r="S60" s="63"/>
      <c r="T60" s="63"/>
      <c r="U60" s="63"/>
    </row>
    <row r="61" spans="1:21" ht="14.5" x14ac:dyDescent="0.35">
      <c r="B61" s="16"/>
      <c r="C61" s="19"/>
      <c r="D61" s="20"/>
      <c r="E61" s="20"/>
      <c r="F61" s="127" t="s">
        <v>10</v>
      </c>
      <c r="G61" s="128"/>
      <c r="H61" s="128"/>
      <c r="I61" s="128"/>
      <c r="J61" s="129"/>
      <c r="K61" s="4"/>
      <c r="L61" s="34"/>
    </row>
    <row r="62" spans="1:21" ht="14.9" customHeight="1" x14ac:dyDescent="0.35">
      <c r="B62" s="16"/>
      <c r="C62" s="21"/>
      <c r="D62" s="20"/>
      <c r="E62" s="20"/>
      <c r="F62" s="27" t="s">
        <v>12</v>
      </c>
      <c r="G62" s="27" t="s">
        <v>13</v>
      </c>
      <c r="H62" s="27" t="s">
        <v>14</v>
      </c>
      <c r="I62" s="27" t="s">
        <v>15</v>
      </c>
      <c r="J62" s="27" t="s">
        <v>39</v>
      </c>
      <c r="K62" s="4"/>
      <c r="L62" s="34"/>
    </row>
    <row r="63" spans="1:21" ht="14.5" x14ac:dyDescent="0.35">
      <c r="B63" s="16"/>
      <c r="C63" s="139" t="s">
        <v>11</v>
      </c>
      <c r="D63" s="139"/>
      <c r="E63" s="27" t="s">
        <v>12</v>
      </c>
      <c r="F63" s="42">
        <v>0.63918305597579428</v>
      </c>
      <c r="G63" s="43">
        <v>0.12102874432677761</v>
      </c>
      <c r="H63" s="44">
        <v>5.5975794251134643E-2</v>
      </c>
      <c r="I63" s="45">
        <v>3.0257186081694403E-3</v>
      </c>
      <c r="J63" s="26">
        <v>0.81921331316187596</v>
      </c>
      <c r="K63" s="4"/>
      <c r="L63" s="34"/>
    </row>
    <row r="64" spans="1:21" ht="14.5" x14ac:dyDescent="0.35">
      <c r="B64" s="16"/>
      <c r="C64" s="139"/>
      <c r="D64" s="139"/>
      <c r="E64" s="27" t="s">
        <v>13</v>
      </c>
      <c r="F64" s="42">
        <v>9.3040847201210281E-2</v>
      </c>
      <c r="G64" s="42">
        <v>4.16036308623298E-2</v>
      </c>
      <c r="H64" s="46">
        <v>2.5718608169440244E-2</v>
      </c>
      <c r="I64" s="47">
        <v>0</v>
      </c>
      <c r="J64" s="26">
        <v>0.16036308623298035</v>
      </c>
      <c r="K64" s="4"/>
      <c r="L64" s="34"/>
    </row>
    <row r="65" spans="1:12" ht="14.5" x14ac:dyDescent="0.35">
      <c r="B65" s="16"/>
      <c r="C65" s="139"/>
      <c r="D65" s="139"/>
      <c r="E65" s="27" t="s">
        <v>14</v>
      </c>
      <c r="F65" s="46">
        <v>2.2692889561270802E-3</v>
      </c>
      <c r="G65" s="46">
        <v>3.0257186081694403E-3</v>
      </c>
      <c r="H65" s="48">
        <v>2.2692889561270802E-3</v>
      </c>
      <c r="I65" s="47">
        <v>0</v>
      </c>
      <c r="J65" s="26">
        <v>7.5642965204236008E-3</v>
      </c>
      <c r="K65" s="4"/>
      <c r="L65" s="34"/>
    </row>
    <row r="66" spans="1:12" ht="14.5" x14ac:dyDescent="0.35">
      <c r="B66" s="16"/>
      <c r="C66" s="139"/>
      <c r="D66" s="139"/>
      <c r="E66" s="27" t="s">
        <v>15</v>
      </c>
      <c r="F66" s="47">
        <v>5.2950075642965201E-3</v>
      </c>
      <c r="G66" s="47">
        <v>3.0257186081694403E-3</v>
      </c>
      <c r="H66" s="49">
        <v>3.0257186081694403E-3</v>
      </c>
      <c r="I66" s="50">
        <v>1.5128593040847202E-3</v>
      </c>
      <c r="J66" s="26">
        <v>1.2859304084720122E-2</v>
      </c>
      <c r="K66" s="4"/>
      <c r="L66" s="34"/>
    </row>
    <row r="67" spans="1:12" ht="14.5" x14ac:dyDescent="0.35">
      <c r="B67" s="16"/>
      <c r="C67" s="139"/>
      <c r="D67" s="139"/>
      <c r="E67" s="27" t="s">
        <v>39</v>
      </c>
      <c r="F67" s="26">
        <v>0.73978819969742815</v>
      </c>
      <c r="G67" s="26">
        <v>0.1686838124054463</v>
      </c>
      <c r="H67" s="26">
        <v>8.698940998487141E-2</v>
      </c>
      <c r="I67" s="26">
        <v>4.5385779122541605E-3</v>
      </c>
      <c r="J67" s="26">
        <v>1</v>
      </c>
      <c r="K67" s="4"/>
      <c r="L67" s="34"/>
    </row>
    <row r="68" spans="1:12" x14ac:dyDescent="0.35">
      <c r="K68" s="4"/>
      <c r="L68" s="34"/>
    </row>
    <row r="69" spans="1:12" ht="14.5" x14ac:dyDescent="0.35">
      <c r="A69" s="82"/>
      <c r="B69" s="4"/>
      <c r="C69" s="8"/>
      <c r="D69" s="9"/>
      <c r="E69" s="9"/>
      <c r="F69" s="9"/>
      <c r="G69" s="9"/>
      <c r="H69" s="9"/>
      <c r="I69" s="4"/>
      <c r="J69" s="4"/>
      <c r="K69" s="10"/>
      <c r="L69" s="115"/>
    </row>
    <row r="70" spans="1:12" ht="17.149999999999999" customHeight="1" x14ac:dyDescent="0.35">
      <c r="A70" s="35"/>
      <c r="B70" s="8"/>
      <c r="C70" s="8"/>
      <c r="D70" s="9"/>
      <c r="E70" s="9"/>
      <c r="F70" s="9"/>
      <c r="G70" s="9"/>
      <c r="H70" s="9"/>
      <c r="I70" s="4"/>
      <c r="J70" s="4"/>
      <c r="K70" s="10"/>
      <c r="L70" s="36"/>
    </row>
    <row r="71" spans="1:12" ht="14.5" x14ac:dyDescent="0.35">
      <c r="A71" s="35"/>
      <c r="B71" s="126" t="s">
        <v>42</v>
      </c>
      <c r="C71" s="126"/>
      <c r="D71" s="126"/>
      <c r="E71" s="126"/>
      <c r="F71" s="126"/>
      <c r="G71" s="126"/>
      <c r="H71" s="126"/>
      <c r="I71" s="126"/>
      <c r="J71" s="126"/>
      <c r="K71" s="167"/>
      <c r="L71" s="36"/>
    </row>
    <row r="72" spans="1:12" ht="14.5" x14ac:dyDescent="0.35">
      <c r="A72" s="35"/>
      <c r="B72" s="8"/>
      <c r="C72" s="8"/>
      <c r="D72" s="9"/>
      <c r="E72" s="9"/>
      <c r="F72" s="9"/>
      <c r="G72" s="9"/>
      <c r="H72" s="9"/>
      <c r="I72" s="4"/>
      <c r="J72" s="4"/>
      <c r="K72" s="4"/>
      <c r="L72" s="36"/>
    </row>
    <row r="73" spans="1:12" ht="15.65" customHeight="1" x14ac:dyDescent="0.35">
      <c r="A73" s="35"/>
      <c r="B73" s="16"/>
      <c r="C73" s="19"/>
      <c r="D73" s="20"/>
      <c r="E73" s="20"/>
      <c r="F73" s="127" t="s">
        <v>10</v>
      </c>
      <c r="G73" s="128"/>
      <c r="H73" s="128"/>
      <c r="I73" s="128"/>
      <c r="J73" s="129"/>
      <c r="K73" s="15"/>
      <c r="L73" s="36"/>
    </row>
    <row r="74" spans="1:12" ht="14.5" x14ac:dyDescent="0.35">
      <c r="A74" s="35"/>
      <c r="B74" s="16"/>
      <c r="C74" s="21"/>
      <c r="D74" s="20"/>
      <c r="E74" s="20"/>
      <c r="F74" s="27" t="s">
        <v>12</v>
      </c>
      <c r="G74" s="27" t="s">
        <v>13</v>
      </c>
      <c r="H74" s="27" t="s">
        <v>14</v>
      </c>
      <c r="I74" s="27" t="s">
        <v>15</v>
      </c>
      <c r="J74" s="27" t="s">
        <v>39</v>
      </c>
      <c r="K74" s="15"/>
      <c r="L74" s="36"/>
    </row>
    <row r="75" spans="1:12" ht="14.5" x14ac:dyDescent="0.35">
      <c r="A75" s="35"/>
      <c r="B75" s="16"/>
      <c r="C75" s="139" t="s">
        <v>11</v>
      </c>
      <c r="D75" s="139"/>
      <c r="E75" s="27" t="s">
        <v>12</v>
      </c>
      <c r="F75" s="42">
        <v>0.57262996941896027</v>
      </c>
      <c r="G75" s="43">
        <v>0.14831804281345565</v>
      </c>
      <c r="H75" s="44">
        <v>7.1865443425076447E-2</v>
      </c>
      <c r="I75" s="45">
        <v>6.8807339449541288E-3</v>
      </c>
      <c r="J75" s="26">
        <v>0.79969418960244654</v>
      </c>
      <c r="K75" s="15"/>
      <c r="L75" s="36"/>
    </row>
    <row r="76" spans="1:12" ht="14.5" x14ac:dyDescent="0.35">
      <c r="A76" s="35"/>
      <c r="B76" s="16"/>
      <c r="C76" s="139"/>
      <c r="D76" s="139"/>
      <c r="E76" s="27" t="s">
        <v>13</v>
      </c>
      <c r="F76" s="42">
        <v>8.5626911314984705E-2</v>
      </c>
      <c r="G76" s="42">
        <v>5.0458715596330278E-2</v>
      </c>
      <c r="H76" s="46">
        <v>3.2874617737003058E-2</v>
      </c>
      <c r="I76" s="47">
        <v>2.2935779816513763E-3</v>
      </c>
      <c r="J76" s="26">
        <v>0.17125382262996941</v>
      </c>
      <c r="K76" s="15"/>
      <c r="L76" s="36"/>
    </row>
    <row r="77" spans="1:12" ht="14.5" x14ac:dyDescent="0.35">
      <c r="A77" s="35"/>
      <c r="B77" s="16"/>
      <c r="C77" s="139"/>
      <c r="D77" s="139"/>
      <c r="E77" s="27" t="s">
        <v>14</v>
      </c>
      <c r="F77" s="46">
        <v>3.8226299694189602E-3</v>
      </c>
      <c r="G77" s="46">
        <v>3.0581039755351682E-3</v>
      </c>
      <c r="H77" s="48">
        <v>5.3516819571865441E-3</v>
      </c>
      <c r="I77" s="47">
        <v>7.6452599388379206E-4</v>
      </c>
      <c r="J77" s="26">
        <v>1.2996941896024464E-2</v>
      </c>
      <c r="K77" s="15"/>
      <c r="L77" s="36"/>
    </row>
    <row r="78" spans="1:12" ht="14.5" x14ac:dyDescent="0.35">
      <c r="A78" s="35"/>
      <c r="B78" s="16"/>
      <c r="C78" s="139"/>
      <c r="D78" s="139"/>
      <c r="E78" s="27" t="s">
        <v>15</v>
      </c>
      <c r="F78" s="47">
        <v>6.8807339449541288E-3</v>
      </c>
      <c r="G78" s="47">
        <v>3.0581039755351682E-3</v>
      </c>
      <c r="H78" s="49">
        <v>6.1162079510703364E-3</v>
      </c>
      <c r="I78" s="50">
        <v>0</v>
      </c>
      <c r="J78" s="26">
        <v>1.6055045871559634E-2</v>
      </c>
      <c r="K78" s="15"/>
      <c r="L78" s="36"/>
    </row>
    <row r="79" spans="1:12" ht="14.5" x14ac:dyDescent="0.35">
      <c r="A79" s="35"/>
      <c r="B79" s="16"/>
      <c r="C79" s="139"/>
      <c r="D79" s="139"/>
      <c r="E79" s="27" t="s">
        <v>39</v>
      </c>
      <c r="F79" s="26">
        <v>0.66896024464831805</v>
      </c>
      <c r="G79" s="26">
        <v>0.20489296636085627</v>
      </c>
      <c r="H79" s="26">
        <v>0.11620795107033639</v>
      </c>
      <c r="I79" s="26">
        <v>9.9388379204892966E-3</v>
      </c>
      <c r="J79" s="26">
        <v>1</v>
      </c>
      <c r="K79" s="15"/>
      <c r="L79" s="36"/>
    </row>
    <row r="80" spans="1:12" ht="14.5" x14ac:dyDescent="0.35">
      <c r="A80" s="35"/>
      <c r="B80" s="16"/>
      <c r="C80" s="8"/>
      <c r="D80" s="9"/>
      <c r="E80" s="9"/>
      <c r="F80" s="9"/>
      <c r="G80" s="9"/>
      <c r="H80" s="9"/>
      <c r="I80" s="4"/>
      <c r="J80" s="4"/>
      <c r="K80" s="10"/>
      <c r="L80" s="36"/>
    </row>
    <row r="81" spans="1:19" ht="14.5" x14ac:dyDescent="0.35">
      <c r="A81" s="35"/>
      <c r="B81" s="8"/>
      <c r="C81" s="8"/>
      <c r="D81" s="9"/>
      <c r="E81" s="9"/>
      <c r="F81" s="9"/>
      <c r="G81" s="9"/>
      <c r="H81" s="9"/>
      <c r="I81" s="4"/>
      <c r="J81" s="4"/>
      <c r="K81" s="10"/>
      <c r="L81" s="36"/>
    </row>
    <row r="82" spans="1:19" ht="14.5" x14ac:dyDescent="0.35">
      <c r="A82" s="35"/>
      <c r="B82" s="109" t="s">
        <v>41</v>
      </c>
      <c r="C82" s="109"/>
      <c r="D82" s="109"/>
      <c r="E82" s="109"/>
      <c r="F82" s="109"/>
      <c r="G82" s="109"/>
      <c r="H82" s="109"/>
      <c r="I82" s="109"/>
      <c r="J82" s="109"/>
      <c r="K82" s="167"/>
      <c r="L82" s="36"/>
    </row>
    <row r="83" spans="1:19" ht="14.5" x14ac:dyDescent="0.35">
      <c r="A83" s="35"/>
      <c r="B83" s="7"/>
      <c r="C83" s="7"/>
      <c r="D83" s="6"/>
      <c r="E83" s="6"/>
      <c r="F83" s="6"/>
      <c r="G83" s="6"/>
      <c r="H83" s="5"/>
      <c r="I83" s="4"/>
      <c r="J83" s="4"/>
      <c r="K83" s="10"/>
      <c r="L83" s="36"/>
    </row>
    <row r="84" spans="1:19" ht="17.899999999999999" customHeight="1" x14ac:dyDescent="0.35">
      <c r="A84" s="35"/>
      <c r="B84" s="16"/>
      <c r="C84" s="19"/>
      <c r="D84" s="20"/>
      <c r="E84" s="20"/>
      <c r="F84" s="127" t="s">
        <v>10</v>
      </c>
      <c r="G84" s="128"/>
      <c r="H84" s="128"/>
      <c r="I84" s="128"/>
      <c r="J84" s="129"/>
      <c r="K84" s="15"/>
      <c r="L84" s="36"/>
    </row>
    <row r="85" spans="1:19" ht="14.5" x14ac:dyDescent="0.35">
      <c r="A85" s="35"/>
      <c r="B85" s="16"/>
      <c r="C85" s="21"/>
      <c r="D85" s="20"/>
      <c r="E85" s="20"/>
      <c r="F85" s="27" t="s">
        <v>12</v>
      </c>
      <c r="G85" s="27" t="s">
        <v>13</v>
      </c>
      <c r="H85" s="27" t="s">
        <v>14</v>
      </c>
      <c r="I85" s="27" t="s">
        <v>15</v>
      </c>
      <c r="J85" s="27" t="s">
        <v>39</v>
      </c>
      <c r="K85" s="15"/>
      <c r="L85" s="36"/>
    </row>
    <row r="86" spans="1:19" ht="14.5" x14ac:dyDescent="0.35">
      <c r="A86" s="35"/>
      <c r="B86" s="16"/>
      <c r="C86" s="139" t="s">
        <v>11</v>
      </c>
      <c r="D86" s="139"/>
      <c r="E86" s="27" t="s">
        <v>12</v>
      </c>
      <c r="F86" s="42">
        <v>0.55902513328255898</v>
      </c>
      <c r="G86" s="43">
        <v>0.146991622239147</v>
      </c>
      <c r="H86" s="44">
        <v>8.149276466108149E-2</v>
      </c>
      <c r="I86" s="45">
        <v>9.13937547600914E-3</v>
      </c>
      <c r="J86" s="26">
        <v>0.7966488956587966</v>
      </c>
      <c r="K86" s="15"/>
      <c r="L86" s="36"/>
    </row>
    <row r="87" spans="1:19" ht="14.5" x14ac:dyDescent="0.35">
      <c r="A87" s="35"/>
      <c r="B87" s="16"/>
      <c r="C87" s="139"/>
      <c r="D87" s="139"/>
      <c r="E87" s="27" t="s">
        <v>13</v>
      </c>
      <c r="F87" s="42">
        <v>9.6725057121096719E-2</v>
      </c>
      <c r="G87" s="42">
        <v>5.1789794364051789E-2</v>
      </c>
      <c r="H87" s="46">
        <v>3.198781416603199E-2</v>
      </c>
      <c r="I87" s="47">
        <v>3.8080731150038081E-3</v>
      </c>
      <c r="J87" s="26">
        <v>0.18431073876618431</v>
      </c>
      <c r="K87" s="15"/>
      <c r="L87" s="36"/>
    </row>
    <row r="88" spans="1:19" ht="14.5" x14ac:dyDescent="0.35">
      <c r="A88" s="35"/>
      <c r="B88" s="16"/>
      <c r="C88" s="139"/>
      <c r="D88" s="139"/>
      <c r="E88" s="27" t="s">
        <v>14</v>
      </c>
      <c r="F88" s="46">
        <v>3.0464584920030465E-3</v>
      </c>
      <c r="G88" s="46">
        <v>1.5232292460015233E-3</v>
      </c>
      <c r="H88" s="48">
        <v>3.8080731150038081E-3</v>
      </c>
      <c r="I88" s="47">
        <v>0</v>
      </c>
      <c r="J88" s="26">
        <v>8.3777608530083772E-3</v>
      </c>
      <c r="K88" s="15"/>
      <c r="L88" s="36"/>
    </row>
    <row r="89" spans="1:19" ht="14.5" x14ac:dyDescent="0.35">
      <c r="A89" s="35"/>
      <c r="B89" s="16"/>
      <c r="C89" s="139"/>
      <c r="D89" s="139"/>
      <c r="E89" s="27" t="s">
        <v>15</v>
      </c>
      <c r="F89" s="47">
        <v>5.3313023610053311E-3</v>
      </c>
      <c r="G89" s="47">
        <v>2.284843869002285E-3</v>
      </c>
      <c r="H89" s="49">
        <v>3.0464584920030465E-3</v>
      </c>
      <c r="I89" s="50">
        <v>0</v>
      </c>
      <c r="J89" s="26">
        <v>1.0662604722010662E-2</v>
      </c>
      <c r="K89" s="15"/>
      <c r="L89" s="36"/>
    </row>
    <row r="90" spans="1:19" ht="14.5" x14ac:dyDescent="0.35">
      <c r="A90" s="35"/>
      <c r="B90" s="16"/>
      <c r="C90" s="139"/>
      <c r="D90" s="139"/>
      <c r="E90" s="27" t="s">
        <v>39</v>
      </c>
      <c r="F90" s="26">
        <v>0.66412795125666413</v>
      </c>
      <c r="G90" s="26">
        <v>0.20258948971820259</v>
      </c>
      <c r="H90" s="26">
        <v>0.12033511043412033</v>
      </c>
      <c r="I90" s="26">
        <v>1.2947448591012947E-2</v>
      </c>
      <c r="J90" s="26">
        <v>1</v>
      </c>
      <c r="K90" s="15"/>
      <c r="L90" s="36"/>
    </row>
    <row r="91" spans="1:19" ht="14.5" x14ac:dyDescent="0.35">
      <c r="A91" s="35"/>
      <c r="B91" s="8"/>
      <c r="C91" s="8"/>
      <c r="D91" s="9"/>
      <c r="E91" s="9"/>
      <c r="F91" s="9"/>
      <c r="G91" s="9"/>
      <c r="H91" s="9"/>
      <c r="I91" s="4"/>
      <c r="J91" s="4"/>
      <c r="K91" s="10"/>
      <c r="L91" s="36"/>
    </row>
    <row r="92" spans="1:19" ht="14.5" x14ac:dyDescent="0.35">
      <c r="A92" s="35"/>
      <c r="B92" s="8"/>
      <c r="C92" s="8"/>
      <c r="D92" s="9"/>
      <c r="E92" s="9"/>
      <c r="F92" s="9"/>
      <c r="G92" s="9"/>
      <c r="H92" s="9"/>
      <c r="I92" s="4"/>
      <c r="J92" s="4"/>
      <c r="K92" s="10"/>
      <c r="L92" s="36"/>
    </row>
    <row r="93" spans="1:19" ht="14.5" x14ac:dyDescent="0.35">
      <c r="A93" s="35"/>
      <c r="B93" s="123" t="s">
        <v>40</v>
      </c>
      <c r="C93" s="122"/>
      <c r="D93" s="122"/>
      <c r="E93" s="122"/>
      <c r="F93" s="122"/>
      <c r="G93" s="122"/>
      <c r="H93" s="122"/>
      <c r="I93" s="122"/>
      <c r="J93" s="122"/>
      <c r="K93" s="10"/>
      <c r="L93" s="36"/>
    </row>
    <row r="94" spans="1:19" ht="14.5" x14ac:dyDescent="0.35">
      <c r="A94" s="35"/>
      <c r="B94" s="81"/>
      <c r="C94" s="7"/>
      <c r="D94" s="6"/>
      <c r="E94" s="6"/>
      <c r="F94" s="6"/>
      <c r="G94" s="6"/>
      <c r="H94" s="5"/>
      <c r="I94" s="4"/>
      <c r="J94" s="4"/>
      <c r="K94" s="10"/>
      <c r="L94" s="36"/>
    </row>
    <row r="95" spans="1:19" ht="14.5" x14ac:dyDescent="0.35">
      <c r="A95" s="35"/>
      <c r="B95" s="82"/>
      <c r="C95" s="52"/>
      <c r="D95" s="52"/>
      <c r="E95" s="79"/>
      <c r="F95" s="80"/>
      <c r="G95" s="80"/>
      <c r="H95" s="80"/>
      <c r="I95" s="80"/>
      <c r="J95" s="80"/>
      <c r="K95" s="10"/>
      <c r="L95" s="36"/>
      <c r="O95" s="120"/>
      <c r="P95" s="120"/>
      <c r="Q95" s="120"/>
      <c r="R95" s="120"/>
      <c r="S95" s="120"/>
    </row>
    <row r="96" spans="1:19" ht="14.5" x14ac:dyDescent="0.35">
      <c r="A96" s="35"/>
      <c r="B96" s="82"/>
      <c r="C96" s="19"/>
      <c r="D96" s="20"/>
      <c r="E96" s="20"/>
      <c r="F96" s="127" t="s">
        <v>10</v>
      </c>
      <c r="G96" s="128"/>
      <c r="H96" s="128"/>
      <c r="I96" s="128"/>
      <c r="J96" s="129"/>
      <c r="K96" s="10"/>
      <c r="L96" s="36"/>
      <c r="O96" s="120"/>
      <c r="P96" s="120"/>
      <c r="Q96" s="120"/>
      <c r="R96" s="120"/>
      <c r="S96" s="120"/>
    </row>
    <row r="97" spans="1:19" ht="14.5" x14ac:dyDescent="0.35">
      <c r="A97" s="35"/>
      <c r="B97" s="82"/>
      <c r="C97" s="21"/>
      <c r="D97" s="20"/>
      <c r="E97" s="20"/>
      <c r="F97" s="27" t="s">
        <v>12</v>
      </c>
      <c r="G97" s="27" t="s">
        <v>13</v>
      </c>
      <c r="H97" s="27" t="s">
        <v>14</v>
      </c>
      <c r="I97" s="27" t="s">
        <v>15</v>
      </c>
      <c r="J97" s="27" t="s">
        <v>39</v>
      </c>
      <c r="K97" s="10"/>
      <c r="L97" s="36"/>
      <c r="O97" s="120"/>
      <c r="P97" s="120"/>
      <c r="Q97" s="120"/>
      <c r="R97" s="120"/>
      <c r="S97" s="120"/>
    </row>
    <row r="98" spans="1:19" ht="14.5" x14ac:dyDescent="0.35">
      <c r="A98" s="35"/>
      <c r="B98" s="82"/>
      <c r="C98" s="168" t="s">
        <v>11</v>
      </c>
      <c r="D98" s="169"/>
      <c r="E98" s="27" t="s">
        <v>12</v>
      </c>
      <c r="F98" s="42">
        <v>0.52651232262882752</v>
      </c>
      <c r="G98" s="43">
        <v>0.1486183719193428</v>
      </c>
      <c r="H98" s="44">
        <v>6.9454817027632565E-2</v>
      </c>
      <c r="I98" s="45">
        <v>8.215085884988798E-3</v>
      </c>
      <c r="J98" s="26">
        <v>0.75280059746079164</v>
      </c>
      <c r="K98" s="10"/>
      <c r="L98" s="36"/>
      <c r="O98" s="120"/>
      <c r="P98" s="120"/>
      <c r="Q98" s="120"/>
      <c r="R98" s="120"/>
      <c r="S98" s="120"/>
    </row>
    <row r="99" spans="1:19" ht="14.5" x14ac:dyDescent="0.35">
      <c r="A99" s="35"/>
      <c r="B99" s="82"/>
      <c r="C99" s="170"/>
      <c r="D99" s="171"/>
      <c r="E99" s="27" t="s">
        <v>13</v>
      </c>
      <c r="F99" s="42">
        <v>0.11053024645257654</v>
      </c>
      <c r="G99" s="42">
        <v>5.003734129947722E-2</v>
      </c>
      <c r="H99" s="46">
        <v>3.0619865571321882E-2</v>
      </c>
      <c r="I99" s="47">
        <v>3.7341299477221808E-3</v>
      </c>
      <c r="J99" s="26">
        <v>0.19492158327109785</v>
      </c>
      <c r="K99" s="10"/>
      <c r="L99" s="36"/>
      <c r="O99" s="120"/>
      <c r="P99" s="120"/>
      <c r="Q99" s="120"/>
      <c r="R99" s="120"/>
      <c r="S99" s="120"/>
    </row>
    <row r="100" spans="1:19" ht="14.5" x14ac:dyDescent="0.35">
      <c r="A100" s="35"/>
      <c r="B100" s="82"/>
      <c r="C100" s="170"/>
      <c r="D100" s="171"/>
      <c r="E100" s="27" t="s">
        <v>14</v>
      </c>
      <c r="F100" s="46">
        <v>1.6430171769977596E-2</v>
      </c>
      <c r="G100" s="46">
        <v>8.9619118745332335E-3</v>
      </c>
      <c r="H100" s="48">
        <v>5.9746079163554896E-3</v>
      </c>
      <c r="I100" s="47">
        <v>2.2404779686333084E-3</v>
      </c>
      <c r="J100" s="26">
        <v>3.3607169529499624E-2</v>
      </c>
      <c r="K100" s="10"/>
      <c r="L100" s="36"/>
    </row>
    <row r="101" spans="1:19" ht="14.5" x14ac:dyDescent="0.35">
      <c r="A101" s="31"/>
      <c r="B101" s="82"/>
      <c r="C101" s="170"/>
      <c r="D101" s="171"/>
      <c r="E101" s="27" t="s">
        <v>15</v>
      </c>
      <c r="F101" s="47">
        <v>8.9619118745332335E-3</v>
      </c>
      <c r="G101" s="47">
        <v>3.7341299477221808E-3</v>
      </c>
      <c r="H101" s="49">
        <v>5.9746079163554896E-3</v>
      </c>
      <c r="I101" s="50">
        <v>0</v>
      </c>
      <c r="J101" s="26">
        <v>1.8670649738610903E-2</v>
      </c>
      <c r="K101" s="10"/>
      <c r="L101" s="114"/>
    </row>
    <row r="102" spans="1:19" ht="14.5" x14ac:dyDescent="0.35">
      <c r="A102" s="31"/>
      <c r="B102" s="82"/>
      <c r="C102" s="172"/>
      <c r="D102" s="173"/>
      <c r="E102" s="27" t="s">
        <v>39</v>
      </c>
      <c r="F102" s="26">
        <v>0.66243465272591484</v>
      </c>
      <c r="G102" s="26">
        <v>0.21135175504107542</v>
      </c>
      <c r="H102" s="26">
        <v>0.11202389843166542</v>
      </c>
      <c r="I102" s="26">
        <v>1.4189693801344288E-2</v>
      </c>
      <c r="J102" s="26">
        <v>1</v>
      </c>
      <c r="K102" s="10"/>
      <c r="L102" s="114"/>
    </row>
    <row r="103" spans="1:19" x14ac:dyDescent="0.35">
      <c r="A103" s="31"/>
      <c r="B103" s="116"/>
      <c r="C103" s="4"/>
      <c r="D103" s="4"/>
      <c r="E103" s="4"/>
      <c r="K103" s="4"/>
      <c r="L103" s="34"/>
    </row>
    <row r="104" spans="1:19" ht="13" x14ac:dyDescent="0.35">
      <c r="A104" s="31"/>
      <c r="B104" s="116"/>
      <c r="C104" s="4"/>
      <c r="D104" s="4"/>
      <c r="E104" s="4"/>
      <c r="K104" s="167"/>
      <c r="L104" s="34"/>
    </row>
    <row r="105" spans="1:19" ht="13" x14ac:dyDescent="0.35">
      <c r="A105" s="31"/>
      <c r="B105" s="122" t="s">
        <v>34</v>
      </c>
      <c r="C105" s="122"/>
      <c r="D105" s="122"/>
      <c r="E105" s="122"/>
      <c r="F105" s="122"/>
      <c r="G105" s="122"/>
      <c r="H105" s="122"/>
      <c r="I105" s="122"/>
      <c r="J105" s="122"/>
      <c r="K105" s="4"/>
      <c r="L105" s="34"/>
    </row>
    <row r="106" spans="1:19" ht="14.5" x14ac:dyDescent="0.35">
      <c r="A106" s="31"/>
      <c r="B106" s="7"/>
      <c r="C106" s="7"/>
      <c r="D106" s="6"/>
      <c r="E106" s="6"/>
      <c r="F106" s="6"/>
      <c r="G106" s="6"/>
      <c r="H106" s="5"/>
      <c r="I106" s="4"/>
      <c r="J106" s="4"/>
      <c r="K106" s="15"/>
      <c r="L106" s="34"/>
    </row>
    <row r="107" spans="1:19" ht="14.5" x14ac:dyDescent="0.35">
      <c r="A107" s="31"/>
      <c r="B107" s="15"/>
      <c r="C107" s="19"/>
      <c r="D107" s="20"/>
      <c r="E107" s="20"/>
      <c r="F107" s="127" t="s">
        <v>10</v>
      </c>
      <c r="G107" s="128"/>
      <c r="H107" s="128"/>
      <c r="I107" s="128"/>
      <c r="J107" s="129"/>
      <c r="L107" s="34"/>
    </row>
    <row r="108" spans="1:19" ht="14.5" x14ac:dyDescent="0.35">
      <c r="A108" s="31"/>
      <c r="B108" s="16"/>
      <c r="C108" s="21"/>
      <c r="D108" s="20"/>
      <c r="E108" s="20"/>
      <c r="F108" s="27" t="s">
        <v>12</v>
      </c>
      <c r="G108" s="27" t="s">
        <v>13</v>
      </c>
      <c r="H108" s="27" t="s">
        <v>14</v>
      </c>
      <c r="I108" s="27" t="s">
        <v>15</v>
      </c>
      <c r="J108" s="27" t="s">
        <v>16</v>
      </c>
      <c r="L108" s="34"/>
    </row>
    <row r="109" spans="1:19" ht="14.5" x14ac:dyDescent="0.35">
      <c r="A109" s="31"/>
      <c r="B109" s="17"/>
      <c r="C109" s="168" t="s">
        <v>11</v>
      </c>
      <c r="D109" s="169"/>
      <c r="E109" s="27" t="s">
        <v>12</v>
      </c>
      <c r="F109" s="42">
        <v>0.44687701223438508</v>
      </c>
      <c r="G109" s="43">
        <v>0.13329040566645203</v>
      </c>
      <c r="H109" s="44">
        <v>7.9201545396007725E-2</v>
      </c>
      <c r="I109" s="45">
        <v>4.6361880231809399E-2</v>
      </c>
      <c r="J109" s="26">
        <f>SUM(F109:I109)</f>
        <v>0.70573084352865434</v>
      </c>
      <c r="L109" s="34"/>
    </row>
    <row r="110" spans="1:19" ht="14.5" x14ac:dyDescent="0.35">
      <c r="A110" s="31"/>
      <c r="B110" s="17"/>
      <c r="C110" s="170"/>
      <c r="D110" s="171"/>
      <c r="E110" s="27" t="s">
        <v>13</v>
      </c>
      <c r="F110" s="42">
        <v>0.11783644558918223</v>
      </c>
      <c r="G110" s="42">
        <v>4.7005795235028978E-2</v>
      </c>
      <c r="H110" s="46">
        <v>3.6059240180296201E-2</v>
      </c>
      <c r="I110" s="47">
        <v>3.4127495170637477E-2</v>
      </c>
      <c r="J110" s="26">
        <f>SUM(F110:I110)</f>
        <v>0.23502897617514487</v>
      </c>
      <c r="L110" s="34"/>
    </row>
    <row r="111" spans="1:19" ht="14.5" x14ac:dyDescent="0.35">
      <c r="A111" s="31"/>
      <c r="B111" s="17"/>
      <c r="C111" s="170"/>
      <c r="D111" s="171"/>
      <c r="E111" s="27" t="s">
        <v>14</v>
      </c>
      <c r="F111" s="46">
        <v>1.6097875080489377E-2</v>
      </c>
      <c r="G111" s="46">
        <v>6.4391500321957498E-3</v>
      </c>
      <c r="H111" s="48">
        <v>7.7269800386349004E-3</v>
      </c>
      <c r="I111" s="47">
        <v>4.5074050225370251E-3</v>
      </c>
      <c r="J111" s="26">
        <f>SUM(F111:I111)</f>
        <v>3.4771410173857056E-2</v>
      </c>
      <c r="L111" s="34"/>
    </row>
    <row r="112" spans="1:19" ht="14.5" x14ac:dyDescent="0.35">
      <c r="A112" s="31"/>
      <c r="B112" s="17"/>
      <c r="C112" s="170"/>
      <c r="D112" s="171"/>
      <c r="E112" s="27" t="s">
        <v>15</v>
      </c>
      <c r="F112" s="47">
        <v>6.4391500321957498E-3</v>
      </c>
      <c r="G112" s="47">
        <v>1.9317450096587251E-3</v>
      </c>
      <c r="H112" s="49">
        <v>4.5074050225370251E-3</v>
      </c>
      <c r="I112" s="50">
        <v>1.159047005795235E-2</v>
      </c>
      <c r="J112" s="26">
        <f>SUM(F112:I112)</f>
        <v>2.4468770122343851E-2</v>
      </c>
      <c r="L112" s="34"/>
    </row>
    <row r="113" spans="1:18" ht="12.75" customHeight="1" x14ac:dyDescent="0.35">
      <c r="A113" s="31"/>
      <c r="B113" s="16"/>
      <c r="C113" s="172"/>
      <c r="D113" s="173"/>
      <c r="E113" s="27" t="s">
        <v>16</v>
      </c>
      <c r="F113" s="26">
        <f>SUM(F109:F112)</f>
        <v>0.58725048293625248</v>
      </c>
      <c r="G113" s="26">
        <f t="shared" ref="G113:J113" si="8">SUM(G109:G112)</f>
        <v>0.1886670959433355</v>
      </c>
      <c r="H113" s="26">
        <f t="shared" si="8"/>
        <v>0.12749517063747584</v>
      </c>
      <c r="I113" s="26">
        <f t="shared" si="8"/>
        <v>9.658725048293626E-2</v>
      </c>
      <c r="J113" s="26">
        <f t="shared" si="8"/>
        <v>1.0000000000000002</v>
      </c>
      <c r="L113" s="34"/>
    </row>
    <row r="114" spans="1:18" ht="14.5" x14ac:dyDescent="0.35">
      <c r="A114" s="31"/>
      <c r="B114" s="163"/>
      <c r="C114" s="52"/>
      <c r="D114" s="52"/>
      <c r="E114" s="53"/>
      <c r="F114" s="54"/>
      <c r="G114" s="54"/>
      <c r="H114" s="54"/>
      <c r="I114" s="54"/>
      <c r="J114" s="54"/>
      <c r="K114" s="4"/>
      <c r="L114" s="34"/>
      <c r="N114" s="117"/>
      <c r="O114" s="117"/>
      <c r="P114" s="117"/>
      <c r="Q114" s="117"/>
      <c r="R114" s="117"/>
    </row>
    <row r="115" spans="1:18" ht="14.5" x14ac:dyDescent="0.35">
      <c r="A115" s="31"/>
      <c r="B115" s="163"/>
      <c r="C115" s="52"/>
      <c r="D115" s="52"/>
      <c r="E115" s="53"/>
      <c r="F115" s="54"/>
      <c r="G115" s="54"/>
      <c r="H115" s="54"/>
      <c r="I115" s="54"/>
      <c r="J115" s="54"/>
      <c r="K115" s="4"/>
      <c r="L115" s="34"/>
      <c r="N115" s="117"/>
      <c r="O115" s="117"/>
      <c r="P115" s="117"/>
      <c r="Q115" s="117"/>
      <c r="R115" s="117"/>
    </row>
    <row r="116" spans="1:18" ht="13" x14ac:dyDescent="0.35">
      <c r="A116" s="31"/>
      <c r="B116" s="126" t="s">
        <v>33</v>
      </c>
      <c r="C116" s="126"/>
      <c r="D116" s="126"/>
      <c r="E116" s="126"/>
      <c r="F116" s="126"/>
      <c r="G116" s="126"/>
      <c r="H116" s="126"/>
      <c r="I116" s="126"/>
      <c r="J116" s="126"/>
      <c r="K116" s="4"/>
      <c r="L116" s="34"/>
      <c r="N116" s="117"/>
      <c r="O116" s="117"/>
      <c r="P116" s="117"/>
      <c r="Q116" s="117"/>
      <c r="R116" s="117"/>
    </row>
    <row r="117" spans="1:18" x14ac:dyDescent="0.35">
      <c r="A117" s="31"/>
      <c r="B117" s="7"/>
      <c r="C117" s="7"/>
      <c r="D117" s="6"/>
      <c r="E117" s="6"/>
      <c r="F117" s="6"/>
      <c r="G117" s="6"/>
      <c r="H117" s="5"/>
      <c r="I117" s="4"/>
      <c r="J117" s="4"/>
      <c r="K117" s="4"/>
      <c r="L117" s="34"/>
      <c r="N117" s="117"/>
      <c r="O117" s="117"/>
      <c r="P117" s="117"/>
      <c r="Q117" s="117"/>
      <c r="R117" s="117"/>
    </row>
    <row r="118" spans="1:18" ht="14.5" x14ac:dyDescent="0.35">
      <c r="A118" s="31"/>
      <c r="B118" s="15"/>
      <c r="C118" s="19"/>
      <c r="D118" s="20"/>
      <c r="E118" s="20"/>
      <c r="F118" s="127" t="s">
        <v>10</v>
      </c>
      <c r="G118" s="128"/>
      <c r="H118" s="128"/>
      <c r="I118" s="128"/>
      <c r="J118" s="129"/>
      <c r="K118" s="4"/>
      <c r="L118" s="34"/>
      <c r="N118" s="117"/>
      <c r="O118" s="117"/>
      <c r="P118" s="117"/>
      <c r="Q118" s="117"/>
      <c r="R118" s="117"/>
    </row>
    <row r="119" spans="1:18" ht="14.5" x14ac:dyDescent="0.35">
      <c r="A119" s="31"/>
      <c r="B119" s="16"/>
      <c r="C119" s="21"/>
      <c r="D119" s="20"/>
      <c r="E119" s="20"/>
      <c r="F119" s="27" t="s">
        <v>12</v>
      </c>
      <c r="G119" s="27" t="s">
        <v>13</v>
      </c>
      <c r="H119" s="27" t="s">
        <v>14</v>
      </c>
      <c r="I119" s="27" t="s">
        <v>15</v>
      </c>
      <c r="J119" s="27" t="s">
        <v>16</v>
      </c>
      <c r="K119" s="4"/>
      <c r="L119" s="34"/>
      <c r="N119" s="117"/>
      <c r="O119" s="117"/>
      <c r="P119" s="117"/>
      <c r="Q119" s="117"/>
      <c r="R119" s="117"/>
    </row>
    <row r="120" spans="1:18" ht="14.5" x14ac:dyDescent="0.35">
      <c r="A120" s="31"/>
      <c r="B120" s="17"/>
      <c r="C120" s="139" t="s">
        <v>11</v>
      </c>
      <c r="D120" s="139"/>
      <c r="E120" s="27" t="s">
        <v>12</v>
      </c>
      <c r="F120" s="42">
        <v>0.45900000000000002</v>
      </c>
      <c r="G120" s="43">
        <v>0.126</v>
      </c>
      <c r="H120" s="44">
        <v>8.4000000000000005E-2</v>
      </c>
      <c r="I120" s="45">
        <v>4.7E-2</v>
      </c>
      <c r="J120" s="26">
        <f>SUM(F120:I120)</f>
        <v>0.71599999999999997</v>
      </c>
      <c r="K120" s="4"/>
      <c r="L120" s="34"/>
      <c r="N120" s="117"/>
      <c r="O120" s="117"/>
      <c r="P120" s="117"/>
      <c r="Q120" s="117"/>
      <c r="R120" s="117"/>
    </row>
    <row r="121" spans="1:18" ht="14.5" x14ac:dyDescent="0.35">
      <c r="A121" s="31"/>
      <c r="B121" s="17"/>
      <c r="C121" s="139"/>
      <c r="D121" s="139"/>
      <c r="E121" s="27" t="s">
        <v>13</v>
      </c>
      <c r="F121" s="42">
        <v>0.11799999999999999</v>
      </c>
      <c r="G121" s="42">
        <v>4.1000000000000002E-2</v>
      </c>
      <c r="H121" s="46">
        <v>3.7999999999999999E-2</v>
      </c>
      <c r="I121" s="47">
        <v>3.3000000000000002E-2</v>
      </c>
      <c r="J121" s="26">
        <f>SUM(F121:I121)</f>
        <v>0.23</v>
      </c>
      <c r="K121" s="4"/>
      <c r="L121" s="34"/>
      <c r="N121" s="117"/>
      <c r="O121" s="117"/>
      <c r="P121" s="117"/>
      <c r="Q121" s="117"/>
      <c r="R121" s="117"/>
    </row>
    <row r="122" spans="1:18" ht="14.5" x14ac:dyDescent="0.35">
      <c r="A122" s="31"/>
      <c r="B122" s="17"/>
      <c r="C122" s="139"/>
      <c r="D122" s="139"/>
      <c r="E122" s="27" t="s">
        <v>14</v>
      </c>
      <c r="F122" s="46">
        <v>7.0000000000000001E-3</v>
      </c>
      <c r="G122" s="46">
        <v>3.0000000000000001E-3</v>
      </c>
      <c r="H122" s="48">
        <v>3.0000000000000001E-3</v>
      </c>
      <c r="I122" s="47">
        <v>8.0000000000000002E-3</v>
      </c>
      <c r="J122" s="26">
        <f>SUM(F122:I122)</f>
        <v>2.1000000000000001E-2</v>
      </c>
      <c r="K122" s="4"/>
      <c r="L122" s="34"/>
      <c r="N122" s="117"/>
      <c r="O122" s="117"/>
      <c r="P122" s="117"/>
      <c r="Q122" s="117"/>
      <c r="R122" s="117"/>
    </row>
    <row r="123" spans="1:18" ht="14.5" x14ac:dyDescent="0.35">
      <c r="A123" s="31"/>
      <c r="B123" s="17"/>
      <c r="C123" s="139"/>
      <c r="D123" s="139"/>
      <c r="E123" s="27" t="s">
        <v>15</v>
      </c>
      <c r="F123" s="47">
        <v>8.9999999999999993E-3</v>
      </c>
      <c r="G123" s="47">
        <v>5.0000000000000001E-3</v>
      </c>
      <c r="H123" s="49">
        <v>8.9999999999999993E-3</v>
      </c>
      <c r="I123" s="50">
        <v>0.01</v>
      </c>
      <c r="J123" s="26">
        <f>SUM(F123:I123)</f>
        <v>3.3000000000000002E-2</v>
      </c>
      <c r="K123" s="4"/>
      <c r="L123" s="34"/>
      <c r="N123" s="117"/>
      <c r="O123" s="117"/>
      <c r="P123" s="117"/>
      <c r="Q123" s="117"/>
      <c r="R123" s="117"/>
    </row>
    <row r="124" spans="1:18" ht="14.5" x14ac:dyDescent="0.35">
      <c r="A124" s="31"/>
      <c r="B124" s="16"/>
      <c r="C124" s="139"/>
      <c r="D124" s="139"/>
      <c r="E124" s="27" t="s">
        <v>16</v>
      </c>
      <c r="F124" s="26">
        <f>SUM(F120:F123)</f>
        <v>0.59299999999999997</v>
      </c>
      <c r="G124" s="26">
        <f t="shared" ref="G124:J124" si="9">SUM(G120:G123)</f>
        <v>0.17500000000000002</v>
      </c>
      <c r="H124" s="26">
        <f t="shared" si="9"/>
        <v>0.13400000000000001</v>
      </c>
      <c r="I124" s="26">
        <f t="shared" si="9"/>
        <v>9.799999999999999E-2</v>
      </c>
      <c r="J124" s="26">
        <f t="shared" si="9"/>
        <v>1</v>
      </c>
      <c r="K124" s="4"/>
      <c r="L124" s="34"/>
      <c r="N124" s="117"/>
      <c r="O124" s="117"/>
      <c r="P124" s="117"/>
      <c r="Q124" s="117"/>
      <c r="R124" s="117"/>
    </row>
    <row r="125" spans="1:18" s="39" customFormat="1" x14ac:dyDescent="0.35">
      <c r="A125" s="162"/>
      <c r="K125" s="164"/>
      <c r="L125" s="165"/>
      <c r="N125" s="166"/>
      <c r="O125" s="166"/>
      <c r="P125" s="166"/>
      <c r="Q125" s="166"/>
      <c r="R125" s="166"/>
    </row>
    <row r="126" spans="1:18" x14ac:dyDescent="0.35">
      <c r="A126" s="37"/>
      <c r="B126" s="119" t="s">
        <v>47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118"/>
    </row>
    <row r="127" spans="1:18" ht="14.5" x14ac:dyDescent="0.35">
      <c r="B127" s="8"/>
      <c r="C127" s="8"/>
      <c r="D127" s="9"/>
      <c r="E127" s="9"/>
      <c r="F127" s="9"/>
      <c r="G127" s="9"/>
      <c r="H127" s="9"/>
      <c r="I127" s="4"/>
      <c r="J127" s="4"/>
      <c r="K127" s="10"/>
    </row>
    <row r="138" spans="2:11" ht="14.5" x14ac:dyDescent="0.35">
      <c r="B138" s="8"/>
      <c r="C138" s="8"/>
      <c r="D138" s="9"/>
      <c r="E138" s="9"/>
      <c r="F138" s="9"/>
      <c r="G138" s="9"/>
      <c r="H138" s="9"/>
      <c r="I138" s="4"/>
      <c r="J138" s="4"/>
      <c r="K138" s="10"/>
    </row>
  </sheetData>
  <mergeCells count="53">
    <mergeCell ref="B37:I37"/>
    <mergeCell ref="F39:J39"/>
    <mergeCell ref="C41:D45"/>
    <mergeCell ref="S25:U25"/>
    <mergeCell ref="B48:I48"/>
    <mergeCell ref="C75:D79"/>
    <mergeCell ref="B71:J71"/>
    <mergeCell ref="F84:J84"/>
    <mergeCell ref="M25:O25"/>
    <mergeCell ref="P25:R25"/>
    <mergeCell ref="F50:J50"/>
    <mergeCell ref="C52:D56"/>
    <mergeCell ref="F61:J61"/>
    <mergeCell ref="B59:I59"/>
    <mergeCell ref="C63:D67"/>
    <mergeCell ref="S5:U5"/>
    <mergeCell ref="S6:U6"/>
    <mergeCell ref="G23:U23"/>
    <mergeCell ref="S24:U24"/>
    <mergeCell ref="M5:O5"/>
    <mergeCell ref="M6:O6"/>
    <mergeCell ref="M24:O24"/>
    <mergeCell ref="J5:L5"/>
    <mergeCell ref="P5:R5"/>
    <mergeCell ref="P6:R6"/>
    <mergeCell ref="P24:R24"/>
    <mergeCell ref="F73:J73"/>
    <mergeCell ref="C86:D90"/>
    <mergeCell ref="A1:H1"/>
    <mergeCell ref="B4:F5"/>
    <mergeCell ref="B27:B28"/>
    <mergeCell ref="B29:B30"/>
    <mergeCell ref="C29:F29"/>
    <mergeCell ref="C28:F28"/>
    <mergeCell ref="C30:F30"/>
    <mergeCell ref="C27:F27"/>
    <mergeCell ref="B35:J35"/>
    <mergeCell ref="B13:B16"/>
    <mergeCell ref="G4:U4"/>
    <mergeCell ref="B17:B18"/>
    <mergeCell ref="F107:J107"/>
    <mergeCell ref="J6:L6"/>
    <mergeCell ref="J24:L24"/>
    <mergeCell ref="J25:L25"/>
    <mergeCell ref="B23:F24"/>
    <mergeCell ref="C31:F31"/>
    <mergeCell ref="B116:J116"/>
    <mergeCell ref="F118:J118"/>
    <mergeCell ref="C120:D124"/>
    <mergeCell ref="B8:B12"/>
    <mergeCell ref="F96:J96"/>
    <mergeCell ref="C98:D102"/>
    <mergeCell ref="C109:D113"/>
  </mergeCells>
  <pageMargins left="0.7" right="0.7" top="0.75" bottom="0.75" header="0.3" footer="0.3"/>
  <pageSetup paperSize="9" scale="69" orientation="portrait" r:id="rId1"/>
  <webPublishItems count="6">
    <webPublishItem id="4962" divId="3_1_3_4962" sourceType="range" sourceRef="A1:L61" destinationFile="\\gpaq\gpaqssl\lldades\indicadors\2017\3_1_3.htm"/>
    <webPublishItem id="28510" divId="3_1_3_28510" sourceType="range" sourceRef="A3:L36" destinationFile="G:\GPAQ\GPAQ-COMU\Estadístiques internes\LLIBREDA\Lldades 2015\Taules\03 Personal\3_1_3.htm"/>
    <webPublishItem id="13924" divId="3_1_3_13924" sourceType="range" sourceRef="A3:L60" destinationFile="\\gpaq\gpaqssl\lldades\indicadors\2016\3_1_3.htm"/>
    <webPublishItem id="28745" divId="3_1_3_28745" sourceType="range" sourceRef="A3:M101" destinationFile="\\reid\inetpub\gpaqssl\lldades\indicadors\2019\3_1_3.htm"/>
    <webPublishItem id="3518" divId="3_1_3_3518" sourceType="range" sourceRef="A3:V101" destinationFile="\\reid\inetpub\gpaqssl\lldades\indicadors\2020\3_1_3.htm"/>
    <webPublishItem id="4282" divId="3_1_3_4282" sourceType="range" sourceRef="A3:V103" destinationFile="\\reid\inetpub\gpaqssl\lldades\indicadors\2020\3_1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16-23</vt:lpstr>
      <vt:lpstr>'16-23'!Àrea_d'impressió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2017-10-26T08:46:44Z</cp:lastPrinted>
  <dcterms:created xsi:type="dcterms:W3CDTF">2010-03-09T11:17:09Z</dcterms:created>
  <dcterms:modified xsi:type="dcterms:W3CDTF">2024-06-17T07:09:23Z</dcterms:modified>
</cp:coreProperties>
</file>