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345" windowWidth="15480" windowHeight="11580"/>
  </bookViews>
  <sheets>
    <sheet name="ESEIAAT" sheetId="4" r:id="rId1"/>
    <sheet name="Gràfics" sheetId="5" r:id="rId2"/>
    <sheet name="Comparativa" sheetId="6" r:id="rId3"/>
  </sheets>
  <calcPr calcId="145621"/>
</workbook>
</file>

<file path=xl/calcChain.xml><?xml version="1.0" encoding="utf-8"?>
<calcChain xmlns="http://schemas.openxmlformats.org/spreadsheetml/2006/main">
  <c r="U446" i="4" l="1"/>
  <c r="V446" i="4" s="1"/>
  <c r="S446" i="4"/>
  <c r="T446" i="4" s="1"/>
  <c r="Q446" i="4"/>
  <c r="R446" i="4" s="1"/>
  <c r="O446" i="4"/>
  <c r="P446" i="4" s="1"/>
  <c r="M446" i="4"/>
  <c r="N446" i="4" s="1"/>
  <c r="K446" i="4"/>
  <c r="L446" i="4" s="1"/>
  <c r="I446" i="4"/>
  <c r="J446" i="4" s="1"/>
  <c r="G446" i="4"/>
  <c r="H446" i="4" s="1"/>
  <c r="F446" i="4"/>
  <c r="D446" i="4"/>
  <c r="E446" i="4"/>
  <c r="C446" i="4"/>
  <c r="V445" i="4"/>
  <c r="T445" i="4"/>
  <c r="R445" i="4"/>
  <c r="P445" i="4"/>
  <c r="N445" i="4"/>
  <c r="L445" i="4"/>
  <c r="J445" i="4"/>
  <c r="H445" i="4"/>
  <c r="F445" i="4"/>
  <c r="D445" i="4"/>
  <c r="T297" i="4" l="1"/>
  <c r="R297" i="4"/>
  <c r="P297" i="4"/>
  <c r="N297" i="4"/>
  <c r="L297" i="4"/>
  <c r="J297" i="4"/>
  <c r="H297" i="4"/>
  <c r="F297" i="4"/>
  <c r="D297" i="4"/>
  <c r="J38" i="4"/>
  <c r="J29" i="4" l="1"/>
  <c r="J30" i="4"/>
  <c r="J31" i="4"/>
  <c r="J32" i="4"/>
  <c r="J33" i="4"/>
  <c r="J34" i="4"/>
  <c r="J35" i="4"/>
  <c r="J36" i="4"/>
  <c r="J37" i="4"/>
  <c r="J28" i="4"/>
  <c r="H13" i="4"/>
  <c r="H14" i="4"/>
  <c r="H15" i="4"/>
  <c r="H16" i="4"/>
  <c r="H17" i="4"/>
  <c r="H18" i="4"/>
  <c r="H19" i="4"/>
  <c r="H20" i="4"/>
  <c r="H21" i="4"/>
  <c r="H22" i="4"/>
  <c r="H12" i="4"/>
  <c r="H385" i="4" l="1"/>
  <c r="V444" i="4"/>
  <c r="V443" i="4"/>
  <c r="V442" i="4"/>
  <c r="T444" i="4"/>
  <c r="T443" i="4"/>
  <c r="T442" i="4"/>
  <c r="R444" i="4"/>
  <c r="R443" i="4"/>
  <c r="R442" i="4"/>
  <c r="P444" i="4"/>
  <c r="P443" i="4"/>
  <c r="P442" i="4"/>
  <c r="N444" i="4"/>
  <c r="N443" i="4"/>
  <c r="N442" i="4"/>
  <c r="L444" i="4"/>
  <c r="L443" i="4"/>
  <c r="L442" i="4"/>
  <c r="J444" i="4"/>
  <c r="J443" i="4"/>
  <c r="J442" i="4"/>
  <c r="H444" i="4"/>
  <c r="H443" i="4"/>
  <c r="H442" i="4"/>
  <c r="F444" i="4"/>
  <c r="F443" i="4"/>
  <c r="F442" i="4"/>
  <c r="D443" i="4"/>
  <c r="D444" i="4"/>
  <c r="D442" i="4"/>
  <c r="V435" i="4"/>
  <c r="V434" i="4"/>
  <c r="V433" i="4"/>
  <c r="V432" i="4"/>
  <c r="V431" i="4"/>
  <c r="V430" i="4"/>
  <c r="V429" i="4"/>
  <c r="T435" i="4"/>
  <c r="T434" i="4"/>
  <c r="T433" i="4"/>
  <c r="T432" i="4"/>
  <c r="T431" i="4"/>
  <c r="T430" i="4"/>
  <c r="T429" i="4"/>
  <c r="R435" i="4"/>
  <c r="R434" i="4"/>
  <c r="R433" i="4"/>
  <c r="R432" i="4"/>
  <c r="R431" i="4"/>
  <c r="R430" i="4"/>
  <c r="R429" i="4"/>
  <c r="P435" i="4"/>
  <c r="P434" i="4"/>
  <c r="P433" i="4"/>
  <c r="P432" i="4"/>
  <c r="P431" i="4"/>
  <c r="P430" i="4"/>
  <c r="P429" i="4"/>
  <c r="N435" i="4"/>
  <c r="N434" i="4"/>
  <c r="N433" i="4"/>
  <c r="N432" i="4"/>
  <c r="N431" i="4"/>
  <c r="N430" i="4"/>
  <c r="N429" i="4"/>
  <c r="L435" i="4"/>
  <c r="L434" i="4"/>
  <c r="L433" i="4"/>
  <c r="L432" i="4"/>
  <c r="L431" i="4"/>
  <c r="L430" i="4"/>
  <c r="L429" i="4"/>
  <c r="J435" i="4"/>
  <c r="J434" i="4"/>
  <c r="J433" i="4"/>
  <c r="J432" i="4"/>
  <c r="J431" i="4"/>
  <c r="J430" i="4"/>
  <c r="J429" i="4"/>
  <c r="H435" i="4"/>
  <c r="H434" i="4"/>
  <c r="H433" i="4"/>
  <c r="H432" i="4"/>
  <c r="H431" i="4"/>
  <c r="H430" i="4"/>
  <c r="H429" i="4"/>
  <c r="F435" i="4"/>
  <c r="F434" i="4"/>
  <c r="F433" i="4"/>
  <c r="F432" i="4"/>
  <c r="F431" i="4"/>
  <c r="F430" i="4"/>
  <c r="F429" i="4"/>
  <c r="D430" i="4"/>
  <c r="D431" i="4"/>
  <c r="D432" i="4"/>
  <c r="D433" i="4"/>
  <c r="D434" i="4"/>
  <c r="D435" i="4"/>
  <c r="D429" i="4"/>
  <c r="V422" i="4"/>
  <c r="V421" i="4"/>
  <c r="V420" i="4"/>
  <c r="V419" i="4"/>
  <c r="V418" i="4"/>
  <c r="V417" i="4"/>
  <c r="V416" i="4"/>
  <c r="V415" i="4"/>
  <c r="V414" i="4"/>
  <c r="V413" i="4"/>
  <c r="V412" i="4"/>
  <c r="V411" i="4"/>
  <c r="T422" i="4"/>
  <c r="T421" i="4"/>
  <c r="T420" i="4"/>
  <c r="T419" i="4"/>
  <c r="T418" i="4"/>
  <c r="T417" i="4"/>
  <c r="T416" i="4"/>
  <c r="T415" i="4"/>
  <c r="T414" i="4"/>
  <c r="T413" i="4"/>
  <c r="T412" i="4"/>
  <c r="T411" i="4"/>
  <c r="R422" i="4"/>
  <c r="R421" i="4"/>
  <c r="R420" i="4"/>
  <c r="R419" i="4"/>
  <c r="R418" i="4"/>
  <c r="R417" i="4"/>
  <c r="R416" i="4"/>
  <c r="R415" i="4"/>
  <c r="R414" i="4"/>
  <c r="R413" i="4"/>
  <c r="R412" i="4"/>
  <c r="R411" i="4"/>
  <c r="P422" i="4"/>
  <c r="P421" i="4"/>
  <c r="P420" i="4"/>
  <c r="P419" i="4"/>
  <c r="P418" i="4"/>
  <c r="P417" i="4"/>
  <c r="P416" i="4"/>
  <c r="P415" i="4"/>
  <c r="P414" i="4"/>
  <c r="P413" i="4"/>
  <c r="P412" i="4"/>
  <c r="P411" i="4"/>
  <c r="N422" i="4"/>
  <c r="N421" i="4"/>
  <c r="N420" i="4"/>
  <c r="N419" i="4"/>
  <c r="N418" i="4"/>
  <c r="N417" i="4"/>
  <c r="N416" i="4"/>
  <c r="N415" i="4"/>
  <c r="N414" i="4"/>
  <c r="N413" i="4"/>
  <c r="N412" i="4"/>
  <c r="N411" i="4"/>
  <c r="L422" i="4"/>
  <c r="L421" i="4"/>
  <c r="L420" i="4"/>
  <c r="L419" i="4"/>
  <c r="L418" i="4"/>
  <c r="L417" i="4"/>
  <c r="L416" i="4"/>
  <c r="L415" i="4"/>
  <c r="L414" i="4"/>
  <c r="L413" i="4"/>
  <c r="L412" i="4"/>
  <c r="L411" i="4"/>
  <c r="J422" i="4"/>
  <c r="J421" i="4"/>
  <c r="J420" i="4"/>
  <c r="J419" i="4"/>
  <c r="J418" i="4"/>
  <c r="J417" i="4"/>
  <c r="J416" i="4"/>
  <c r="J415" i="4"/>
  <c r="J414" i="4"/>
  <c r="J413" i="4"/>
  <c r="J412" i="4"/>
  <c r="J411" i="4"/>
  <c r="H422" i="4"/>
  <c r="H421" i="4"/>
  <c r="H420" i="4"/>
  <c r="H419" i="4"/>
  <c r="H418" i="4"/>
  <c r="H417" i="4"/>
  <c r="H416" i="4"/>
  <c r="H415" i="4"/>
  <c r="H414" i="4"/>
  <c r="H413" i="4"/>
  <c r="H412" i="4"/>
  <c r="H411" i="4"/>
  <c r="F422" i="4"/>
  <c r="F421" i="4"/>
  <c r="F420" i="4"/>
  <c r="F419" i="4"/>
  <c r="F418" i="4"/>
  <c r="F417" i="4"/>
  <c r="F416" i="4"/>
  <c r="F415" i="4"/>
  <c r="F414" i="4"/>
  <c r="F413" i="4"/>
  <c r="F412" i="4"/>
  <c r="F411" i="4"/>
  <c r="D412" i="4"/>
  <c r="D413" i="4"/>
  <c r="D414" i="4"/>
  <c r="D415" i="4"/>
  <c r="D416" i="4"/>
  <c r="D417" i="4"/>
  <c r="D418" i="4"/>
  <c r="D419" i="4"/>
  <c r="D420" i="4"/>
  <c r="D421" i="4"/>
  <c r="D422" i="4"/>
  <c r="D411" i="4"/>
  <c r="V404" i="4"/>
  <c r="V403" i="4"/>
  <c r="V402" i="4"/>
  <c r="V401" i="4"/>
  <c r="V400" i="4"/>
  <c r="V399" i="4"/>
  <c r="V398" i="4"/>
  <c r="V397" i="4"/>
  <c r="T404" i="4"/>
  <c r="T403" i="4"/>
  <c r="T402" i="4"/>
  <c r="T401" i="4"/>
  <c r="T400" i="4"/>
  <c r="T399" i="4"/>
  <c r="T398" i="4"/>
  <c r="T397" i="4"/>
  <c r="R404" i="4"/>
  <c r="R403" i="4"/>
  <c r="R402" i="4"/>
  <c r="R401" i="4"/>
  <c r="R400" i="4"/>
  <c r="R399" i="4"/>
  <c r="R398" i="4"/>
  <c r="R397" i="4"/>
  <c r="P404" i="4"/>
  <c r="P403" i="4"/>
  <c r="P402" i="4"/>
  <c r="P401" i="4"/>
  <c r="P400" i="4"/>
  <c r="P399" i="4"/>
  <c r="P398" i="4"/>
  <c r="P397" i="4"/>
  <c r="N404" i="4"/>
  <c r="N403" i="4"/>
  <c r="N402" i="4"/>
  <c r="N401" i="4"/>
  <c r="N400" i="4"/>
  <c r="N399" i="4"/>
  <c r="N398" i="4"/>
  <c r="N397" i="4"/>
  <c r="L404" i="4"/>
  <c r="L403" i="4"/>
  <c r="L402" i="4"/>
  <c r="L401" i="4"/>
  <c r="L400" i="4"/>
  <c r="L399" i="4"/>
  <c r="L398" i="4"/>
  <c r="L397" i="4"/>
  <c r="J404" i="4"/>
  <c r="J403" i="4"/>
  <c r="J402" i="4"/>
  <c r="J401" i="4"/>
  <c r="J400" i="4"/>
  <c r="J399" i="4"/>
  <c r="J398" i="4"/>
  <c r="J397" i="4"/>
  <c r="H404" i="4"/>
  <c r="H403" i="4"/>
  <c r="H402" i="4"/>
  <c r="H401" i="4"/>
  <c r="H400" i="4"/>
  <c r="H399" i="4"/>
  <c r="H398" i="4"/>
  <c r="H397" i="4"/>
  <c r="F404" i="4"/>
  <c r="F403" i="4"/>
  <c r="F402" i="4"/>
  <c r="F401" i="4"/>
  <c r="F400" i="4"/>
  <c r="F399" i="4"/>
  <c r="F398" i="4"/>
  <c r="F397" i="4"/>
  <c r="D398" i="4"/>
  <c r="D399" i="4"/>
  <c r="D400" i="4"/>
  <c r="D401" i="4"/>
  <c r="D402" i="4"/>
  <c r="D403" i="4"/>
  <c r="D404" i="4"/>
  <c r="D397" i="4"/>
  <c r="V390" i="4"/>
  <c r="V389" i="4"/>
  <c r="V388" i="4"/>
  <c r="V387" i="4"/>
  <c r="V386" i="4"/>
  <c r="V385" i="4"/>
  <c r="T390" i="4"/>
  <c r="T389" i="4"/>
  <c r="T388" i="4"/>
  <c r="T387" i="4"/>
  <c r="T386" i="4"/>
  <c r="T385" i="4"/>
  <c r="R390" i="4"/>
  <c r="R389" i="4"/>
  <c r="R388" i="4"/>
  <c r="R387" i="4"/>
  <c r="R386" i="4"/>
  <c r="R385" i="4"/>
  <c r="P390" i="4"/>
  <c r="P389" i="4"/>
  <c r="P388" i="4"/>
  <c r="P387" i="4"/>
  <c r="P386" i="4"/>
  <c r="P385" i="4"/>
  <c r="N390" i="4"/>
  <c r="N389" i="4"/>
  <c r="N388" i="4"/>
  <c r="N387" i="4"/>
  <c r="N386" i="4"/>
  <c r="N385" i="4"/>
  <c r="L390" i="4"/>
  <c r="L389" i="4"/>
  <c r="L388" i="4"/>
  <c r="L387" i="4"/>
  <c r="L386" i="4"/>
  <c r="L385" i="4"/>
  <c r="J390" i="4"/>
  <c r="J389" i="4"/>
  <c r="J388" i="4"/>
  <c r="J387" i="4"/>
  <c r="J386" i="4"/>
  <c r="J385" i="4"/>
  <c r="H390" i="4"/>
  <c r="H389" i="4"/>
  <c r="H388" i="4"/>
  <c r="H387" i="4"/>
  <c r="H386" i="4"/>
  <c r="F390" i="4"/>
  <c r="F389" i="4"/>
  <c r="F388" i="4"/>
  <c r="F387" i="4"/>
  <c r="F386" i="4"/>
  <c r="F385" i="4"/>
  <c r="D386" i="4"/>
  <c r="D387" i="4"/>
  <c r="D388" i="4"/>
  <c r="D389" i="4"/>
  <c r="D390" i="4"/>
  <c r="D385" i="4"/>
  <c r="V378" i="4"/>
  <c r="V377" i="4"/>
  <c r="V376" i="4"/>
  <c r="V375" i="4"/>
  <c r="V374" i="4"/>
  <c r="V373" i="4"/>
  <c r="V372" i="4"/>
  <c r="V371" i="4"/>
  <c r="V370" i="4"/>
  <c r="T378" i="4"/>
  <c r="T377" i="4"/>
  <c r="T376" i="4"/>
  <c r="T375" i="4"/>
  <c r="T374" i="4"/>
  <c r="T373" i="4"/>
  <c r="T372" i="4"/>
  <c r="T371" i="4"/>
  <c r="T370" i="4"/>
  <c r="R378" i="4"/>
  <c r="R377" i="4"/>
  <c r="R376" i="4"/>
  <c r="R375" i="4"/>
  <c r="R374" i="4"/>
  <c r="R373" i="4"/>
  <c r="R372" i="4"/>
  <c r="R371" i="4"/>
  <c r="R370" i="4"/>
  <c r="P378" i="4"/>
  <c r="P377" i="4"/>
  <c r="P376" i="4"/>
  <c r="P375" i="4"/>
  <c r="P374" i="4"/>
  <c r="P373" i="4"/>
  <c r="P372" i="4"/>
  <c r="P371" i="4"/>
  <c r="P370" i="4"/>
  <c r="N378" i="4"/>
  <c r="N377" i="4"/>
  <c r="N376" i="4"/>
  <c r="N375" i="4"/>
  <c r="N374" i="4"/>
  <c r="N373" i="4"/>
  <c r="N372" i="4"/>
  <c r="N371" i="4"/>
  <c r="N370" i="4"/>
  <c r="L378" i="4"/>
  <c r="L377" i="4"/>
  <c r="L376" i="4"/>
  <c r="L375" i="4"/>
  <c r="L374" i="4"/>
  <c r="L373" i="4"/>
  <c r="L372" i="4"/>
  <c r="L371" i="4"/>
  <c r="L370" i="4"/>
  <c r="J378" i="4"/>
  <c r="J377" i="4"/>
  <c r="J376" i="4"/>
  <c r="J375" i="4"/>
  <c r="J374" i="4"/>
  <c r="J373" i="4"/>
  <c r="J372" i="4"/>
  <c r="J371" i="4"/>
  <c r="J370" i="4"/>
  <c r="H378" i="4"/>
  <c r="H377" i="4"/>
  <c r="H376" i="4"/>
  <c r="H375" i="4"/>
  <c r="H374" i="4"/>
  <c r="H373" i="4"/>
  <c r="H372" i="4"/>
  <c r="H371" i="4"/>
  <c r="H370" i="4"/>
  <c r="F378" i="4"/>
  <c r="F377" i="4"/>
  <c r="F376" i="4"/>
  <c r="F375" i="4"/>
  <c r="F374" i="4"/>
  <c r="F373" i="4"/>
  <c r="F372" i="4"/>
  <c r="F371" i="4"/>
  <c r="F370" i="4"/>
  <c r="D371" i="4"/>
  <c r="D372" i="4"/>
  <c r="D373" i="4"/>
  <c r="D374" i="4"/>
  <c r="D375" i="4"/>
  <c r="D376" i="4"/>
  <c r="D377" i="4"/>
  <c r="D378" i="4"/>
  <c r="D370" i="4"/>
  <c r="V363" i="4"/>
  <c r="V362" i="4"/>
  <c r="V361" i="4"/>
  <c r="V360" i="4"/>
  <c r="V359" i="4"/>
  <c r="V358" i="4"/>
  <c r="V357" i="4"/>
  <c r="V356" i="4"/>
  <c r="V355" i="4"/>
  <c r="T363" i="4"/>
  <c r="T362" i="4"/>
  <c r="T361" i="4"/>
  <c r="T360" i="4"/>
  <c r="T359" i="4"/>
  <c r="T358" i="4"/>
  <c r="T357" i="4"/>
  <c r="T356" i="4"/>
  <c r="T355" i="4"/>
  <c r="R363" i="4"/>
  <c r="R362" i="4"/>
  <c r="R361" i="4"/>
  <c r="R360" i="4"/>
  <c r="R359" i="4"/>
  <c r="R358" i="4"/>
  <c r="R357" i="4"/>
  <c r="R356" i="4"/>
  <c r="R355" i="4"/>
  <c r="P363" i="4"/>
  <c r="P362" i="4"/>
  <c r="P361" i="4"/>
  <c r="P360" i="4"/>
  <c r="P359" i="4"/>
  <c r="P358" i="4"/>
  <c r="P357" i="4"/>
  <c r="P356" i="4"/>
  <c r="P355" i="4"/>
  <c r="N363" i="4"/>
  <c r="N362" i="4"/>
  <c r="N361" i="4"/>
  <c r="N360" i="4"/>
  <c r="N359" i="4"/>
  <c r="N358" i="4"/>
  <c r="N357" i="4"/>
  <c r="N356" i="4"/>
  <c r="N355" i="4"/>
  <c r="L363" i="4"/>
  <c r="L362" i="4"/>
  <c r="L361" i="4"/>
  <c r="L360" i="4"/>
  <c r="L359" i="4"/>
  <c r="L358" i="4"/>
  <c r="L357" i="4"/>
  <c r="L356" i="4"/>
  <c r="L355" i="4"/>
  <c r="J363" i="4"/>
  <c r="J362" i="4"/>
  <c r="J361" i="4"/>
  <c r="J360" i="4"/>
  <c r="J359" i="4"/>
  <c r="J358" i="4"/>
  <c r="J357" i="4"/>
  <c r="J356" i="4"/>
  <c r="J355" i="4"/>
  <c r="H363" i="4"/>
  <c r="H362" i="4"/>
  <c r="H361" i="4"/>
  <c r="H360" i="4"/>
  <c r="H359" i="4"/>
  <c r="H358" i="4"/>
  <c r="H357" i="4"/>
  <c r="H356" i="4"/>
  <c r="H355" i="4"/>
  <c r="F363" i="4"/>
  <c r="F362" i="4"/>
  <c r="F361" i="4"/>
  <c r="F360" i="4"/>
  <c r="F359" i="4"/>
  <c r="F358" i="4"/>
  <c r="F357" i="4"/>
  <c r="F356" i="4"/>
  <c r="F355" i="4"/>
  <c r="D356" i="4"/>
  <c r="D357" i="4"/>
  <c r="D358" i="4"/>
  <c r="D359" i="4"/>
  <c r="D360" i="4"/>
  <c r="D361" i="4"/>
  <c r="D362" i="4"/>
  <c r="D363" i="4"/>
  <c r="D355" i="4"/>
  <c r="V350" i="4"/>
  <c r="V349" i="4"/>
  <c r="T350" i="4"/>
  <c r="T349" i="4"/>
  <c r="R350" i="4"/>
  <c r="R349" i="4"/>
  <c r="P350" i="4"/>
  <c r="P349" i="4"/>
  <c r="N350" i="4"/>
  <c r="N349" i="4"/>
  <c r="L350" i="4"/>
  <c r="L349" i="4"/>
  <c r="J350" i="4"/>
  <c r="J349" i="4"/>
  <c r="H350" i="4"/>
  <c r="H349" i="4"/>
  <c r="F350" i="4"/>
  <c r="F349" i="4"/>
  <c r="D350" i="4"/>
  <c r="D349" i="4"/>
  <c r="V340" i="4"/>
  <c r="V339" i="4"/>
  <c r="V338" i="4"/>
  <c r="V337" i="4"/>
  <c r="V336" i="4"/>
  <c r="V335" i="4"/>
  <c r="V334" i="4"/>
  <c r="V333" i="4"/>
  <c r="T340" i="4"/>
  <c r="T339" i="4"/>
  <c r="T338" i="4"/>
  <c r="T337" i="4"/>
  <c r="T336" i="4"/>
  <c r="T335" i="4"/>
  <c r="T334" i="4"/>
  <c r="T333" i="4"/>
  <c r="R340" i="4"/>
  <c r="R339" i="4"/>
  <c r="R338" i="4"/>
  <c r="R337" i="4"/>
  <c r="R336" i="4"/>
  <c r="R335" i="4"/>
  <c r="R334" i="4"/>
  <c r="R333" i="4"/>
  <c r="P340" i="4"/>
  <c r="P339" i="4"/>
  <c r="P338" i="4"/>
  <c r="P337" i="4"/>
  <c r="P336" i="4"/>
  <c r="P335" i="4"/>
  <c r="P334" i="4"/>
  <c r="P333" i="4"/>
  <c r="N340" i="4"/>
  <c r="N339" i="4"/>
  <c r="N338" i="4"/>
  <c r="N337" i="4"/>
  <c r="N336" i="4"/>
  <c r="N335" i="4"/>
  <c r="N334" i="4"/>
  <c r="N333" i="4"/>
  <c r="L340" i="4"/>
  <c r="L339" i="4"/>
  <c r="L338" i="4"/>
  <c r="L337" i="4"/>
  <c r="L336" i="4"/>
  <c r="L335" i="4"/>
  <c r="L334" i="4"/>
  <c r="L333" i="4"/>
  <c r="J340" i="4"/>
  <c r="J339" i="4"/>
  <c r="J338" i="4"/>
  <c r="J337" i="4"/>
  <c r="J336" i="4"/>
  <c r="J335" i="4"/>
  <c r="J334" i="4"/>
  <c r="J333" i="4"/>
  <c r="H340" i="4"/>
  <c r="H339" i="4"/>
  <c r="H338" i="4"/>
  <c r="H337" i="4"/>
  <c r="H336" i="4"/>
  <c r="H335" i="4"/>
  <c r="H334" i="4"/>
  <c r="H333" i="4"/>
  <c r="F340" i="4"/>
  <c r="F339" i="4"/>
  <c r="F338" i="4"/>
  <c r="F337" i="4"/>
  <c r="F336" i="4"/>
  <c r="F335" i="4"/>
  <c r="F334" i="4"/>
  <c r="F333" i="4"/>
  <c r="D334" i="4"/>
  <c r="D335" i="4"/>
  <c r="D336" i="4"/>
  <c r="D337" i="4"/>
  <c r="D338" i="4"/>
  <c r="D339" i="4"/>
  <c r="D340" i="4"/>
  <c r="D333" i="4"/>
  <c r="V326" i="4"/>
  <c r="V325" i="4"/>
  <c r="V324" i="4"/>
  <c r="V323" i="4"/>
  <c r="V322" i="4"/>
  <c r="T326" i="4"/>
  <c r="T325" i="4"/>
  <c r="T324" i="4"/>
  <c r="T323" i="4"/>
  <c r="T322" i="4"/>
  <c r="R326" i="4"/>
  <c r="R325" i="4"/>
  <c r="R324" i="4"/>
  <c r="R323" i="4"/>
  <c r="R322" i="4"/>
  <c r="P326" i="4"/>
  <c r="P325" i="4"/>
  <c r="P324" i="4"/>
  <c r="P323" i="4"/>
  <c r="P322" i="4"/>
  <c r="N326" i="4"/>
  <c r="N325" i="4"/>
  <c r="N324" i="4"/>
  <c r="N323" i="4"/>
  <c r="N322" i="4"/>
  <c r="L326" i="4"/>
  <c r="L325" i="4"/>
  <c r="L324" i="4"/>
  <c r="L323" i="4"/>
  <c r="L322" i="4"/>
  <c r="J326" i="4"/>
  <c r="J325" i="4"/>
  <c r="J324" i="4"/>
  <c r="J323" i="4"/>
  <c r="J322" i="4"/>
  <c r="H326" i="4"/>
  <c r="H325" i="4"/>
  <c r="H324" i="4"/>
  <c r="H323" i="4"/>
  <c r="H322" i="4"/>
  <c r="F326" i="4"/>
  <c r="F325" i="4"/>
  <c r="F324" i="4"/>
  <c r="F323" i="4"/>
  <c r="F322" i="4"/>
  <c r="D323" i="4"/>
  <c r="D324" i="4"/>
  <c r="D325" i="4"/>
  <c r="D326" i="4"/>
  <c r="D322" i="4"/>
  <c r="V315" i="4"/>
  <c r="V314" i="4"/>
  <c r="V313" i="4"/>
  <c r="V312" i="4"/>
  <c r="V311" i="4"/>
  <c r="V310" i="4"/>
  <c r="T315" i="4"/>
  <c r="T314" i="4"/>
  <c r="T313" i="4"/>
  <c r="T312" i="4"/>
  <c r="T311" i="4"/>
  <c r="T310" i="4"/>
  <c r="R315" i="4"/>
  <c r="R314" i="4"/>
  <c r="R313" i="4"/>
  <c r="R312" i="4"/>
  <c r="R311" i="4"/>
  <c r="R310" i="4"/>
  <c r="P315" i="4"/>
  <c r="P314" i="4"/>
  <c r="P313" i="4"/>
  <c r="P312" i="4"/>
  <c r="P311" i="4"/>
  <c r="P310" i="4"/>
  <c r="N315" i="4"/>
  <c r="N314" i="4"/>
  <c r="N313" i="4"/>
  <c r="N312" i="4"/>
  <c r="N311" i="4"/>
  <c r="N310" i="4"/>
  <c r="L315" i="4"/>
  <c r="L314" i="4"/>
  <c r="L313" i="4"/>
  <c r="L312" i="4"/>
  <c r="L311" i="4"/>
  <c r="L310" i="4"/>
  <c r="J315" i="4"/>
  <c r="J314" i="4"/>
  <c r="J313" i="4"/>
  <c r="J312" i="4"/>
  <c r="J311" i="4"/>
  <c r="J310" i="4"/>
  <c r="H315" i="4"/>
  <c r="H314" i="4"/>
  <c r="H313" i="4"/>
  <c r="H312" i="4"/>
  <c r="H311" i="4"/>
  <c r="H310" i="4"/>
  <c r="F315" i="4"/>
  <c r="F314" i="4"/>
  <c r="F313" i="4"/>
  <c r="F312" i="4"/>
  <c r="F311" i="4"/>
  <c r="F310" i="4"/>
  <c r="D315" i="4"/>
  <c r="D311" i="4"/>
  <c r="D314" i="4"/>
  <c r="D312" i="4"/>
  <c r="D313" i="4"/>
  <c r="D310" i="4"/>
  <c r="S303" i="4"/>
  <c r="Q303" i="4"/>
  <c r="O303" i="4"/>
  <c r="M303" i="4"/>
  <c r="K303" i="4"/>
  <c r="I303" i="4"/>
  <c r="G303" i="4"/>
  <c r="E303" i="4"/>
  <c r="C303" i="4"/>
  <c r="T289" i="4"/>
  <c r="T288" i="4"/>
  <c r="R293" i="4"/>
  <c r="V297" i="4"/>
  <c r="V296" i="4"/>
  <c r="V295" i="4"/>
  <c r="V294" i="4"/>
  <c r="V293" i="4"/>
  <c r="V292" i="4"/>
  <c r="V291" i="4"/>
  <c r="V290" i="4"/>
  <c r="V289" i="4"/>
  <c r="V288" i="4"/>
  <c r="V287" i="4"/>
  <c r="V286" i="4"/>
  <c r="V285" i="4"/>
  <c r="V284" i="4"/>
  <c r="V283" i="4"/>
  <c r="V282" i="4"/>
  <c r="V281" i="4"/>
  <c r="V280" i="4"/>
  <c r="V279" i="4"/>
  <c r="V278" i="4"/>
  <c r="V277" i="4"/>
  <c r="V276" i="4"/>
  <c r="V275" i="4"/>
  <c r="V274" i="4"/>
  <c r="V273" i="4"/>
  <c r="V272" i="4"/>
  <c r="V271" i="4"/>
  <c r="V270" i="4"/>
  <c r="V269" i="4"/>
  <c r="V268" i="4"/>
  <c r="V267" i="4"/>
  <c r="V266" i="4"/>
  <c r="V265" i="4"/>
  <c r="V264" i="4"/>
  <c r="V263" i="4"/>
  <c r="V262" i="4"/>
  <c r="V261" i="4"/>
  <c r="V260" i="4"/>
  <c r="V259" i="4"/>
  <c r="V258" i="4"/>
  <c r="V257" i="4"/>
  <c r="V256" i="4"/>
  <c r="V255" i="4"/>
  <c r="V254" i="4"/>
  <c r="V253" i="4"/>
  <c r="V252" i="4"/>
  <c r="V251" i="4"/>
  <c r="V250" i="4"/>
  <c r="V249" i="4"/>
  <c r="V248" i="4"/>
  <c r="V247" i="4"/>
  <c r="V246" i="4"/>
  <c r="V245" i="4"/>
  <c r="V244" i="4"/>
  <c r="V243" i="4"/>
  <c r="V242" i="4"/>
  <c r="V241" i="4"/>
  <c r="V240" i="4"/>
  <c r="V239" i="4"/>
  <c r="V238" i="4"/>
  <c r="V237" i="4"/>
  <c r="V236" i="4"/>
  <c r="V235" i="4"/>
  <c r="V234" i="4"/>
  <c r="V233" i="4"/>
  <c r="V232" i="4"/>
  <c r="V231" i="4"/>
  <c r="V230" i="4"/>
  <c r="V229" i="4"/>
  <c r="V228" i="4"/>
  <c r="V227" i="4"/>
  <c r="V226" i="4"/>
  <c r="V225" i="4"/>
  <c r="V224" i="4"/>
  <c r="V223" i="4"/>
  <c r="V222" i="4"/>
  <c r="V221" i="4"/>
  <c r="V220" i="4"/>
  <c r="V219" i="4"/>
  <c r="V218" i="4"/>
  <c r="V217" i="4"/>
  <c r="V216" i="4"/>
  <c r="V215" i="4"/>
  <c r="V214" i="4"/>
  <c r="V213" i="4"/>
  <c r="V212" i="4"/>
  <c r="V211" i="4"/>
  <c r="V210" i="4"/>
  <c r="V209" i="4"/>
  <c r="V208" i="4"/>
  <c r="V207" i="4"/>
  <c r="V206" i="4"/>
  <c r="V205" i="4"/>
  <c r="V204" i="4"/>
  <c r="V203" i="4"/>
  <c r="V202" i="4"/>
  <c r="V201" i="4"/>
  <c r="V200" i="4"/>
  <c r="V199" i="4"/>
  <c r="V198" i="4"/>
  <c r="V197" i="4"/>
  <c r="V196" i="4"/>
  <c r="V195" i="4"/>
  <c r="V194" i="4"/>
  <c r="V193" i="4"/>
  <c r="V192" i="4"/>
  <c r="V191" i="4"/>
  <c r="V190" i="4"/>
  <c r="V189" i="4"/>
  <c r="V188" i="4"/>
  <c r="V187" i="4"/>
  <c r="V186" i="4"/>
  <c r="V185" i="4"/>
  <c r="V184" i="4"/>
  <c r="V183" i="4"/>
  <c r="V182" i="4"/>
  <c r="V181" i="4"/>
  <c r="V180" i="4"/>
  <c r="V179" i="4"/>
  <c r="V178" i="4"/>
  <c r="V177" i="4"/>
  <c r="V176" i="4"/>
  <c r="V175" i="4"/>
  <c r="V174" i="4"/>
  <c r="V173" i="4"/>
  <c r="V172" i="4"/>
  <c r="V171" i="4"/>
  <c r="V170" i="4"/>
  <c r="V169" i="4"/>
  <c r="V168" i="4"/>
  <c r="V167" i="4"/>
  <c r="V166" i="4"/>
  <c r="V165" i="4"/>
  <c r="V164" i="4"/>
  <c r="V163" i="4"/>
  <c r="V162" i="4"/>
  <c r="V161" i="4"/>
  <c r="V160" i="4"/>
  <c r="V159" i="4"/>
  <c r="V158" i="4"/>
  <c r="V157" i="4"/>
  <c r="V156" i="4"/>
  <c r="V155" i="4"/>
  <c r="V154" i="4"/>
  <c r="V153" i="4"/>
  <c r="V152" i="4"/>
  <c r="V151" i="4"/>
  <c r="V150" i="4"/>
  <c r="V149" i="4"/>
  <c r="V148" i="4"/>
  <c r="V147" i="4"/>
  <c r="V146" i="4"/>
  <c r="V145" i="4"/>
  <c r="V144" i="4"/>
  <c r="V143" i="4"/>
  <c r="V142" i="4"/>
  <c r="V141" i="4"/>
  <c r="V140" i="4"/>
  <c r="V139" i="4"/>
  <c r="V138" i="4"/>
  <c r="V137" i="4"/>
  <c r="V136" i="4"/>
  <c r="V135" i="4"/>
  <c r="V134" i="4"/>
  <c r="V133" i="4"/>
  <c r="V132" i="4"/>
  <c r="V131" i="4"/>
  <c r="V130" i="4"/>
  <c r="V129" i="4"/>
  <c r="V128" i="4"/>
  <c r="V127" i="4"/>
  <c r="V126" i="4"/>
  <c r="V125" i="4"/>
  <c r="V124" i="4"/>
  <c r="V123" i="4"/>
  <c r="V122" i="4"/>
  <c r="V121" i="4"/>
  <c r="V120" i="4"/>
  <c r="V119" i="4"/>
  <c r="V118" i="4"/>
  <c r="V117" i="4"/>
  <c r="V116" i="4"/>
  <c r="V115" i="4"/>
  <c r="V114" i="4"/>
  <c r="V113" i="4"/>
  <c r="V112" i="4"/>
  <c r="V111" i="4"/>
  <c r="V110" i="4"/>
  <c r="V109" i="4"/>
  <c r="V108" i="4"/>
  <c r="V107" i="4"/>
  <c r="V106" i="4"/>
  <c r="V105" i="4"/>
  <c r="V104" i="4"/>
  <c r="V103" i="4"/>
  <c r="V102" i="4"/>
  <c r="V101" i="4"/>
  <c r="V100" i="4"/>
  <c r="V99" i="4"/>
  <c r="V98" i="4"/>
  <c r="V97" i="4"/>
  <c r="V96" i="4"/>
  <c r="V95" i="4"/>
  <c r="V94" i="4"/>
  <c r="V93" i="4"/>
  <c r="V92" i="4"/>
  <c r="V91" i="4"/>
  <c r="V90" i="4"/>
  <c r="V89" i="4"/>
  <c r="V88" i="4"/>
  <c r="V87" i="4"/>
  <c r="V86" i="4"/>
  <c r="V85" i="4"/>
  <c r="V84" i="4"/>
  <c r="V83" i="4"/>
  <c r="V82" i="4"/>
  <c r="V81" i="4"/>
  <c r="V80" i="4"/>
  <c r="V79" i="4"/>
  <c r="V78" i="4"/>
  <c r="V77" i="4"/>
  <c r="V76" i="4"/>
  <c r="V75" i="4"/>
  <c r="V74" i="4"/>
  <c r="V73" i="4"/>
  <c r="V72" i="4"/>
  <c r="V71" i="4"/>
  <c r="V70" i="4"/>
  <c r="V69" i="4"/>
  <c r="V68" i="4"/>
  <c r="V67" i="4"/>
  <c r="V66" i="4"/>
  <c r="V65" i="4"/>
  <c r="V64" i="4"/>
  <c r="V63" i="4"/>
  <c r="V62" i="4"/>
  <c r="V61" i="4"/>
  <c r="V60" i="4"/>
  <c r="V59" i="4"/>
  <c r="V58" i="4"/>
  <c r="V57" i="4"/>
  <c r="V56" i="4"/>
  <c r="V55" i="4"/>
  <c r="V54" i="4"/>
  <c r="V53" i="4"/>
  <c r="V52" i="4"/>
  <c r="V51" i="4"/>
  <c r="V50" i="4"/>
  <c r="V49" i="4"/>
  <c r="V48" i="4"/>
  <c r="V47" i="4"/>
  <c r="V46" i="4"/>
  <c r="V45" i="4"/>
  <c r="V44" i="4"/>
  <c r="V43" i="4"/>
  <c r="T296" i="4"/>
  <c r="T295" i="4"/>
  <c r="T294" i="4"/>
  <c r="T293" i="4"/>
  <c r="T292" i="4"/>
  <c r="T291" i="4"/>
  <c r="T290" i="4"/>
  <c r="T287" i="4"/>
  <c r="T286" i="4"/>
  <c r="T285" i="4"/>
  <c r="T284" i="4"/>
  <c r="T283" i="4"/>
  <c r="T282" i="4"/>
  <c r="T281" i="4"/>
  <c r="T280" i="4"/>
  <c r="T279" i="4"/>
  <c r="T278" i="4"/>
  <c r="T277" i="4"/>
  <c r="T276" i="4"/>
  <c r="T275" i="4"/>
  <c r="T274" i="4"/>
  <c r="T273" i="4"/>
  <c r="T272" i="4"/>
  <c r="T271" i="4"/>
  <c r="T270" i="4"/>
  <c r="T269" i="4"/>
  <c r="T268" i="4"/>
  <c r="T267" i="4"/>
  <c r="T266" i="4"/>
  <c r="T265" i="4"/>
  <c r="T264" i="4"/>
  <c r="T263" i="4"/>
  <c r="T262" i="4"/>
  <c r="T261" i="4"/>
  <c r="T260" i="4"/>
  <c r="T259" i="4"/>
  <c r="T258" i="4"/>
  <c r="T257" i="4"/>
  <c r="T256" i="4"/>
  <c r="T255" i="4"/>
  <c r="T254" i="4"/>
  <c r="T253" i="4"/>
  <c r="T252" i="4"/>
  <c r="T251" i="4"/>
  <c r="T250" i="4"/>
  <c r="T249" i="4"/>
  <c r="T248" i="4"/>
  <c r="T247" i="4"/>
  <c r="T246" i="4"/>
  <c r="T245" i="4"/>
  <c r="T244" i="4"/>
  <c r="T243" i="4"/>
  <c r="T242" i="4"/>
  <c r="T241" i="4"/>
  <c r="T240" i="4"/>
  <c r="T239" i="4"/>
  <c r="T238" i="4"/>
  <c r="T237" i="4"/>
  <c r="T236" i="4"/>
  <c r="T235" i="4"/>
  <c r="T234" i="4"/>
  <c r="T233" i="4"/>
  <c r="T232" i="4"/>
  <c r="T231" i="4"/>
  <c r="T230" i="4"/>
  <c r="T229" i="4"/>
  <c r="T228" i="4"/>
  <c r="T227" i="4"/>
  <c r="T226" i="4"/>
  <c r="T225" i="4"/>
  <c r="T224" i="4"/>
  <c r="T223" i="4"/>
  <c r="T222" i="4"/>
  <c r="T221" i="4"/>
  <c r="T220" i="4"/>
  <c r="T219" i="4"/>
  <c r="T218" i="4"/>
  <c r="T217" i="4"/>
  <c r="T216" i="4"/>
  <c r="T215" i="4"/>
  <c r="T214" i="4"/>
  <c r="T213" i="4"/>
  <c r="T212" i="4"/>
  <c r="T211" i="4"/>
  <c r="T210" i="4"/>
  <c r="T209" i="4"/>
  <c r="T208" i="4"/>
  <c r="T207" i="4"/>
  <c r="T206" i="4"/>
  <c r="T205" i="4"/>
  <c r="T204" i="4"/>
  <c r="T203" i="4"/>
  <c r="T202" i="4"/>
  <c r="T201" i="4"/>
  <c r="T200" i="4"/>
  <c r="T199" i="4"/>
  <c r="T198" i="4"/>
  <c r="T197" i="4"/>
  <c r="T196" i="4"/>
  <c r="T195" i="4"/>
  <c r="T194" i="4"/>
  <c r="T193" i="4"/>
  <c r="T192" i="4"/>
  <c r="T191" i="4"/>
  <c r="T190" i="4"/>
  <c r="T189" i="4"/>
  <c r="T188" i="4"/>
  <c r="T187" i="4"/>
  <c r="T186" i="4"/>
  <c r="T185" i="4"/>
  <c r="T184" i="4"/>
  <c r="T183" i="4"/>
  <c r="T182" i="4"/>
  <c r="T181" i="4"/>
  <c r="T180" i="4"/>
  <c r="T179" i="4"/>
  <c r="T178" i="4"/>
  <c r="T177" i="4"/>
  <c r="T176" i="4"/>
  <c r="T175" i="4"/>
  <c r="T174" i="4"/>
  <c r="T173" i="4"/>
  <c r="T172" i="4"/>
  <c r="T171" i="4"/>
  <c r="T170" i="4"/>
  <c r="T169" i="4"/>
  <c r="T168" i="4"/>
  <c r="T167" i="4"/>
  <c r="T166" i="4"/>
  <c r="T165" i="4"/>
  <c r="T164" i="4"/>
  <c r="T163" i="4"/>
  <c r="T162" i="4"/>
  <c r="T161" i="4"/>
  <c r="T160" i="4"/>
  <c r="T159" i="4"/>
  <c r="T158" i="4"/>
  <c r="T157" i="4"/>
  <c r="T156" i="4"/>
  <c r="T155" i="4"/>
  <c r="T154" i="4"/>
  <c r="T153" i="4"/>
  <c r="T152" i="4"/>
  <c r="T151" i="4"/>
  <c r="T150" i="4"/>
  <c r="T149" i="4"/>
  <c r="T148" i="4"/>
  <c r="T147" i="4"/>
  <c r="T146" i="4"/>
  <c r="T145" i="4"/>
  <c r="T144" i="4"/>
  <c r="T143" i="4"/>
  <c r="T142" i="4"/>
  <c r="T141" i="4"/>
  <c r="T140" i="4"/>
  <c r="T139" i="4"/>
  <c r="T138" i="4"/>
  <c r="T137" i="4"/>
  <c r="T136" i="4"/>
  <c r="T135" i="4"/>
  <c r="T134" i="4"/>
  <c r="T133" i="4"/>
  <c r="T132" i="4"/>
  <c r="T131" i="4"/>
  <c r="T130" i="4"/>
  <c r="T129" i="4"/>
  <c r="T128" i="4"/>
  <c r="T127" i="4"/>
  <c r="T126" i="4"/>
  <c r="T125" i="4"/>
  <c r="T124" i="4"/>
  <c r="T123" i="4"/>
  <c r="T122" i="4"/>
  <c r="T121" i="4"/>
  <c r="T120" i="4"/>
  <c r="T119" i="4"/>
  <c r="T118" i="4"/>
  <c r="T117" i="4"/>
  <c r="T116" i="4"/>
  <c r="T115" i="4"/>
  <c r="T114" i="4"/>
  <c r="T113" i="4"/>
  <c r="T112" i="4"/>
  <c r="T111" i="4"/>
  <c r="T110" i="4"/>
  <c r="T109" i="4"/>
  <c r="T108" i="4"/>
  <c r="T107" i="4"/>
  <c r="T106" i="4"/>
  <c r="T105" i="4"/>
  <c r="T104" i="4"/>
  <c r="T103" i="4"/>
  <c r="T102" i="4"/>
  <c r="T101" i="4"/>
  <c r="T100" i="4"/>
  <c r="T99" i="4"/>
  <c r="T98" i="4"/>
  <c r="T97" i="4"/>
  <c r="T96" i="4"/>
  <c r="T95" i="4"/>
  <c r="T94" i="4"/>
  <c r="T93" i="4"/>
  <c r="T92" i="4"/>
  <c r="T91" i="4"/>
  <c r="T90" i="4"/>
  <c r="T89" i="4"/>
  <c r="T88" i="4"/>
  <c r="T87" i="4"/>
  <c r="T86" i="4"/>
  <c r="T85" i="4"/>
  <c r="T84" i="4"/>
  <c r="T83" i="4"/>
  <c r="T82" i="4"/>
  <c r="T81" i="4"/>
  <c r="T80" i="4"/>
  <c r="T79" i="4"/>
  <c r="T78" i="4"/>
  <c r="T77" i="4"/>
  <c r="T76" i="4"/>
  <c r="T75" i="4"/>
  <c r="T74" i="4"/>
  <c r="T73" i="4"/>
  <c r="T72" i="4"/>
  <c r="T71" i="4"/>
  <c r="T70" i="4"/>
  <c r="T69" i="4"/>
  <c r="T68" i="4"/>
  <c r="T67" i="4"/>
  <c r="T66" i="4"/>
  <c r="T65" i="4"/>
  <c r="T64" i="4"/>
  <c r="T63" i="4"/>
  <c r="T62" i="4"/>
  <c r="T61" i="4"/>
  <c r="T60" i="4"/>
  <c r="T59" i="4"/>
  <c r="T58" i="4"/>
  <c r="T57" i="4"/>
  <c r="T56" i="4"/>
  <c r="T55" i="4"/>
  <c r="T54" i="4"/>
  <c r="T53" i="4"/>
  <c r="T52" i="4"/>
  <c r="T51" i="4"/>
  <c r="T50" i="4"/>
  <c r="T49" i="4"/>
  <c r="T48" i="4"/>
  <c r="T47" i="4"/>
  <c r="T46" i="4"/>
  <c r="T45" i="4"/>
  <c r="T44" i="4"/>
  <c r="T43" i="4"/>
  <c r="R296" i="4"/>
  <c r="R295" i="4"/>
  <c r="R294" i="4"/>
  <c r="R292" i="4"/>
  <c r="R291" i="4"/>
  <c r="R290" i="4"/>
  <c r="R289" i="4"/>
  <c r="R288" i="4"/>
  <c r="R287" i="4"/>
  <c r="R286" i="4"/>
  <c r="R285" i="4"/>
  <c r="R284" i="4"/>
  <c r="R283" i="4"/>
  <c r="R282" i="4"/>
  <c r="R281" i="4"/>
  <c r="R280" i="4"/>
  <c r="R279" i="4"/>
  <c r="R278" i="4"/>
  <c r="R277" i="4"/>
  <c r="R276" i="4"/>
  <c r="R275" i="4"/>
  <c r="R274" i="4"/>
  <c r="R273" i="4"/>
  <c r="R272" i="4"/>
  <c r="R271" i="4"/>
  <c r="R270" i="4"/>
  <c r="R269" i="4"/>
  <c r="R268" i="4"/>
  <c r="R267" i="4"/>
  <c r="R266" i="4"/>
  <c r="R265" i="4"/>
  <c r="R264" i="4"/>
  <c r="R263" i="4"/>
  <c r="R262" i="4"/>
  <c r="R261" i="4"/>
  <c r="R260" i="4"/>
  <c r="R259" i="4"/>
  <c r="R258" i="4"/>
  <c r="R257" i="4"/>
  <c r="R256" i="4"/>
  <c r="R255" i="4"/>
  <c r="R254" i="4"/>
  <c r="R253" i="4"/>
  <c r="R252" i="4"/>
  <c r="R251" i="4"/>
  <c r="R250" i="4"/>
  <c r="R249" i="4"/>
  <c r="R248" i="4"/>
  <c r="R247" i="4"/>
  <c r="R246" i="4"/>
  <c r="R245" i="4"/>
  <c r="R244" i="4"/>
  <c r="R243" i="4"/>
  <c r="R242" i="4"/>
  <c r="R241" i="4"/>
  <c r="R240" i="4"/>
  <c r="R239" i="4"/>
  <c r="R238" i="4"/>
  <c r="R237" i="4"/>
  <c r="R236" i="4"/>
  <c r="R235" i="4"/>
  <c r="R234" i="4"/>
  <c r="R233" i="4"/>
  <c r="R232" i="4"/>
  <c r="R231" i="4"/>
  <c r="R230" i="4"/>
  <c r="R229" i="4"/>
  <c r="R228" i="4"/>
  <c r="R227" i="4"/>
  <c r="R226" i="4"/>
  <c r="R225" i="4"/>
  <c r="R224" i="4"/>
  <c r="R223" i="4"/>
  <c r="R222" i="4"/>
  <c r="R221" i="4"/>
  <c r="R220" i="4"/>
  <c r="R219" i="4"/>
  <c r="R218" i="4"/>
  <c r="R217" i="4"/>
  <c r="R216" i="4"/>
  <c r="R215" i="4"/>
  <c r="R214" i="4"/>
  <c r="R213" i="4"/>
  <c r="R212" i="4"/>
  <c r="R211" i="4"/>
  <c r="R210" i="4"/>
  <c r="R209" i="4"/>
  <c r="R208" i="4"/>
  <c r="R207" i="4"/>
  <c r="R206" i="4"/>
  <c r="R205" i="4"/>
  <c r="R204" i="4"/>
  <c r="R203" i="4"/>
  <c r="R202" i="4"/>
  <c r="R201" i="4"/>
  <c r="R200" i="4"/>
  <c r="R199" i="4"/>
  <c r="R198" i="4"/>
  <c r="R197" i="4"/>
  <c r="R196" i="4"/>
  <c r="R195" i="4"/>
  <c r="R194" i="4"/>
  <c r="R193" i="4"/>
  <c r="R192" i="4"/>
  <c r="R191" i="4"/>
  <c r="R190" i="4"/>
  <c r="R189" i="4"/>
  <c r="R188" i="4"/>
  <c r="R187" i="4"/>
  <c r="R186" i="4"/>
  <c r="R185" i="4"/>
  <c r="R184" i="4"/>
  <c r="R183" i="4"/>
  <c r="R182" i="4"/>
  <c r="R181" i="4"/>
  <c r="R180" i="4"/>
  <c r="R179" i="4"/>
  <c r="R178" i="4"/>
  <c r="R177" i="4"/>
  <c r="R176" i="4"/>
  <c r="R175" i="4"/>
  <c r="R174" i="4"/>
  <c r="R173" i="4"/>
  <c r="R172" i="4"/>
  <c r="R171" i="4"/>
  <c r="R170" i="4"/>
  <c r="R169" i="4"/>
  <c r="R168" i="4"/>
  <c r="R167" i="4"/>
  <c r="R166" i="4"/>
  <c r="R165" i="4"/>
  <c r="R164" i="4"/>
  <c r="R163" i="4"/>
  <c r="R162" i="4"/>
  <c r="R161" i="4"/>
  <c r="R160" i="4"/>
  <c r="R159" i="4"/>
  <c r="R158" i="4"/>
  <c r="R157" i="4"/>
  <c r="R156" i="4"/>
  <c r="R155" i="4"/>
  <c r="R154" i="4"/>
  <c r="R153" i="4"/>
  <c r="R152" i="4"/>
  <c r="R151" i="4"/>
  <c r="R150" i="4"/>
  <c r="R149" i="4"/>
  <c r="R148" i="4"/>
  <c r="R147" i="4"/>
  <c r="R146" i="4"/>
  <c r="R145" i="4"/>
  <c r="R144" i="4"/>
  <c r="R143" i="4"/>
  <c r="R142" i="4"/>
  <c r="R141" i="4"/>
  <c r="R140" i="4"/>
  <c r="R139" i="4"/>
  <c r="R138" i="4"/>
  <c r="R137" i="4"/>
  <c r="R136" i="4"/>
  <c r="R135" i="4"/>
  <c r="R134" i="4"/>
  <c r="R133" i="4"/>
  <c r="R132" i="4"/>
  <c r="R131" i="4"/>
  <c r="R130" i="4"/>
  <c r="R129" i="4"/>
  <c r="R128" i="4"/>
  <c r="R127" i="4"/>
  <c r="R126" i="4"/>
  <c r="R125" i="4"/>
  <c r="R124" i="4"/>
  <c r="R123" i="4"/>
  <c r="R122" i="4"/>
  <c r="R121" i="4"/>
  <c r="R120" i="4"/>
  <c r="R119" i="4"/>
  <c r="R118" i="4"/>
  <c r="R117" i="4"/>
  <c r="R116" i="4"/>
  <c r="R115" i="4"/>
  <c r="R114" i="4"/>
  <c r="R113" i="4"/>
  <c r="R112" i="4"/>
  <c r="R111" i="4"/>
  <c r="R110" i="4"/>
  <c r="R109" i="4"/>
  <c r="R108" i="4"/>
  <c r="R107" i="4"/>
  <c r="R106" i="4"/>
  <c r="R105" i="4"/>
  <c r="R104" i="4"/>
  <c r="R103" i="4"/>
  <c r="R102" i="4"/>
  <c r="R101" i="4"/>
  <c r="R100" i="4"/>
  <c r="R99" i="4"/>
  <c r="R98" i="4"/>
  <c r="R97" i="4"/>
  <c r="R96" i="4"/>
  <c r="R95" i="4"/>
  <c r="R94" i="4"/>
  <c r="R93" i="4"/>
  <c r="R92" i="4"/>
  <c r="R91" i="4"/>
  <c r="R90" i="4"/>
  <c r="R89" i="4"/>
  <c r="R88" i="4"/>
  <c r="R87" i="4"/>
  <c r="R86" i="4"/>
  <c r="R85" i="4"/>
  <c r="R84" i="4"/>
  <c r="R83" i="4"/>
  <c r="R82" i="4"/>
  <c r="R81" i="4"/>
  <c r="R80" i="4"/>
  <c r="R79" i="4"/>
  <c r="R78" i="4"/>
  <c r="R77" i="4"/>
  <c r="R76" i="4"/>
  <c r="R75" i="4"/>
  <c r="R74" i="4"/>
  <c r="R73" i="4"/>
  <c r="R72" i="4"/>
  <c r="R71" i="4"/>
  <c r="R70" i="4"/>
  <c r="R69" i="4"/>
  <c r="R68" i="4"/>
  <c r="R67" i="4"/>
  <c r="R66" i="4"/>
  <c r="R65" i="4"/>
  <c r="R64" i="4"/>
  <c r="R63" i="4"/>
  <c r="R62" i="4"/>
  <c r="R61" i="4"/>
  <c r="R60" i="4"/>
  <c r="R59" i="4"/>
  <c r="R58" i="4"/>
  <c r="R57" i="4"/>
  <c r="R56" i="4"/>
  <c r="R55" i="4"/>
  <c r="R54" i="4"/>
  <c r="R53" i="4"/>
  <c r="R52" i="4"/>
  <c r="R51" i="4"/>
  <c r="R50" i="4"/>
  <c r="R49" i="4"/>
  <c r="R48" i="4"/>
  <c r="R47" i="4"/>
  <c r="R46" i="4"/>
  <c r="R45" i="4"/>
  <c r="R44" i="4"/>
  <c r="R43" i="4"/>
  <c r="P296" i="4"/>
  <c r="P295" i="4"/>
  <c r="P294" i="4"/>
  <c r="P293" i="4"/>
  <c r="P292" i="4"/>
  <c r="P291" i="4"/>
  <c r="P290" i="4"/>
  <c r="P289" i="4"/>
  <c r="P288" i="4"/>
  <c r="P287" i="4"/>
  <c r="P286" i="4"/>
  <c r="P285" i="4"/>
  <c r="P284" i="4"/>
  <c r="P283" i="4"/>
  <c r="P282" i="4"/>
  <c r="P281" i="4"/>
  <c r="P280" i="4"/>
  <c r="P279" i="4"/>
  <c r="P278" i="4"/>
  <c r="P277" i="4"/>
  <c r="P276" i="4"/>
  <c r="P275" i="4"/>
  <c r="P274" i="4"/>
  <c r="P273" i="4"/>
  <c r="P272" i="4"/>
  <c r="P271" i="4"/>
  <c r="P270" i="4"/>
  <c r="P269" i="4"/>
  <c r="P268" i="4"/>
  <c r="P267" i="4"/>
  <c r="P266" i="4"/>
  <c r="P265" i="4"/>
  <c r="P264" i="4"/>
  <c r="P263" i="4"/>
  <c r="P262" i="4"/>
  <c r="P261" i="4"/>
  <c r="P260" i="4"/>
  <c r="P259" i="4"/>
  <c r="P258" i="4"/>
  <c r="P257" i="4"/>
  <c r="P256" i="4"/>
  <c r="P255" i="4"/>
  <c r="P254" i="4"/>
  <c r="P253" i="4"/>
  <c r="P252" i="4"/>
  <c r="P251" i="4"/>
  <c r="P250" i="4"/>
  <c r="P249" i="4"/>
  <c r="P248" i="4"/>
  <c r="P247" i="4"/>
  <c r="P246" i="4"/>
  <c r="P245" i="4"/>
  <c r="P244" i="4"/>
  <c r="P243" i="4"/>
  <c r="P242" i="4"/>
  <c r="P241" i="4"/>
  <c r="P240" i="4"/>
  <c r="P239" i="4"/>
  <c r="P238" i="4"/>
  <c r="P237" i="4"/>
  <c r="P236" i="4"/>
  <c r="P235" i="4"/>
  <c r="P234" i="4"/>
  <c r="P233" i="4"/>
  <c r="P232" i="4"/>
  <c r="P231" i="4"/>
  <c r="P230" i="4"/>
  <c r="P229" i="4"/>
  <c r="P228" i="4"/>
  <c r="P227" i="4"/>
  <c r="P226" i="4"/>
  <c r="P225" i="4"/>
  <c r="P224" i="4"/>
  <c r="P223" i="4"/>
  <c r="P222" i="4"/>
  <c r="P221" i="4"/>
  <c r="P220" i="4"/>
  <c r="P219" i="4"/>
  <c r="P218" i="4"/>
  <c r="P217" i="4"/>
  <c r="P216" i="4"/>
  <c r="P215" i="4"/>
  <c r="P214" i="4"/>
  <c r="P213" i="4"/>
  <c r="P212" i="4"/>
  <c r="P211" i="4"/>
  <c r="P210" i="4"/>
  <c r="P209" i="4"/>
  <c r="P208" i="4"/>
  <c r="P207" i="4"/>
  <c r="P206" i="4"/>
  <c r="P205" i="4"/>
  <c r="P204" i="4"/>
  <c r="P203" i="4"/>
  <c r="P202" i="4"/>
  <c r="P201" i="4"/>
  <c r="P200" i="4"/>
  <c r="P199" i="4"/>
  <c r="P198" i="4"/>
  <c r="P197" i="4"/>
  <c r="P196" i="4"/>
  <c r="P195" i="4"/>
  <c r="P194" i="4"/>
  <c r="P193" i="4"/>
  <c r="P192" i="4"/>
  <c r="P191" i="4"/>
  <c r="P190" i="4"/>
  <c r="P189" i="4"/>
  <c r="P188" i="4"/>
  <c r="P187" i="4"/>
  <c r="P186" i="4"/>
  <c r="P185" i="4"/>
  <c r="P184" i="4"/>
  <c r="P183" i="4"/>
  <c r="P182" i="4"/>
  <c r="P181" i="4"/>
  <c r="P180" i="4"/>
  <c r="P179" i="4"/>
  <c r="P178" i="4"/>
  <c r="P177" i="4"/>
  <c r="P176" i="4"/>
  <c r="P175" i="4"/>
  <c r="P174" i="4"/>
  <c r="P173" i="4"/>
  <c r="P172" i="4"/>
  <c r="P171" i="4"/>
  <c r="P170" i="4"/>
  <c r="P169" i="4"/>
  <c r="P168" i="4"/>
  <c r="P167" i="4"/>
  <c r="P166" i="4"/>
  <c r="P165" i="4"/>
  <c r="P164" i="4"/>
  <c r="P163" i="4"/>
  <c r="P162" i="4"/>
  <c r="P161" i="4"/>
  <c r="P160" i="4"/>
  <c r="P159" i="4"/>
  <c r="P158" i="4"/>
  <c r="P157" i="4"/>
  <c r="P156" i="4"/>
  <c r="P155" i="4"/>
  <c r="P154" i="4"/>
  <c r="P153" i="4"/>
  <c r="P152" i="4"/>
  <c r="P151" i="4"/>
  <c r="P150" i="4"/>
  <c r="P149" i="4"/>
  <c r="P148" i="4"/>
  <c r="P147" i="4"/>
  <c r="P146" i="4"/>
  <c r="P145" i="4"/>
  <c r="P144" i="4"/>
  <c r="P143" i="4"/>
  <c r="P142" i="4"/>
  <c r="P141" i="4"/>
  <c r="P140" i="4"/>
  <c r="P139" i="4"/>
  <c r="P138" i="4"/>
  <c r="P137" i="4"/>
  <c r="P136" i="4"/>
  <c r="P135" i="4"/>
  <c r="P134" i="4"/>
  <c r="P133" i="4"/>
  <c r="P132" i="4"/>
  <c r="P131" i="4"/>
  <c r="P130" i="4"/>
  <c r="P129" i="4"/>
  <c r="P128" i="4"/>
  <c r="P127" i="4"/>
  <c r="P126" i="4"/>
  <c r="P125" i="4"/>
  <c r="P124" i="4"/>
  <c r="P123" i="4"/>
  <c r="P122" i="4"/>
  <c r="P121" i="4"/>
  <c r="P120" i="4"/>
  <c r="P119" i="4"/>
  <c r="P118" i="4"/>
  <c r="P117" i="4"/>
  <c r="P116" i="4"/>
  <c r="P115" i="4"/>
  <c r="P114" i="4"/>
  <c r="P113" i="4"/>
  <c r="P112" i="4"/>
  <c r="P111" i="4"/>
  <c r="P110" i="4"/>
  <c r="P109" i="4"/>
  <c r="P108" i="4"/>
  <c r="P107" i="4"/>
  <c r="P106" i="4"/>
  <c r="P105" i="4"/>
  <c r="P104" i="4"/>
  <c r="P103" i="4"/>
  <c r="P102" i="4"/>
  <c r="P101" i="4"/>
  <c r="P100" i="4"/>
  <c r="P99" i="4"/>
  <c r="P98" i="4"/>
  <c r="P97" i="4"/>
  <c r="P96" i="4"/>
  <c r="P95" i="4"/>
  <c r="P94" i="4"/>
  <c r="P93" i="4"/>
  <c r="P92" i="4"/>
  <c r="P91" i="4"/>
  <c r="P90" i="4"/>
  <c r="P89" i="4"/>
  <c r="P88" i="4"/>
  <c r="P87" i="4"/>
  <c r="P86" i="4"/>
  <c r="P85" i="4"/>
  <c r="P84" i="4"/>
  <c r="P83" i="4"/>
  <c r="P82" i="4"/>
  <c r="P81" i="4"/>
  <c r="P80" i="4"/>
  <c r="P79" i="4"/>
  <c r="P78" i="4"/>
  <c r="P77" i="4"/>
  <c r="P76" i="4"/>
  <c r="P75" i="4"/>
  <c r="P74" i="4"/>
  <c r="P73" i="4"/>
  <c r="P72" i="4"/>
  <c r="P71" i="4"/>
  <c r="P70" i="4"/>
  <c r="P69" i="4"/>
  <c r="P68" i="4"/>
  <c r="P67" i="4"/>
  <c r="P66" i="4"/>
  <c r="P65" i="4"/>
  <c r="P64" i="4"/>
  <c r="P63" i="4"/>
  <c r="P62" i="4"/>
  <c r="P61" i="4"/>
  <c r="P60" i="4"/>
  <c r="P59" i="4"/>
  <c r="P58" i="4"/>
  <c r="P57" i="4"/>
  <c r="P56" i="4"/>
  <c r="P55" i="4"/>
  <c r="P54" i="4"/>
  <c r="P53" i="4"/>
  <c r="P52" i="4"/>
  <c r="P51" i="4"/>
  <c r="P50" i="4"/>
  <c r="P49" i="4"/>
  <c r="P48" i="4"/>
  <c r="P47" i="4"/>
  <c r="P46" i="4"/>
  <c r="P45" i="4"/>
  <c r="P44" i="4"/>
  <c r="P43" i="4"/>
  <c r="N296" i="4"/>
  <c r="N295" i="4"/>
  <c r="N294" i="4"/>
  <c r="N293" i="4"/>
  <c r="N292" i="4"/>
  <c r="N291" i="4"/>
  <c r="N290" i="4"/>
  <c r="N289" i="4"/>
  <c r="N288" i="4"/>
  <c r="N287" i="4"/>
  <c r="N286" i="4"/>
  <c r="N285" i="4"/>
  <c r="N284" i="4"/>
  <c r="N283" i="4"/>
  <c r="N282" i="4"/>
  <c r="N281" i="4"/>
  <c r="N280" i="4"/>
  <c r="N279" i="4"/>
  <c r="N278" i="4"/>
  <c r="N277" i="4"/>
  <c r="N276" i="4"/>
  <c r="N275" i="4"/>
  <c r="N274" i="4"/>
  <c r="N273" i="4"/>
  <c r="N272" i="4"/>
  <c r="N271" i="4"/>
  <c r="N270" i="4"/>
  <c r="N269" i="4"/>
  <c r="N268" i="4"/>
  <c r="N267" i="4"/>
  <c r="N266" i="4"/>
  <c r="N265" i="4"/>
  <c r="N264" i="4"/>
  <c r="N263" i="4"/>
  <c r="N262" i="4"/>
  <c r="N261" i="4"/>
  <c r="N260" i="4"/>
  <c r="N259" i="4"/>
  <c r="N258" i="4"/>
  <c r="N257" i="4"/>
  <c r="N256" i="4"/>
  <c r="N255" i="4"/>
  <c r="N254" i="4"/>
  <c r="N253" i="4"/>
  <c r="N252" i="4"/>
  <c r="N251" i="4"/>
  <c r="N250" i="4"/>
  <c r="N249" i="4"/>
  <c r="N248" i="4"/>
  <c r="N247" i="4"/>
  <c r="N246" i="4"/>
  <c r="N245" i="4"/>
  <c r="N244" i="4"/>
  <c r="N243" i="4"/>
  <c r="N242" i="4"/>
  <c r="N241" i="4"/>
  <c r="N240" i="4"/>
  <c r="N239" i="4"/>
  <c r="N238" i="4"/>
  <c r="N237" i="4"/>
  <c r="N236" i="4"/>
  <c r="N235" i="4"/>
  <c r="N234" i="4"/>
  <c r="N233" i="4"/>
  <c r="N232" i="4"/>
  <c r="N231" i="4"/>
  <c r="N230" i="4"/>
  <c r="N229" i="4"/>
  <c r="N228" i="4"/>
  <c r="N227" i="4"/>
  <c r="N226" i="4"/>
  <c r="N225" i="4"/>
  <c r="N224" i="4"/>
  <c r="N223" i="4"/>
  <c r="N222" i="4"/>
  <c r="N221" i="4"/>
  <c r="N220" i="4"/>
  <c r="N219" i="4"/>
  <c r="N218" i="4"/>
  <c r="N217" i="4"/>
  <c r="N216" i="4"/>
  <c r="N215" i="4"/>
  <c r="N214" i="4"/>
  <c r="N213" i="4"/>
  <c r="N212" i="4"/>
  <c r="N211" i="4"/>
  <c r="N210" i="4"/>
  <c r="N209" i="4"/>
  <c r="N208" i="4"/>
  <c r="N207" i="4"/>
  <c r="N206" i="4"/>
  <c r="N205" i="4"/>
  <c r="N204" i="4"/>
  <c r="N203" i="4"/>
  <c r="N202" i="4"/>
  <c r="N201" i="4"/>
  <c r="N200" i="4"/>
  <c r="N199" i="4"/>
  <c r="N198" i="4"/>
  <c r="N197" i="4"/>
  <c r="N196" i="4"/>
  <c r="N195" i="4"/>
  <c r="N194" i="4"/>
  <c r="N193" i="4"/>
  <c r="N192" i="4"/>
  <c r="N191" i="4"/>
  <c r="N190" i="4"/>
  <c r="N189" i="4"/>
  <c r="N188" i="4"/>
  <c r="N187" i="4"/>
  <c r="N186" i="4"/>
  <c r="N185" i="4"/>
  <c r="N184" i="4"/>
  <c r="N183" i="4"/>
  <c r="N182" i="4"/>
  <c r="N181" i="4"/>
  <c r="N180" i="4"/>
  <c r="N179" i="4"/>
  <c r="N178" i="4"/>
  <c r="N177" i="4"/>
  <c r="N176" i="4"/>
  <c r="N175" i="4"/>
  <c r="N174" i="4"/>
  <c r="N173" i="4"/>
  <c r="N172" i="4"/>
  <c r="N171" i="4"/>
  <c r="N170" i="4"/>
  <c r="N169" i="4"/>
  <c r="N168" i="4"/>
  <c r="N167" i="4"/>
  <c r="N166" i="4"/>
  <c r="N165" i="4"/>
  <c r="N164" i="4"/>
  <c r="N163" i="4"/>
  <c r="N162" i="4"/>
  <c r="N161" i="4"/>
  <c r="N160" i="4"/>
  <c r="N159" i="4"/>
  <c r="N158" i="4"/>
  <c r="N157" i="4"/>
  <c r="N156" i="4"/>
  <c r="N155" i="4"/>
  <c r="N154" i="4"/>
  <c r="N153" i="4"/>
  <c r="N152" i="4"/>
  <c r="N151" i="4"/>
  <c r="N150" i="4"/>
  <c r="N149" i="4"/>
  <c r="N148" i="4"/>
  <c r="N147" i="4"/>
  <c r="N146" i="4"/>
  <c r="N145" i="4"/>
  <c r="N144" i="4"/>
  <c r="N143" i="4"/>
  <c r="N142" i="4"/>
  <c r="N141" i="4"/>
  <c r="N140" i="4"/>
  <c r="N139" i="4"/>
  <c r="N138" i="4"/>
  <c r="N137" i="4"/>
  <c r="N136" i="4"/>
  <c r="N135" i="4"/>
  <c r="N134" i="4"/>
  <c r="N133" i="4"/>
  <c r="N132" i="4"/>
  <c r="N131" i="4"/>
  <c r="N130" i="4"/>
  <c r="N129" i="4"/>
  <c r="N128" i="4"/>
  <c r="N127" i="4"/>
  <c r="N126" i="4"/>
  <c r="N125" i="4"/>
  <c r="N124" i="4"/>
  <c r="N123" i="4"/>
  <c r="N122" i="4"/>
  <c r="N121" i="4"/>
  <c r="N120" i="4"/>
  <c r="N119" i="4"/>
  <c r="N118" i="4"/>
  <c r="N117" i="4"/>
  <c r="N116" i="4"/>
  <c r="N115" i="4"/>
  <c r="N114" i="4"/>
  <c r="N113" i="4"/>
  <c r="N112" i="4"/>
  <c r="N111" i="4"/>
  <c r="N110" i="4"/>
  <c r="N109" i="4"/>
  <c r="N108" i="4"/>
  <c r="N107" i="4"/>
  <c r="N106" i="4"/>
  <c r="N105" i="4"/>
  <c r="N104" i="4"/>
  <c r="N103" i="4"/>
  <c r="N102" i="4"/>
  <c r="N101" i="4"/>
  <c r="N100" i="4"/>
  <c r="N99" i="4"/>
  <c r="N98" i="4"/>
  <c r="N97" i="4"/>
  <c r="N96" i="4"/>
  <c r="N95" i="4"/>
  <c r="N94" i="4"/>
  <c r="N93" i="4"/>
  <c r="N92" i="4"/>
  <c r="N91" i="4"/>
  <c r="N90" i="4"/>
  <c r="N89" i="4"/>
  <c r="N88" i="4"/>
  <c r="N87" i="4"/>
  <c r="N86" i="4"/>
  <c r="N85" i="4"/>
  <c r="N84" i="4"/>
  <c r="N83" i="4"/>
  <c r="N82" i="4"/>
  <c r="N81" i="4"/>
  <c r="N80" i="4"/>
  <c r="N79" i="4"/>
  <c r="N78" i="4"/>
  <c r="N77" i="4"/>
  <c r="N76" i="4"/>
  <c r="N75" i="4"/>
  <c r="N74" i="4"/>
  <c r="N73" i="4"/>
  <c r="N72" i="4"/>
  <c r="N71" i="4"/>
  <c r="N70" i="4"/>
  <c r="N69" i="4"/>
  <c r="N68" i="4"/>
  <c r="N67" i="4"/>
  <c r="N66" i="4"/>
  <c r="N65" i="4"/>
  <c r="N64" i="4"/>
  <c r="N63" i="4"/>
  <c r="N62" i="4"/>
  <c r="N61" i="4"/>
  <c r="N60" i="4"/>
  <c r="N59" i="4"/>
  <c r="N58" i="4"/>
  <c r="N57" i="4"/>
  <c r="N56" i="4"/>
  <c r="N55" i="4"/>
  <c r="N54" i="4"/>
  <c r="N53" i="4"/>
  <c r="N52" i="4"/>
  <c r="N51" i="4"/>
  <c r="N50" i="4"/>
  <c r="N49" i="4"/>
  <c r="N48" i="4"/>
  <c r="N47" i="4"/>
  <c r="N46" i="4"/>
  <c r="N45" i="4"/>
  <c r="N44" i="4"/>
  <c r="N43" i="4"/>
  <c r="L296" i="4"/>
  <c r="L295" i="4"/>
  <c r="L294" i="4"/>
  <c r="L293" i="4"/>
  <c r="L292" i="4"/>
  <c r="L291" i="4"/>
  <c r="L290" i="4"/>
  <c r="L289" i="4"/>
  <c r="L288" i="4"/>
  <c r="L287" i="4"/>
  <c r="L286" i="4"/>
  <c r="L285" i="4"/>
  <c r="L284" i="4"/>
  <c r="L283" i="4"/>
  <c r="L282" i="4"/>
  <c r="L281" i="4"/>
  <c r="L280" i="4"/>
  <c r="L279" i="4"/>
  <c r="L278" i="4"/>
  <c r="L277" i="4"/>
  <c r="L276" i="4"/>
  <c r="L275" i="4"/>
  <c r="L274" i="4"/>
  <c r="L273" i="4"/>
  <c r="L272" i="4"/>
  <c r="L271" i="4"/>
  <c r="L270" i="4"/>
  <c r="L269" i="4"/>
  <c r="L268" i="4"/>
  <c r="L267" i="4"/>
  <c r="L266" i="4"/>
  <c r="L265" i="4"/>
  <c r="L264" i="4"/>
  <c r="L263" i="4"/>
  <c r="L262" i="4"/>
  <c r="L261" i="4"/>
  <c r="L260" i="4"/>
  <c r="L259" i="4"/>
  <c r="L258" i="4"/>
  <c r="L257" i="4"/>
  <c r="L256" i="4"/>
  <c r="L255" i="4"/>
  <c r="L254" i="4"/>
  <c r="L253" i="4"/>
  <c r="L252" i="4"/>
  <c r="L251" i="4"/>
  <c r="L250" i="4"/>
  <c r="L249" i="4"/>
  <c r="L248" i="4"/>
  <c r="L247" i="4"/>
  <c r="L246" i="4"/>
  <c r="L245" i="4"/>
  <c r="L244" i="4"/>
  <c r="L243" i="4"/>
  <c r="L242" i="4"/>
  <c r="L241" i="4"/>
  <c r="L240" i="4"/>
  <c r="L239" i="4"/>
  <c r="L238" i="4"/>
  <c r="L237" i="4"/>
  <c r="L236" i="4"/>
  <c r="L235" i="4"/>
  <c r="L234" i="4"/>
  <c r="L233" i="4"/>
  <c r="L232" i="4"/>
  <c r="L231" i="4"/>
  <c r="L230" i="4"/>
  <c r="L229" i="4"/>
  <c r="L228" i="4"/>
  <c r="L227" i="4"/>
  <c r="L226" i="4"/>
  <c r="L225" i="4"/>
  <c r="L224" i="4"/>
  <c r="L223" i="4"/>
  <c r="L222" i="4"/>
  <c r="L221" i="4"/>
  <c r="L220" i="4"/>
  <c r="L219" i="4"/>
  <c r="L218" i="4"/>
  <c r="L217" i="4"/>
  <c r="L216" i="4"/>
  <c r="L215" i="4"/>
  <c r="L214" i="4"/>
  <c r="L213" i="4"/>
  <c r="L212" i="4"/>
  <c r="L211" i="4"/>
  <c r="L210" i="4"/>
  <c r="L209" i="4"/>
  <c r="L208" i="4"/>
  <c r="L207" i="4"/>
  <c r="L206" i="4"/>
  <c r="L205" i="4"/>
  <c r="L204" i="4"/>
  <c r="L203" i="4"/>
  <c r="L202" i="4"/>
  <c r="L201" i="4"/>
  <c r="L200" i="4"/>
  <c r="L199" i="4"/>
  <c r="L198" i="4"/>
  <c r="L197" i="4"/>
  <c r="L196" i="4"/>
  <c r="L195" i="4"/>
  <c r="L194" i="4"/>
  <c r="L193" i="4"/>
  <c r="L192" i="4"/>
  <c r="L191" i="4"/>
  <c r="L190" i="4"/>
  <c r="L189" i="4"/>
  <c r="L188" i="4"/>
  <c r="L187" i="4"/>
  <c r="L186" i="4"/>
  <c r="L185" i="4"/>
  <c r="L184" i="4"/>
  <c r="L183" i="4"/>
  <c r="L182" i="4"/>
  <c r="L181" i="4"/>
  <c r="L180" i="4"/>
  <c r="L179" i="4"/>
  <c r="L178" i="4"/>
  <c r="L177" i="4"/>
  <c r="L176" i="4"/>
  <c r="L175" i="4"/>
  <c r="L174" i="4"/>
  <c r="L173" i="4"/>
  <c r="L172" i="4"/>
  <c r="L171" i="4"/>
  <c r="L170" i="4"/>
  <c r="L169" i="4"/>
  <c r="L168" i="4"/>
  <c r="L167" i="4"/>
  <c r="L166" i="4"/>
  <c r="L165" i="4"/>
  <c r="L164" i="4"/>
  <c r="L163" i="4"/>
  <c r="L162" i="4"/>
  <c r="L161" i="4"/>
  <c r="L160" i="4"/>
  <c r="L159" i="4"/>
  <c r="L158" i="4"/>
  <c r="L157" i="4"/>
  <c r="L156" i="4"/>
  <c r="L155" i="4"/>
  <c r="L154" i="4"/>
  <c r="L153" i="4"/>
  <c r="L152" i="4"/>
  <c r="L151" i="4"/>
  <c r="L150" i="4"/>
  <c r="L149" i="4"/>
  <c r="L148" i="4"/>
  <c r="L147" i="4"/>
  <c r="L146" i="4"/>
  <c r="L145" i="4"/>
  <c r="L144" i="4"/>
  <c r="L143" i="4"/>
  <c r="L142" i="4"/>
  <c r="L141" i="4"/>
  <c r="L140" i="4"/>
  <c r="L139" i="4"/>
  <c r="L138" i="4"/>
  <c r="L137" i="4"/>
  <c r="L136" i="4"/>
  <c r="L135" i="4"/>
  <c r="L134" i="4"/>
  <c r="L133" i="4"/>
  <c r="L132" i="4"/>
  <c r="L131" i="4"/>
  <c r="L130" i="4"/>
  <c r="L129" i="4"/>
  <c r="L128" i="4"/>
  <c r="L127" i="4"/>
  <c r="L126" i="4"/>
  <c r="L125" i="4"/>
  <c r="L124" i="4"/>
  <c r="L123" i="4"/>
  <c r="L122" i="4"/>
  <c r="L121" i="4"/>
  <c r="L120" i="4"/>
  <c r="L119" i="4"/>
  <c r="L118" i="4"/>
  <c r="L117" i="4"/>
  <c r="L116" i="4"/>
  <c r="L115" i="4"/>
  <c r="L114" i="4"/>
  <c r="L113" i="4"/>
  <c r="L112" i="4"/>
  <c r="L111" i="4"/>
  <c r="L110" i="4"/>
  <c r="L109" i="4"/>
  <c r="L108" i="4"/>
  <c r="L107" i="4"/>
  <c r="L106" i="4"/>
  <c r="L105" i="4"/>
  <c r="L104" i="4"/>
  <c r="L103" i="4"/>
  <c r="L102" i="4"/>
  <c r="L101" i="4"/>
  <c r="L100" i="4"/>
  <c r="L99" i="4"/>
  <c r="L98" i="4"/>
  <c r="L97" i="4"/>
  <c r="L96" i="4"/>
  <c r="L95" i="4"/>
  <c r="L94" i="4"/>
  <c r="L93" i="4"/>
  <c r="L92" i="4"/>
  <c r="L91" i="4"/>
  <c r="L90" i="4"/>
  <c r="L89" i="4"/>
  <c r="L88" i="4"/>
  <c r="L87" i="4"/>
  <c r="L86" i="4"/>
  <c r="L85" i="4"/>
  <c r="L84" i="4"/>
  <c r="L83" i="4"/>
  <c r="L82" i="4"/>
  <c r="L81" i="4"/>
  <c r="L80" i="4"/>
  <c r="L79" i="4"/>
  <c r="L78" i="4"/>
  <c r="L77" i="4"/>
  <c r="L76" i="4"/>
  <c r="L75" i="4"/>
  <c r="L74" i="4"/>
  <c r="L73" i="4"/>
  <c r="L72" i="4"/>
  <c r="L71" i="4"/>
  <c r="L70" i="4"/>
  <c r="L69" i="4"/>
  <c r="L68" i="4"/>
  <c r="L67" i="4"/>
  <c r="L66" i="4"/>
  <c r="L65" i="4"/>
  <c r="L64" i="4"/>
  <c r="L63" i="4"/>
  <c r="L62" i="4"/>
  <c r="L61" i="4"/>
  <c r="L60" i="4"/>
  <c r="L59" i="4"/>
  <c r="L58" i="4"/>
  <c r="L57" i="4"/>
  <c r="L56" i="4"/>
  <c r="L55" i="4"/>
  <c r="L54" i="4"/>
  <c r="L53" i="4"/>
  <c r="L52" i="4"/>
  <c r="L51" i="4"/>
  <c r="L50" i="4"/>
  <c r="L49" i="4"/>
  <c r="L48" i="4"/>
  <c r="L47" i="4"/>
  <c r="L46" i="4"/>
  <c r="L45" i="4"/>
  <c r="L44" i="4"/>
  <c r="L43" i="4"/>
  <c r="J296" i="4"/>
  <c r="J295" i="4"/>
  <c r="J294" i="4"/>
  <c r="J293" i="4"/>
  <c r="J292" i="4"/>
  <c r="J291" i="4"/>
  <c r="J290" i="4"/>
  <c r="J289" i="4"/>
  <c r="J288" i="4"/>
  <c r="J287" i="4"/>
  <c r="J286" i="4"/>
  <c r="J285" i="4"/>
  <c r="J284" i="4"/>
  <c r="J283" i="4"/>
  <c r="J282" i="4"/>
  <c r="J281" i="4"/>
  <c r="J280" i="4"/>
  <c r="J279" i="4"/>
  <c r="J278" i="4"/>
  <c r="J277" i="4"/>
  <c r="J276" i="4"/>
  <c r="J275" i="4"/>
  <c r="J274" i="4"/>
  <c r="J273" i="4"/>
  <c r="J272" i="4"/>
  <c r="J271" i="4"/>
  <c r="J270" i="4"/>
  <c r="J269" i="4"/>
  <c r="J268" i="4"/>
  <c r="J267" i="4"/>
  <c r="J266" i="4"/>
  <c r="J265" i="4"/>
  <c r="J264" i="4"/>
  <c r="J263" i="4"/>
  <c r="J262" i="4"/>
  <c r="J261" i="4"/>
  <c r="J260" i="4"/>
  <c r="J259" i="4"/>
  <c r="J258" i="4"/>
  <c r="J257" i="4"/>
  <c r="J256" i="4"/>
  <c r="J255" i="4"/>
  <c r="J254" i="4"/>
  <c r="J253" i="4"/>
  <c r="J252" i="4"/>
  <c r="J251" i="4"/>
  <c r="J250" i="4"/>
  <c r="J249" i="4"/>
  <c r="J248" i="4"/>
  <c r="J247" i="4"/>
  <c r="J246" i="4"/>
  <c r="J245" i="4"/>
  <c r="J244" i="4"/>
  <c r="J243" i="4"/>
  <c r="J242" i="4"/>
  <c r="J241" i="4"/>
  <c r="J240" i="4"/>
  <c r="J239" i="4"/>
  <c r="J238" i="4"/>
  <c r="J237" i="4"/>
  <c r="J236" i="4"/>
  <c r="J235" i="4"/>
  <c r="J234" i="4"/>
  <c r="J233" i="4"/>
  <c r="J232" i="4"/>
  <c r="J231" i="4"/>
  <c r="J230" i="4"/>
  <c r="J229" i="4"/>
  <c r="J228" i="4"/>
  <c r="J227" i="4"/>
  <c r="J226" i="4"/>
  <c r="J225" i="4"/>
  <c r="J224" i="4"/>
  <c r="J223" i="4"/>
  <c r="J222" i="4"/>
  <c r="J221" i="4"/>
  <c r="J220" i="4"/>
  <c r="J219" i="4"/>
  <c r="J218" i="4"/>
  <c r="J217" i="4"/>
  <c r="J216" i="4"/>
  <c r="J215" i="4"/>
  <c r="J214" i="4"/>
  <c r="J213" i="4"/>
  <c r="J212" i="4"/>
  <c r="J211" i="4"/>
  <c r="J210" i="4"/>
  <c r="J209" i="4"/>
  <c r="J208" i="4"/>
  <c r="J207" i="4"/>
  <c r="J206" i="4"/>
  <c r="J205" i="4"/>
  <c r="J204" i="4"/>
  <c r="J203" i="4"/>
  <c r="J202" i="4"/>
  <c r="J201" i="4"/>
  <c r="J200" i="4"/>
  <c r="J199" i="4"/>
  <c r="J198" i="4"/>
  <c r="J197" i="4"/>
  <c r="J196" i="4"/>
  <c r="J195" i="4"/>
  <c r="J194" i="4"/>
  <c r="J193" i="4"/>
  <c r="J192" i="4"/>
  <c r="J191" i="4"/>
  <c r="J190" i="4"/>
  <c r="J189" i="4"/>
  <c r="J188" i="4"/>
  <c r="J187" i="4"/>
  <c r="J186" i="4"/>
  <c r="J185" i="4"/>
  <c r="J184" i="4"/>
  <c r="J183" i="4"/>
  <c r="J182" i="4"/>
  <c r="J181" i="4"/>
  <c r="J180" i="4"/>
  <c r="J179" i="4"/>
  <c r="J178" i="4"/>
  <c r="J177" i="4"/>
  <c r="J176" i="4"/>
  <c r="J175" i="4"/>
  <c r="J174" i="4"/>
  <c r="J173" i="4"/>
  <c r="J172" i="4"/>
  <c r="J171" i="4"/>
  <c r="J170" i="4"/>
  <c r="J169" i="4"/>
  <c r="J168" i="4"/>
  <c r="J167" i="4"/>
  <c r="J166" i="4"/>
  <c r="J165" i="4"/>
  <c r="J164" i="4"/>
  <c r="J163" i="4"/>
  <c r="J162" i="4"/>
  <c r="J161" i="4"/>
  <c r="J160" i="4"/>
  <c r="J159" i="4"/>
  <c r="J158" i="4"/>
  <c r="J157" i="4"/>
  <c r="J156" i="4"/>
  <c r="J155" i="4"/>
  <c r="J154" i="4"/>
  <c r="J153" i="4"/>
  <c r="J152" i="4"/>
  <c r="J151" i="4"/>
  <c r="J150" i="4"/>
  <c r="J149" i="4"/>
  <c r="J148" i="4"/>
  <c r="J147" i="4"/>
  <c r="J146" i="4"/>
  <c r="J145" i="4"/>
  <c r="J144" i="4"/>
  <c r="J143" i="4"/>
  <c r="J142" i="4"/>
  <c r="J141" i="4"/>
  <c r="J140" i="4"/>
  <c r="J139" i="4"/>
  <c r="J138" i="4"/>
  <c r="J137" i="4"/>
  <c r="J136" i="4"/>
  <c r="J135" i="4"/>
  <c r="J134" i="4"/>
  <c r="J133" i="4"/>
  <c r="J132" i="4"/>
  <c r="J131" i="4"/>
  <c r="J130" i="4"/>
  <c r="J129" i="4"/>
  <c r="J128" i="4"/>
  <c r="J127" i="4"/>
  <c r="J126" i="4"/>
  <c r="J125" i="4"/>
  <c r="J124" i="4"/>
  <c r="J123" i="4"/>
  <c r="J122" i="4"/>
  <c r="J121" i="4"/>
  <c r="J120" i="4"/>
  <c r="J119" i="4"/>
  <c r="J118" i="4"/>
  <c r="J117" i="4"/>
  <c r="J116" i="4"/>
  <c r="J115" i="4"/>
  <c r="J114" i="4"/>
  <c r="J113" i="4"/>
  <c r="J112" i="4"/>
  <c r="J111" i="4"/>
  <c r="J110" i="4"/>
  <c r="J109" i="4"/>
  <c r="J108" i="4"/>
  <c r="J107" i="4"/>
  <c r="J106" i="4"/>
  <c r="J105" i="4"/>
  <c r="J104" i="4"/>
  <c r="J103" i="4"/>
  <c r="J102" i="4"/>
  <c r="J101" i="4"/>
  <c r="J100" i="4"/>
  <c r="J99" i="4"/>
  <c r="J98" i="4"/>
  <c r="J97" i="4"/>
  <c r="J96" i="4"/>
  <c r="J95" i="4"/>
  <c r="J94" i="4"/>
  <c r="J93" i="4"/>
  <c r="J92" i="4"/>
  <c r="J91" i="4"/>
  <c r="J90" i="4"/>
  <c r="J89" i="4"/>
  <c r="J88" i="4"/>
  <c r="J87" i="4"/>
  <c r="J86" i="4"/>
  <c r="J85" i="4"/>
  <c r="J84" i="4"/>
  <c r="J83" i="4"/>
  <c r="J82" i="4"/>
  <c r="J81" i="4"/>
  <c r="J80" i="4"/>
  <c r="J79" i="4"/>
  <c r="J78" i="4"/>
  <c r="J77" i="4"/>
  <c r="J76" i="4"/>
  <c r="J75" i="4"/>
  <c r="J74" i="4"/>
  <c r="J73" i="4"/>
  <c r="J72" i="4"/>
  <c r="J71" i="4"/>
  <c r="J70" i="4"/>
  <c r="J69" i="4"/>
  <c r="J68" i="4"/>
  <c r="J67" i="4"/>
  <c r="J66" i="4"/>
  <c r="J65" i="4"/>
  <c r="J64" i="4"/>
  <c r="J63" i="4"/>
  <c r="J62" i="4"/>
  <c r="J61" i="4"/>
  <c r="J60" i="4"/>
  <c r="J59" i="4"/>
  <c r="J58" i="4"/>
  <c r="J57" i="4"/>
  <c r="J56" i="4"/>
  <c r="J55" i="4"/>
  <c r="J54" i="4"/>
  <c r="J53" i="4"/>
  <c r="J52" i="4"/>
  <c r="J51" i="4"/>
  <c r="J50" i="4"/>
  <c r="J49" i="4"/>
  <c r="J48" i="4"/>
  <c r="J47" i="4"/>
  <c r="J46" i="4"/>
  <c r="J45" i="4"/>
  <c r="J44" i="4"/>
  <c r="J43" i="4"/>
  <c r="H296" i="4"/>
  <c r="H295" i="4"/>
  <c r="H294" i="4"/>
  <c r="H293" i="4"/>
  <c r="H292" i="4"/>
  <c r="H291" i="4"/>
  <c r="H290" i="4"/>
  <c r="H289" i="4"/>
  <c r="H288" i="4"/>
  <c r="H287" i="4"/>
  <c r="H286" i="4"/>
  <c r="H285" i="4"/>
  <c r="H284" i="4"/>
  <c r="H283" i="4"/>
  <c r="H282" i="4"/>
  <c r="H281" i="4"/>
  <c r="H280" i="4"/>
  <c r="H279" i="4"/>
  <c r="H278" i="4"/>
  <c r="H277" i="4"/>
  <c r="H276" i="4"/>
  <c r="H275" i="4"/>
  <c r="H274" i="4"/>
  <c r="H273" i="4"/>
  <c r="H272" i="4"/>
  <c r="H271" i="4"/>
  <c r="H270" i="4"/>
  <c r="H269" i="4"/>
  <c r="H268" i="4"/>
  <c r="H267" i="4"/>
  <c r="H266" i="4"/>
  <c r="H265" i="4"/>
  <c r="H264" i="4"/>
  <c r="H263" i="4"/>
  <c r="H262" i="4"/>
  <c r="H261" i="4"/>
  <c r="H260" i="4"/>
  <c r="H259" i="4"/>
  <c r="H258" i="4"/>
  <c r="H257" i="4"/>
  <c r="H256" i="4"/>
  <c r="H255" i="4"/>
  <c r="H254" i="4"/>
  <c r="H253" i="4"/>
  <c r="H252" i="4"/>
  <c r="H251" i="4"/>
  <c r="H250" i="4"/>
  <c r="H249" i="4"/>
  <c r="H248" i="4"/>
  <c r="H247" i="4"/>
  <c r="H246" i="4"/>
  <c r="H245" i="4"/>
  <c r="H244" i="4"/>
  <c r="H243" i="4"/>
  <c r="H242" i="4"/>
  <c r="H241" i="4"/>
  <c r="H240" i="4"/>
  <c r="H239" i="4"/>
  <c r="H238" i="4"/>
  <c r="H237" i="4"/>
  <c r="H236" i="4"/>
  <c r="H235" i="4"/>
  <c r="H234" i="4"/>
  <c r="H233" i="4"/>
  <c r="H232" i="4"/>
  <c r="H231" i="4"/>
  <c r="H230" i="4"/>
  <c r="H229" i="4"/>
  <c r="H228" i="4"/>
  <c r="H227" i="4"/>
  <c r="H226" i="4"/>
  <c r="H225" i="4"/>
  <c r="H224" i="4"/>
  <c r="H223" i="4"/>
  <c r="H222" i="4"/>
  <c r="H221" i="4"/>
  <c r="H220" i="4"/>
  <c r="H219" i="4"/>
  <c r="H218" i="4"/>
  <c r="H217" i="4"/>
  <c r="H216" i="4"/>
  <c r="H215" i="4"/>
  <c r="H214" i="4"/>
  <c r="H213" i="4"/>
  <c r="H212" i="4"/>
  <c r="H211" i="4"/>
  <c r="H210" i="4"/>
  <c r="H209" i="4"/>
  <c r="H208" i="4"/>
  <c r="H207" i="4"/>
  <c r="H206" i="4"/>
  <c r="H205" i="4"/>
  <c r="H204" i="4"/>
  <c r="H203" i="4"/>
  <c r="H202" i="4"/>
  <c r="H201" i="4"/>
  <c r="H200" i="4"/>
  <c r="H199" i="4"/>
  <c r="H198" i="4"/>
  <c r="H197" i="4"/>
  <c r="H196" i="4"/>
  <c r="H195" i="4"/>
  <c r="H194" i="4"/>
  <c r="H193" i="4"/>
  <c r="H192" i="4"/>
  <c r="H191" i="4"/>
  <c r="H190" i="4"/>
  <c r="H189" i="4"/>
  <c r="H188" i="4"/>
  <c r="H187" i="4"/>
  <c r="H186" i="4"/>
  <c r="H185" i="4"/>
  <c r="H184" i="4"/>
  <c r="H183" i="4"/>
  <c r="H182" i="4"/>
  <c r="H181" i="4"/>
  <c r="H180" i="4"/>
  <c r="H179" i="4"/>
  <c r="H178" i="4"/>
  <c r="H177" i="4"/>
  <c r="H176" i="4"/>
  <c r="H175" i="4"/>
  <c r="H174" i="4"/>
  <c r="H173" i="4"/>
  <c r="H172" i="4"/>
  <c r="H171" i="4"/>
  <c r="H170" i="4"/>
  <c r="H169" i="4"/>
  <c r="H168" i="4"/>
  <c r="H167" i="4"/>
  <c r="H166" i="4"/>
  <c r="H165" i="4"/>
  <c r="H164" i="4"/>
  <c r="H163" i="4"/>
  <c r="H162" i="4"/>
  <c r="H161" i="4"/>
  <c r="H160" i="4"/>
  <c r="H159" i="4"/>
  <c r="H158" i="4"/>
  <c r="H157" i="4"/>
  <c r="H156" i="4"/>
  <c r="H155" i="4"/>
  <c r="H154" i="4"/>
  <c r="H153" i="4"/>
  <c r="H152" i="4"/>
  <c r="H151" i="4"/>
  <c r="H150" i="4"/>
  <c r="H149" i="4"/>
  <c r="H148" i="4"/>
  <c r="H147" i="4"/>
  <c r="H146" i="4"/>
  <c r="H145" i="4"/>
  <c r="H144" i="4"/>
  <c r="H143" i="4"/>
  <c r="H142" i="4"/>
  <c r="H141" i="4"/>
  <c r="H140" i="4"/>
  <c r="H139" i="4"/>
  <c r="H138" i="4"/>
  <c r="H137" i="4"/>
  <c r="H136" i="4"/>
  <c r="H135" i="4"/>
  <c r="H134" i="4"/>
  <c r="H133" i="4"/>
  <c r="H132" i="4"/>
  <c r="H131" i="4"/>
  <c r="H130" i="4"/>
  <c r="H129" i="4"/>
  <c r="H128" i="4"/>
  <c r="H127" i="4"/>
  <c r="H126" i="4"/>
  <c r="H125" i="4"/>
  <c r="H124" i="4"/>
  <c r="H123" i="4"/>
  <c r="H122" i="4"/>
  <c r="H121" i="4"/>
  <c r="H120" i="4"/>
  <c r="H119" i="4"/>
  <c r="H118" i="4"/>
  <c r="H117" i="4"/>
  <c r="H116" i="4"/>
  <c r="H115" i="4"/>
  <c r="H114" i="4"/>
  <c r="H113" i="4"/>
  <c r="H112" i="4"/>
  <c r="H111" i="4"/>
  <c r="H110" i="4"/>
  <c r="H109" i="4"/>
  <c r="H108" i="4"/>
  <c r="H107" i="4"/>
  <c r="H106" i="4"/>
  <c r="H105" i="4"/>
  <c r="H104" i="4"/>
  <c r="H103" i="4"/>
  <c r="H102" i="4"/>
  <c r="H101" i="4"/>
  <c r="H100" i="4"/>
  <c r="H99" i="4"/>
  <c r="H98" i="4"/>
  <c r="H97" i="4"/>
  <c r="H96" i="4"/>
  <c r="H95" i="4"/>
  <c r="H94" i="4"/>
  <c r="H93" i="4"/>
  <c r="H92" i="4"/>
  <c r="H91" i="4"/>
  <c r="H90" i="4"/>
  <c r="H89" i="4"/>
  <c r="H88" i="4"/>
  <c r="H87" i="4"/>
  <c r="H86" i="4"/>
  <c r="H85" i="4"/>
  <c r="H84" i="4"/>
  <c r="H83" i="4"/>
  <c r="H82" i="4"/>
  <c r="H81" i="4"/>
  <c r="H80" i="4"/>
  <c r="H79" i="4"/>
  <c r="H78" i="4"/>
  <c r="H77" i="4"/>
  <c r="H76" i="4"/>
  <c r="H75" i="4"/>
  <c r="H74" i="4"/>
  <c r="H73" i="4"/>
  <c r="H72" i="4"/>
  <c r="H71" i="4"/>
  <c r="H70" i="4"/>
  <c r="H69" i="4"/>
  <c r="H68" i="4"/>
  <c r="H67" i="4"/>
  <c r="H66" i="4"/>
  <c r="H65" i="4"/>
  <c r="H64" i="4"/>
  <c r="H63" i="4"/>
  <c r="H62" i="4"/>
  <c r="H61" i="4"/>
  <c r="H60" i="4"/>
  <c r="H59" i="4"/>
  <c r="H58" i="4"/>
  <c r="H57" i="4"/>
  <c r="H56" i="4"/>
  <c r="H55" i="4"/>
  <c r="H54" i="4"/>
  <c r="H53" i="4"/>
  <c r="H52" i="4"/>
  <c r="H51" i="4"/>
  <c r="H50" i="4"/>
  <c r="H49" i="4"/>
  <c r="H48" i="4"/>
  <c r="H47" i="4"/>
  <c r="H46" i="4"/>
  <c r="H45" i="4"/>
  <c r="H44" i="4"/>
  <c r="H43" i="4"/>
  <c r="F296" i="4"/>
  <c r="F295" i="4"/>
  <c r="F294" i="4"/>
  <c r="F293" i="4"/>
  <c r="F292" i="4"/>
  <c r="F291" i="4"/>
  <c r="F290" i="4"/>
  <c r="F289" i="4"/>
  <c r="F288" i="4"/>
  <c r="F287" i="4"/>
  <c r="F286" i="4"/>
  <c r="F285" i="4"/>
  <c r="F284" i="4"/>
  <c r="F283" i="4"/>
  <c r="F282" i="4"/>
  <c r="F281" i="4"/>
  <c r="F280" i="4"/>
  <c r="F279" i="4"/>
  <c r="F278" i="4"/>
  <c r="F277" i="4"/>
  <c r="F276" i="4"/>
  <c r="F275" i="4"/>
  <c r="F274" i="4"/>
  <c r="F273" i="4"/>
  <c r="F272" i="4"/>
  <c r="F271" i="4"/>
  <c r="F270" i="4"/>
  <c r="F269" i="4"/>
  <c r="F268" i="4"/>
  <c r="F267" i="4"/>
  <c r="F266" i="4"/>
  <c r="F265" i="4"/>
  <c r="F264" i="4"/>
  <c r="F263" i="4"/>
  <c r="F262" i="4"/>
  <c r="F261" i="4"/>
  <c r="F260" i="4"/>
  <c r="F259" i="4"/>
  <c r="F258" i="4"/>
  <c r="F257" i="4"/>
  <c r="F256" i="4"/>
  <c r="F255" i="4"/>
  <c r="F254" i="4"/>
  <c r="F253" i="4"/>
  <c r="F252" i="4"/>
  <c r="F251" i="4"/>
  <c r="F250" i="4"/>
  <c r="F249" i="4"/>
  <c r="F248" i="4"/>
  <c r="F247" i="4"/>
  <c r="F246" i="4"/>
  <c r="F245" i="4"/>
  <c r="F244" i="4"/>
  <c r="F243" i="4"/>
  <c r="F242" i="4"/>
  <c r="F241" i="4"/>
  <c r="F240" i="4"/>
  <c r="F239" i="4"/>
  <c r="F238" i="4"/>
  <c r="F237" i="4"/>
  <c r="F236" i="4"/>
  <c r="F235" i="4"/>
  <c r="F234" i="4"/>
  <c r="F233" i="4"/>
  <c r="F232" i="4"/>
  <c r="F231" i="4"/>
  <c r="F230" i="4"/>
  <c r="F229" i="4"/>
  <c r="F228" i="4"/>
  <c r="F227" i="4"/>
  <c r="F226" i="4"/>
  <c r="F225" i="4"/>
  <c r="F224" i="4"/>
  <c r="F223" i="4"/>
  <c r="F222" i="4"/>
  <c r="F221" i="4"/>
  <c r="F220" i="4"/>
  <c r="F219" i="4"/>
  <c r="F218" i="4"/>
  <c r="F217" i="4"/>
  <c r="F216" i="4"/>
  <c r="F215" i="4"/>
  <c r="F214" i="4"/>
  <c r="F213" i="4"/>
  <c r="F212" i="4"/>
  <c r="F211" i="4"/>
  <c r="F210" i="4"/>
  <c r="F209" i="4"/>
  <c r="F208" i="4"/>
  <c r="F207" i="4"/>
  <c r="F206" i="4"/>
  <c r="F205" i="4"/>
  <c r="F204" i="4"/>
  <c r="F203" i="4"/>
  <c r="F202" i="4"/>
  <c r="F201" i="4"/>
  <c r="F200" i="4"/>
  <c r="F199" i="4"/>
  <c r="F198" i="4"/>
  <c r="F197" i="4"/>
  <c r="F196" i="4"/>
  <c r="F195" i="4"/>
  <c r="F194" i="4"/>
  <c r="F193" i="4"/>
  <c r="F192" i="4"/>
  <c r="F191" i="4"/>
  <c r="F190" i="4"/>
  <c r="F189" i="4"/>
  <c r="F188" i="4"/>
  <c r="F187" i="4"/>
  <c r="F186" i="4"/>
  <c r="F185" i="4"/>
  <c r="F184" i="4"/>
  <c r="F183" i="4"/>
  <c r="F182" i="4"/>
  <c r="F181" i="4"/>
  <c r="F180" i="4"/>
  <c r="F179" i="4"/>
  <c r="F178" i="4"/>
  <c r="F177" i="4"/>
  <c r="F176" i="4"/>
  <c r="F175" i="4"/>
  <c r="F174" i="4"/>
  <c r="F173" i="4"/>
  <c r="F172" i="4"/>
  <c r="F171" i="4"/>
  <c r="F170" i="4"/>
  <c r="F169" i="4"/>
  <c r="F168" i="4"/>
  <c r="F167" i="4"/>
  <c r="F166" i="4"/>
  <c r="F165" i="4"/>
  <c r="F164" i="4"/>
  <c r="F163" i="4"/>
  <c r="F162" i="4"/>
  <c r="F161" i="4"/>
  <c r="F160" i="4"/>
  <c r="F159" i="4"/>
  <c r="F158" i="4"/>
  <c r="F157" i="4"/>
  <c r="F156" i="4"/>
  <c r="F155" i="4"/>
  <c r="F154" i="4"/>
  <c r="F153" i="4"/>
  <c r="F152" i="4"/>
  <c r="F151" i="4"/>
  <c r="F150" i="4"/>
  <c r="F149" i="4"/>
  <c r="F148" i="4"/>
  <c r="F147" i="4"/>
  <c r="F146" i="4"/>
  <c r="F145" i="4"/>
  <c r="F144" i="4"/>
  <c r="F143" i="4"/>
  <c r="F142" i="4"/>
  <c r="F141" i="4"/>
  <c r="F140" i="4"/>
  <c r="F139" i="4"/>
  <c r="F138" i="4"/>
  <c r="F137" i="4"/>
  <c r="F136" i="4"/>
  <c r="F135" i="4"/>
  <c r="F134" i="4"/>
  <c r="F133" i="4"/>
  <c r="F132" i="4"/>
  <c r="F131" i="4"/>
  <c r="F130" i="4"/>
  <c r="F129" i="4"/>
  <c r="F128" i="4"/>
  <c r="F127" i="4"/>
  <c r="F126" i="4"/>
  <c r="F125" i="4"/>
  <c r="F124" i="4"/>
  <c r="F123" i="4"/>
  <c r="F122" i="4"/>
  <c r="F121" i="4"/>
  <c r="F120" i="4"/>
  <c r="F119" i="4"/>
  <c r="F118" i="4"/>
  <c r="F117" i="4"/>
  <c r="F116" i="4"/>
  <c r="F115" i="4"/>
  <c r="F114" i="4"/>
  <c r="F113" i="4"/>
  <c r="F112" i="4"/>
  <c r="F111" i="4"/>
  <c r="F110" i="4"/>
  <c r="F109" i="4"/>
  <c r="F108" i="4"/>
  <c r="F107" i="4"/>
  <c r="F106" i="4"/>
  <c r="F105" i="4"/>
  <c r="F104" i="4"/>
  <c r="F103" i="4"/>
  <c r="F102" i="4"/>
  <c r="F101" i="4"/>
  <c r="F100" i="4"/>
  <c r="F99" i="4"/>
  <c r="F98" i="4"/>
  <c r="F97" i="4"/>
  <c r="F96" i="4"/>
  <c r="F95" i="4"/>
  <c r="F94" i="4"/>
  <c r="F93" i="4"/>
  <c r="F92" i="4"/>
  <c r="F91" i="4"/>
  <c r="F90" i="4"/>
  <c r="F89" i="4"/>
  <c r="F88" i="4"/>
  <c r="F87" i="4"/>
  <c r="F86" i="4"/>
  <c r="F85" i="4"/>
  <c r="F84" i="4"/>
  <c r="F83" i="4"/>
  <c r="F82" i="4"/>
  <c r="F81" i="4"/>
  <c r="F80" i="4"/>
  <c r="F79" i="4"/>
  <c r="F78" i="4"/>
  <c r="F77" i="4"/>
  <c r="F76" i="4"/>
  <c r="F75" i="4"/>
  <c r="F74" i="4"/>
  <c r="F73" i="4"/>
  <c r="F72" i="4"/>
  <c r="F71" i="4"/>
  <c r="F70" i="4"/>
  <c r="F69" i="4"/>
  <c r="F68" i="4"/>
  <c r="F67" i="4"/>
  <c r="F66" i="4"/>
  <c r="F65" i="4"/>
  <c r="F64" i="4"/>
  <c r="F63" i="4"/>
  <c r="F62" i="4"/>
  <c r="F61" i="4"/>
  <c r="F60" i="4"/>
  <c r="F59" i="4"/>
  <c r="F58" i="4"/>
  <c r="F57" i="4"/>
  <c r="F56" i="4"/>
  <c r="F55" i="4"/>
  <c r="F54" i="4"/>
  <c r="F53" i="4"/>
  <c r="F52" i="4"/>
  <c r="F51" i="4"/>
  <c r="F50" i="4"/>
  <c r="F49" i="4"/>
  <c r="F48" i="4"/>
  <c r="F47" i="4"/>
  <c r="F46" i="4"/>
  <c r="F45" i="4"/>
  <c r="F44" i="4"/>
  <c r="F43" i="4"/>
  <c r="D44" i="4"/>
  <c r="D45" i="4"/>
  <c r="D46" i="4"/>
  <c r="D47" i="4"/>
  <c r="D48" i="4"/>
  <c r="D49" i="4"/>
  <c r="D50" i="4"/>
  <c r="D51" i="4"/>
  <c r="D52" i="4"/>
  <c r="D53" i="4"/>
  <c r="D54" i="4"/>
  <c r="D55" i="4"/>
  <c r="D56" i="4"/>
  <c r="D57" i="4"/>
  <c r="D58" i="4"/>
  <c r="D59" i="4"/>
  <c r="D60" i="4"/>
  <c r="D61" i="4"/>
  <c r="D62" i="4"/>
  <c r="D63" i="4"/>
  <c r="D64" i="4"/>
  <c r="D65" i="4"/>
  <c r="D66" i="4"/>
  <c r="D67" i="4"/>
  <c r="D68" i="4"/>
  <c r="D69" i="4"/>
  <c r="D70" i="4"/>
  <c r="D71" i="4"/>
  <c r="D72" i="4"/>
  <c r="D73" i="4"/>
  <c r="D74" i="4"/>
  <c r="D75" i="4"/>
  <c r="D76" i="4"/>
  <c r="D77" i="4"/>
  <c r="D78" i="4"/>
  <c r="D79" i="4"/>
  <c r="D80" i="4"/>
  <c r="D81" i="4"/>
  <c r="D82" i="4"/>
  <c r="D83" i="4"/>
  <c r="D84" i="4"/>
  <c r="D85" i="4"/>
  <c r="D86" i="4"/>
  <c r="D87" i="4"/>
  <c r="D88" i="4"/>
  <c r="D89" i="4"/>
  <c r="D90" i="4"/>
  <c r="D91" i="4"/>
  <c r="D92" i="4"/>
  <c r="D93" i="4"/>
  <c r="D94" i="4"/>
  <c r="D95" i="4"/>
  <c r="D96" i="4"/>
  <c r="D97" i="4"/>
  <c r="D98" i="4"/>
  <c r="D99" i="4"/>
  <c r="D100" i="4"/>
  <c r="D101" i="4"/>
  <c r="D102" i="4"/>
  <c r="D103" i="4"/>
  <c r="D104" i="4"/>
  <c r="D105" i="4"/>
  <c r="D106" i="4"/>
  <c r="D107" i="4"/>
  <c r="D108" i="4"/>
  <c r="D109" i="4"/>
  <c r="D110" i="4"/>
  <c r="D111" i="4"/>
  <c r="D112" i="4"/>
  <c r="D113" i="4"/>
  <c r="D114" i="4"/>
  <c r="D115" i="4"/>
  <c r="D116" i="4"/>
  <c r="D117" i="4"/>
  <c r="D118" i="4"/>
  <c r="D119" i="4"/>
  <c r="D120" i="4"/>
  <c r="D121" i="4"/>
  <c r="D122" i="4"/>
  <c r="D123" i="4"/>
  <c r="D124" i="4"/>
  <c r="D125" i="4"/>
  <c r="D126" i="4"/>
  <c r="D127" i="4"/>
  <c r="D128" i="4"/>
  <c r="D129" i="4"/>
  <c r="D130" i="4"/>
  <c r="D131" i="4"/>
  <c r="D132" i="4"/>
  <c r="D133" i="4"/>
  <c r="D134" i="4"/>
  <c r="D135" i="4"/>
  <c r="D136" i="4"/>
  <c r="D137" i="4"/>
  <c r="D138" i="4"/>
  <c r="D139" i="4"/>
  <c r="D140" i="4"/>
  <c r="D141" i="4"/>
  <c r="D142" i="4"/>
  <c r="D143" i="4"/>
  <c r="D144" i="4"/>
  <c r="D145" i="4"/>
  <c r="D146" i="4"/>
  <c r="D147" i="4"/>
  <c r="D148" i="4"/>
  <c r="D149" i="4"/>
  <c r="D150" i="4"/>
  <c r="D151" i="4"/>
  <c r="D152" i="4"/>
  <c r="D153" i="4"/>
  <c r="D154" i="4"/>
  <c r="D155" i="4"/>
  <c r="D156" i="4"/>
  <c r="D157" i="4"/>
  <c r="D158" i="4"/>
  <c r="D159" i="4"/>
  <c r="D160" i="4"/>
  <c r="D161" i="4"/>
  <c r="D162" i="4"/>
  <c r="D163" i="4"/>
  <c r="D164" i="4"/>
  <c r="D165" i="4"/>
  <c r="D166" i="4"/>
  <c r="D167" i="4"/>
  <c r="D168" i="4"/>
  <c r="D169" i="4"/>
  <c r="D170" i="4"/>
  <c r="D171" i="4"/>
  <c r="D172" i="4"/>
  <c r="D173" i="4"/>
  <c r="D174" i="4"/>
  <c r="D175" i="4"/>
  <c r="D176" i="4"/>
  <c r="D177" i="4"/>
  <c r="D178" i="4"/>
  <c r="D179" i="4"/>
  <c r="D180" i="4"/>
  <c r="D181" i="4"/>
  <c r="D182" i="4"/>
  <c r="D183" i="4"/>
  <c r="D184" i="4"/>
  <c r="D185" i="4"/>
  <c r="D186" i="4"/>
  <c r="D187" i="4"/>
  <c r="D188" i="4"/>
  <c r="D189" i="4"/>
  <c r="D190" i="4"/>
  <c r="D191" i="4"/>
  <c r="D192" i="4"/>
  <c r="D193" i="4"/>
  <c r="D194" i="4"/>
  <c r="D195" i="4"/>
  <c r="D196" i="4"/>
  <c r="D197" i="4"/>
  <c r="D198" i="4"/>
  <c r="D199" i="4"/>
  <c r="D200" i="4"/>
  <c r="D201" i="4"/>
  <c r="D202" i="4"/>
  <c r="D203" i="4"/>
  <c r="D204" i="4"/>
  <c r="D205" i="4"/>
  <c r="D206" i="4"/>
  <c r="D207" i="4"/>
  <c r="D208" i="4"/>
  <c r="D209" i="4"/>
  <c r="D210" i="4"/>
  <c r="D211" i="4"/>
  <c r="D212" i="4"/>
  <c r="D213" i="4"/>
  <c r="D214" i="4"/>
  <c r="D215" i="4"/>
  <c r="D216" i="4"/>
  <c r="D217" i="4"/>
  <c r="D218" i="4"/>
  <c r="D219" i="4"/>
  <c r="D220" i="4"/>
  <c r="D221" i="4"/>
  <c r="D222" i="4"/>
  <c r="D223" i="4"/>
  <c r="D224" i="4"/>
  <c r="D225" i="4"/>
  <c r="D226" i="4"/>
  <c r="D227" i="4"/>
  <c r="D228" i="4"/>
  <c r="D229" i="4"/>
  <c r="D230" i="4"/>
  <c r="D231" i="4"/>
  <c r="D232" i="4"/>
  <c r="D233" i="4"/>
  <c r="D234" i="4"/>
  <c r="D235" i="4"/>
  <c r="D236" i="4"/>
  <c r="D237" i="4"/>
  <c r="D238" i="4"/>
  <c r="D239" i="4"/>
  <c r="D240" i="4"/>
  <c r="D241" i="4"/>
  <c r="D242" i="4"/>
  <c r="D243" i="4"/>
  <c r="D244" i="4"/>
  <c r="D245" i="4"/>
  <c r="D246" i="4"/>
  <c r="D247" i="4"/>
  <c r="D248" i="4"/>
  <c r="D249" i="4"/>
  <c r="D250" i="4"/>
  <c r="D251" i="4"/>
  <c r="D252" i="4"/>
  <c r="D253" i="4"/>
  <c r="D254" i="4"/>
  <c r="D255" i="4"/>
  <c r="D256" i="4"/>
  <c r="D257" i="4"/>
  <c r="D258" i="4"/>
  <c r="D259" i="4"/>
  <c r="D260" i="4"/>
  <c r="D261" i="4"/>
  <c r="D262" i="4"/>
  <c r="D263" i="4"/>
  <c r="D264" i="4"/>
  <c r="D265" i="4"/>
  <c r="D266" i="4"/>
  <c r="D267" i="4"/>
  <c r="D268" i="4"/>
  <c r="D269" i="4"/>
  <c r="D270" i="4"/>
  <c r="D271" i="4"/>
  <c r="D272" i="4"/>
  <c r="D273" i="4"/>
  <c r="D274" i="4"/>
  <c r="D275" i="4"/>
  <c r="D276" i="4"/>
  <c r="D277" i="4"/>
  <c r="D278" i="4"/>
  <c r="D279" i="4"/>
  <c r="D280" i="4"/>
  <c r="D281" i="4"/>
  <c r="D282" i="4"/>
  <c r="D283" i="4"/>
  <c r="D284" i="4"/>
  <c r="D285" i="4"/>
  <c r="D286" i="4"/>
  <c r="D287" i="4"/>
  <c r="D288" i="4"/>
  <c r="D289" i="4"/>
  <c r="D290" i="4"/>
  <c r="D291" i="4"/>
  <c r="D292" i="4"/>
  <c r="D293" i="4"/>
  <c r="D294" i="4"/>
  <c r="D295" i="4"/>
  <c r="D296" i="4"/>
  <c r="D43" i="4"/>
  <c r="H38" i="4"/>
  <c r="H37" i="4"/>
  <c r="H36" i="4"/>
  <c r="H35" i="4"/>
  <c r="H34" i="4"/>
  <c r="H33" i="4"/>
  <c r="H32" i="4"/>
  <c r="H31" i="4"/>
  <c r="H30" i="4"/>
  <c r="H28" i="4"/>
  <c r="F38" i="4"/>
  <c r="F37" i="4"/>
  <c r="F36" i="4"/>
  <c r="F35" i="4"/>
  <c r="F34" i="4"/>
  <c r="F33" i="4"/>
  <c r="F32" i="4"/>
  <c r="F31" i="4"/>
  <c r="F30" i="4"/>
  <c r="F28" i="4"/>
  <c r="D30" i="4"/>
  <c r="D31" i="4"/>
  <c r="D32" i="4"/>
  <c r="D33" i="4"/>
  <c r="D34" i="4"/>
  <c r="D35" i="4"/>
  <c r="D36" i="4"/>
  <c r="D37" i="4"/>
  <c r="D38" i="4"/>
  <c r="D28" i="4"/>
  <c r="F22" i="4"/>
  <c r="F21" i="4"/>
  <c r="F20" i="4"/>
  <c r="F19" i="4"/>
  <c r="F18" i="4"/>
  <c r="F17" i="4"/>
  <c r="F16" i="4"/>
  <c r="F15" i="4"/>
  <c r="F14" i="4"/>
  <c r="F12" i="4"/>
  <c r="D14" i="4"/>
  <c r="D15" i="4"/>
  <c r="D16" i="4"/>
  <c r="D17" i="4"/>
  <c r="D18" i="4"/>
  <c r="D19" i="4"/>
  <c r="D20" i="4"/>
  <c r="D21" i="4"/>
  <c r="D22" i="4"/>
  <c r="D12" i="4"/>
</calcChain>
</file>

<file path=xl/sharedStrings.xml><?xml version="1.0" encoding="utf-8"?>
<sst xmlns="http://schemas.openxmlformats.org/spreadsheetml/2006/main" count="834" uniqueCount="375">
  <si>
    <t>DADES GENERALS</t>
  </si>
  <si>
    <t>Gènere</t>
  </si>
  <si>
    <t>Titulació</t>
  </si>
  <si>
    <t>%</t>
  </si>
  <si>
    <t>Estudis cursats</t>
  </si>
  <si>
    <t>Altres</t>
  </si>
  <si>
    <t>Respostes</t>
  </si>
  <si>
    <t>Són els estudis que m'agraden més</t>
  </si>
  <si>
    <t>Són estudis amb una bona sortida laboral</t>
  </si>
  <si>
    <t>Des de sempre els he volgut fer</t>
  </si>
  <si>
    <t>Per la nota d'accés als estudis</t>
  </si>
  <si>
    <t>4. Com has obtingut informació de la UPC?</t>
  </si>
  <si>
    <t>Saló de l'Ensenyament o altres fires</t>
  </si>
  <si>
    <t>Total</t>
  </si>
  <si>
    <t>Web de la UPC</t>
  </si>
  <si>
    <t>Web de les escoles i facultats de la UPC</t>
  </si>
  <si>
    <t>Cercadors (Google, Yahoo, altres)</t>
  </si>
  <si>
    <t>Portals educatius</t>
  </si>
  <si>
    <t>Guies informatives dels estudis de la UPC</t>
  </si>
  <si>
    <t>Consultes al servei d'informació de la UPC</t>
  </si>
  <si>
    <t>Ho vaig decidir en el moment de triar l'opció universitària</t>
  </si>
  <si>
    <t>Facebook (Jo també vull estudiar a la UPC)</t>
  </si>
  <si>
    <t>La família</t>
  </si>
  <si>
    <t>El professorat</t>
  </si>
  <si>
    <t>Batxillerat</t>
  </si>
  <si>
    <t>Centre de procedència</t>
  </si>
  <si>
    <r>
      <t xml:space="preserve">1. Per què has escollit els estudis en què t’has matriculat?
</t>
    </r>
    <r>
      <rPr>
        <sz val="10"/>
        <color theme="0" tint="-0.499984740745262"/>
        <rFont val="Verdana"/>
        <family val="2"/>
      </rPr>
      <t>(pots marcar més d'una opció)</t>
    </r>
  </si>
  <si>
    <r>
      <t xml:space="preserve">2. Quan vas decidir que faries aquests estudis?
</t>
    </r>
    <r>
      <rPr>
        <sz val="10"/>
        <color theme="0" tint="-0.499984740745262"/>
        <rFont val="Verdana"/>
        <family val="2"/>
      </rPr>
      <t>(pots marcar més d'una opció)</t>
    </r>
  </si>
  <si>
    <t>Ho vaig decidir durant l'ESO</t>
  </si>
  <si>
    <r>
      <t xml:space="preserve">3. Per què has triat aquesta escola/facultat per cursar aquests estudis?
</t>
    </r>
    <r>
      <rPr>
        <sz val="10"/>
        <color theme="0" tint="-0.499984740745262"/>
        <rFont val="Verdana"/>
        <family val="2"/>
      </rPr>
      <t>(pots marcar més d'una opció)</t>
    </r>
  </si>
  <si>
    <t>Per què és una universitat pública</t>
  </si>
  <si>
    <t xml:space="preserve">4.1. Has participat en activitats d'orientació dels estudis de la UPC? </t>
  </si>
  <si>
    <t>Sí</t>
  </si>
  <si>
    <t>No</t>
  </si>
  <si>
    <t>Jornada de Portes Obertes o visites a Campus i centres de Barcelona</t>
  </si>
  <si>
    <t>Jornada de Portes Obertes o visites a Campus i centres de Baix Llobregat (Castelldefels)</t>
  </si>
  <si>
    <t>Jornada de Portes Obertes o visites al Campus de Manresa</t>
  </si>
  <si>
    <t>Jornada de Portes Obertes o visites al Campus de Sant Cugat del Vallès</t>
  </si>
  <si>
    <t>Jornada de Portes Obertes o visites a Campus i centres de Terrassa</t>
  </si>
  <si>
    <t>Sessions informatives de professorat de la UPC al meu centre de secundària</t>
  </si>
  <si>
    <r>
      <t xml:space="preserve">4.2. Quins canals has utilitzat per informar-te? 
</t>
    </r>
    <r>
      <rPr>
        <sz val="10"/>
        <color theme="0" tint="-0.499984740745262"/>
        <rFont val="Verdana"/>
        <family val="2"/>
      </rPr>
      <t>(pots marcar més d'una opció)</t>
    </r>
  </si>
  <si>
    <t>Estudiants o antics estudiants de la UPC</t>
  </si>
  <si>
    <t>Titulació matriculada</t>
  </si>
  <si>
    <t>Grau en Enginyeria en Tecnologies Aeroespacials</t>
  </si>
  <si>
    <t>Grau en Enginyeria en Tecnologies Industrials</t>
  </si>
  <si>
    <t>Grau en Enginyeria en Vehicles Aeroespacials</t>
  </si>
  <si>
    <r>
      <t xml:space="preserve">5. Per graduar-te a la UPC hauràs d'acreditar la competència en una tercera llengua. Disposes d'algun d'aquests certificats d'anglès de nivell B2.2?
</t>
    </r>
    <r>
      <rPr>
        <sz val="10"/>
        <color theme="0" tint="-0.499984740745262"/>
        <rFont val="Verdana"/>
        <family val="2"/>
      </rPr>
      <t>(pots marcar més d'una opció)</t>
    </r>
  </si>
  <si>
    <t>British Council: Curs First Certificate</t>
  </si>
  <si>
    <t>Cambridge: First Certificate in English (FCE)</t>
  </si>
  <si>
    <t>No disposo de cap d'aquests certificats</t>
  </si>
  <si>
    <t>Femení</t>
  </si>
  <si>
    <t>Masculí</t>
  </si>
  <si>
    <t>Cicle Formatiu de Grau Superior</t>
  </si>
  <si>
    <t>Badalona - IES Pompeu Fabra (Molí de la Torre, 34-58)</t>
  </si>
  <si>
    <t>Balaguer - IES Ciutat de Balaguer (C. Urgell, 94)</t>
  </si>
  <si>
    <t>Barcelona - Cardenal Spínola (Av. Mare de Déu de Montserrat, 86)</t>
  </si>
  <si>
    <t>Barcelona - Casp-Sagrat Cor de Jesús (C. Casp, 25)</t>
  </si>
  <si>
    <t>Barcelona - Escola Pia de Sarrià-Calassanç (C. Immaculada, 25-35)</t>
  </si>
  <si>
    <t>Barcelona - Escola Tècnica Professional de El Clot (C. València, 680)</t>
  </si>
  <si>
    <t>Barcelona - Frederic Mistral/Tècnic Eulàlia (C. Pere II de Muntada, 8)</t>
  </si>
  <si>
    <t>Barcelona - IES Infanta Isabel d'Aragó (Plaça Angeleta Ferrer, 1)</t>
  </si>
  <si>
    <t>Barcelona - IES Menéndez y Pelayo (Via Augusta, 138-140)</t>
  </si>
  <si>
    <t>Barcelona - Infant Jesús (C. Avenir, 19)</t>
  </si>
  <si>
    <t>Barcelona - Institució Cultural del C.I.C. (Via Augusta, 205)</t>
  </si>
  <si>
    <t>Barcelona - Institut Escola Costa i Llobera (C. Capella de Can Caralleu, s/n)</t>
  </si>
  <si>
    <t>Barcelona - La Salle Bonanova (Pg. de la Bonanova, 8)</t>
  </si>
  <si>
    <t>Barcelona - Maristes Sants - les Corts (C. Vallespir, 160)</t>
  </si>
  <si>
    <t>Barcelona - Sant Ignasi (C. Carrasco i Formiguera, 32)</t>
  </si>
  <si>
    <t>Barcelona - Sant Miquel (C. Rosselló, 175)</t>
  </si>
  <si>
    <t>Barcelona - Santapau-Pifma (C. Alella, 51)</t>
  </si>
  <si>
    <t>Cardedeu - IES El Sui (C. Penyafort, s/n)</t>
  </si>
  <si>
    <t>Castellar del vallès - IES Puig de la Creu (C. Alemanya, 34)</t>
  </si>
  <si>
    <t>Cerdanyola del Vallès - IES Gorgs (C. de Àliga, 65)</t>
  </si>
  <si>
    <t>El Pont de Suert - IES de Pont de Suert (Barri Aragó, s/n)</t>
  </si>
  <si>
    <t>Granollers - IES Escola del Treball (C. Roger de Flor, 66)</t>
  </si>
  <si>
    <t>La Garriga - IES Vil.la Romana (C. Santa Maria del Camí, s/n)</t>
  </si>
  <si>
    <t>La Pobla de Segur - IES de La Pobla de Segur (Av. Catalunya, 22)</t>
  </si>
  <si>
    <t>L'Hospitalet de Llobregat - IES Torras i Bages (Av. Can Serra, 101)</t>
  </si>
  <si>
    <t>L'Hospitalet de Llobregat - Sant Josep Obrer (C. Covadonga, s/n)</t>
  </si>
  <si>
    <t>Manresa - IES Pius Font i Quer (C. Amadeu Vives, s/n)</t>
  </si>
  <si>
    <t>Martorell - IES Pompeu Fabra (C. Fèlix Duran i Canyameres, 3)</t>
  </si>
  <si>
    <t>Mollet del Vallès - IES de Mollet del Vallès (Av. Burgos, 96)</t>
  </si>
  <si>
    <t>Olesa de Montserrat - Daina Isard (C. Cerdanya, 15)</t>
  </si>
  <si>
    <t>Rubí - Maristes Rubí (C. Magallanes, 65)</t>
  </si>
  <si>
    <t>Sabadell - IES Escola Industrial (C. Calderón, 56)</t>
  </si>
  <si>
    <t>Sabadell - IES Ferran Casablancas (C. Mare de les Aigües, 2)</t>
  </si>
  <si>
    <t>Sabadell - Jaume Viladoms (C/Dr. Almera, 33)</t>
  </si>
  <si>
    <t>Sabadell - Ramar 2 (C. Escola Pia, 27-33)</t>
  </si>
  <si>
    <t>Sabadell - Sagrada Família (C. Indústria, 9)</t>
  </si>
  <si>
    <t>Sant Adrià de Besòs - Sagrat Cor-Sant Gabriel (C. Ricart, 8-14)</t>
  </si>
  <si>
    <t>Sant Cugat del Vallès - IES Angeleta Ferrer i Sensat (C. Granollers, 43)</t>
  </si>
  <si>
    <t>Sant Cugat del Vallès - IES Arnau Cadell (Av. Villadelprat, 91-93)</t>
  </si>
  <si>
    <t>Sant Cugat del Vallès - IES Centre d'Alt Rendiment Esportiu (C. de l'Alcalde Barnils, s/n)</t>
  </si>
  <si>
    <t>Sant Cugat del Vallès - IES Leonardo da Vinci (Ctra. de Sant Cugat a Rubí, s/n)</t>
  </si>
  <si>
    <t>Sant Cugat del Vallès - La Farga (Camí al Papiol, 36)</t>
  </si>
  <si>
    <t>Sant Cugat del Vallès - Viaró (Av. Alcalde Barnils, 2)</t>
  </si>
  <si>
    <t>Sant Quirze del Vallès - IES Sant Quirze del Vallès (C. Bages, 21)</t>
  </si>
  <si>
    <t>Tàrrega - IES Manuel de Pedrolo (Av. Tarragona, 2)</t>
  </si>
  <si>
    <t>Terrassa - Escola Pia de Terrassa (Camí Fondo, 29-33)</t>
  </si>
  <si>
    <t>Terrassa - IES Montserrat Roig (C. Cervantes, 46)</t>
  </si>
  <si>
    <t>Terrassa - IES Santa Eulàlia (Av. Santa Eulàlia, 72)</t>
  </si>
  <si>
    <t>Terrassa - Mare de Déu del Carme (C. Voluntaris Olímpics, 54)</t>
  </si>
  <si>
    <t>Terrassa - Petit Estel-La Nova (C. Puig Novell, 18)</t>
  </si>
  <si>
    <t>Terrassa - Sagrado Corazón de Jesús (C. Pare Font, 152)</t>
  </si>
  <si>
    <t>Terrassa - Tecnos (C. Topete, 34)</t>
  </si>
  <si>
    <t>Terrassa - Vedruna (C. de la Vall, 21)</t>
  </si>
  <si>
    <t>Viladecavalls - IES de Viladecavalls (Via de Sant Jordi, s/n)</t>
  </si>
  <si>
    <t>Me'ls ha recomanat - la família</t>
  </si>
  <si>
    <t>Me'ls ha recomanat - estudiants o antics estudiants de la UPC</t>
  </si>
  <si>
    <t>Me'ls ha recomanat - el professorat</t>
  </si>
  <si>
    <t>Ho vaig decidir durant el Batxillerat / CFGS</t>
  </si>
  <si>
    <t>Crec que és la única que ofereix aquests estudis</t>
  </si>
  <si>
    <t>Me l'han recomanada - la família</t>
  </si>
  <si>
    <t>Me l'han recomanada - estudiants o antics estudiants de la UPC</t>
  </si>
  <si>
    <t>Me l'han recomanada - el professorat</t>
  </si>
  <si>
    <t>Per la facilitat d'accés (proximitat, bona comunicació ...)</t>
  </si>
  <si>
    <t>Jornada de Portes Obertes o visites al Campus de Vilanova i la Geltrú</t>
  </si>
  <si>
    <t>Twitter(@BarcelonaTech)</t>
  </si>
  <si>
    <t>Escola Oficial d'Idiomes: Curs de nivell 5 o Certificat Avançat 2</t>
  </si>
  <si>
    <t>Certificat de llengües de les universitats de Catalunya (CLUC)</t>
  </si>
  <si>
    <t>Me l'han recomanada</t>
  </si>
  <si>
    <t>2014-2015</t>
  </si>
  <si>
    <t xml:space="preserve">Crec que és l'única que ofereix aquests estudis </t>
  </si>
  <si>
    <t>Me l'han recomanada:</t>
  </si>
  <si>
    <t xml:space="preserve">     La família</t>
  </si>
  <si>
    <t xml:space="preserve">     Estudiants o antics estudiants de la UPC</t>
  </si>
  <si>
    <t xml:space="preserve">     El professorat</t>
  </si>
  <si>
    <t>Per la facilitat d'accés (proximitat, bona comunicació...)</t>
  </si>
  <si>
    <t>Grau en Enginyeria de Disseny Industrial i Desenvolupament del Producte</t>
  </si>
  <si>
    <t>Grau en Enginyeria de Sistemes Audiovisuals</t>
  </si>
  <si>
    <t>Grau en Enginyeria de Tecnologia i Disseny Tèxtil</t>
  </si>
  <si>
    <t>Grau en Enginyeria Elèctrica</t>
  </si>
  <si>
    <t>Grau en Enginyeria Electrònica Industrial i Automàtica</t>
  </si>
  <si>
    <t>Grau en Enginyeria Mecànica</t>
  </si>
  <si>
    <t>Grau en Enginyeria Química</t>
  </si>
  <si>
    <t>Almacelles - IES Canigó (C. Canigó, s/n)</t>
  </si>
  <si>
    <t>Altafulla - IES Altafulla (Camí de l’Oliverot, s/n)</t>
  </si>
  <si>
    <t>Andorra La Vella - Col•legi Sant Ermengol (C. Roc de Sant Pere S/N)</t>
  </si>
  <si>
    <t>Arenys de Munt - IES Domènec Perramon (Paratge Torrent d'en Terra, s/n)</t>
  </si>
  <si>
    <t>Artés - IES Miquel Bosch i Jover (C. Arquitecte Gaudí, 2-4)</t>
  </si>
  <si>
    <t>Badalona - IES Badalona VII (C. Ausias March, 86)</t>
  </si>
  <si>
    <t>Badalona - IES Ventura Gassol (Av. Mónaco, 36-50)</t>
  </si>
  <si>
    <t>Badalona - Llefià (Centre de Formació Professional) (C. Séquia, 1)</t>
  </si>
  <si>
    <t>Badalona - Pere Vergés (Av. De les Palmeres, 5)</t>
  </si>
  <si>
    <t>Badalona - Sant Andreu (Av. Martí Pujol, 50)</t>
  </si>
  <si>
    <t>Badia del Vallès - IES Federica Montseny (C. Porto, s/n)</t>
  </si>
  <si>
    <t>Barcelona - Aloma (C. Torrent de Can Piquer, s/n)</t>
  </si>
  <si>
    <t>Barcelona - Augusta (C. Rector Ubach, 60)</t>
  </si>
  <si>
    <t>Barcelona - Betània-Patmos (Av. Mare de Déu de Lorda, 2-16)</t>
  </si>
  <si>
    <t>Barcelona - Canigó (C. Císter, 23)</t>
  </si>
  <si>
    <t>Barcelona - Castro de la Peña (Rbla. Volart, 81)</t>
  </si>
  <si>
    <t>Barcelona - Claret (Av. Sant Antoni Maria Claret, 49)</t>
  </si>
  <si>
    <t>Barcelona - Closa (C. Emili Roca, 22)</t>
  </si>
  <si>
    <t>Barcelona - Escola Pia Balmes (C. Balmes, 208)</t>
  </si>
  <si>
    <t>Barcelona - Escola Professional Salesiana (Pg. Sant Joan Bosco, 42)</t>
  </si>
  <si>
    <t>Barcelona - Escola Virolai (C. Ceuta, s/n)</t>
  </si>
  <si>
    <t>Barcelona - Escuela Suiza (C. Alfons XII, 95-105)</t>
  </si>
  <si>
    <t>Barcelona - FERT (C. Pomaret, 23)</t>
  </si>
  <si>
    <t>Barcelona - Granés batxillerat (Ptge. de la Concepció, 15)</t>
  </si>
  <si>
    <t>Barcelona - Gravi (Jericó, 5-7)</t>
  </si>
  <si>
    <t>Barcelona - IES Bonanova (Pg. de Circumval•lacio, 8)</t>
  </si>
  <si>
    <t>Barcelona - IES Escola del Treball (c/Comte d'Urgell, 187)</t>
  </si>
  <si>
    <t>Barcelona - IES Fort Pius (C. Ausias March, 78)</t>
  </si>
  <si>
    <t>Barcelona - IES Francisco de Goya (C. Garriga i Roca, 21)</t>
  </si>
  <si>
    <t>Barcelona - IES Jaume Balmes (C. Pau Claris, 121)</t>
  </si>
  <si>
    <t>Barcelona - IES Joan Brossa (Av. Mare de Déu de Montserrat, 78-84)</t>
  </si>
  <si>
    <t>Barcelona - IES L'Alzina (Ptge. Salvador Riera, 2)</t>
  </si>
  <si>
    <t>Barcelona - IES Narcís Monturiol (C. Harmonia, s/n)</t>
  </si>
  <si>
    <t>Barcelona - IES Narcís Monturiol (Pg. Salvat Papasseit, s/n)</t>
  </si>
  <si>
    <t>Barcelona - IES Poblenou (C. Doctor Josep Trueta, 206)</t>
  </si>
  <si>
    <t>Barcelona - IES Príncep de Viana (C. Torroella de Montgrí, 6-18)</t>
  </si>
  <si>
    <t>Barcelona - IES Rambla Prim (C. Cristòbal de Moura, 223)</t>
  </si>
  <si>
    <t>Barcelona - IES Secretari Coloma (C. Secretari Coloma, 25)</t>
  </si>
  <si>
    <t>Barcelona - IES Valldemossa (C. Pintor Alzamora, 7-9)</t>
  </si>
  <si>
    <t>Barcelona - IPSI (C. Comte Borrell 212-216 (Provença, 107-109 ))</t>
  </si>
  <si>
    <t>Barcelona - Jesús i Maria (Pg. de Sant Gervasi, 15)</t>
  </si>
  <si>
    <t>Barcelona - Jesús, Maria i Josep (C. Sant Sebastià, 55)</t>
  </si>
  <si>
    <t>Barcelona - La Salle Congrés (C. Cardenal Tedeschini, 50)</t>
  </si>
  <si>
    <t>Liceu Francès de Barcelona (Av. Bosch i Gimpera, 6-10)</t>
  </si>
  <si>
    <t>Barcelona - Mare de Déu de les Escoles Pies (C. Roger de Llúria, 64)</t>
  </si>
  <si>
    <t>Barcelona - Mare de Déu del Roser-Amílcar (C. Amílcar, 10 (entrada Pça Santa Eulàlia 1)</t>
  </si>
  <si>
    <t>Barcelona - Nuestra Señora de los Ángeles (C. Sagrera, 68-80)</t>
  </si>
  <si>
    <t>Barcelona - Monlau (C. Monlau, 6)</t>
  </si>
  <si>
    <t>Barcelona - Montserrat (Av. Vallvidrera, 68)</t>
  </si>
  <si>
    <t>Barcelona - Pérez Iborra (C. Consell de Cent, 321-323)</t>
  </si>
  <si>
    <t>Barcelona - Proa (C. Almeria, 57)</t>
  </si>
  <si>
    <t>Barcelona - Roca (Av. Meridiana, 263)</t>
  </si>
  <si>
    <t>Barcelona - Sagrada Família Horta (C. Peris Mencheta, 26-46)</t>
  </si>
  <si>
    <t>Barcelona - Sagrat Cor Diputació (C. Diputació, 326)</t>
  </si>
  <si>
    <t>Barcelona - Sagrat Cor-Sarrià (C. Sagrat Cor, 25)</t>
  </si>
  <si>
    <t>Barcelona - Salesians de Sarrià (Sant Àngel) (Pg. de Sant Joan Bosco, 42)</t>
  </si>
  <si>
    <t>Barcelona - Sant Estanislau de Kostka-S.E.K. (Rier de Can Toda 29-31)</t>
  </si>
  <si>
    <t>Barcelona - Sant Gregori (C. Carles Ribas, 11-15)</t>
  </si>
  <si>
    <t>Barcelona - SES Cristòfol Colom (C. Mollerussa, 71-73)</t>
  </si>
  <si>
    <t>Barcelona - Súnion (Av. República Argentina, 85-89)</t>
  </si>
  <si>
    <t>Barcelona - Valldaura (C. Santa Engràcia, 110)</t>
  </si>
  <si>
    <t>Barcelona - Vedruna-Gràcia (C. Gran de Gràcia, 234-236)</t>
  </si>
  <si>
    <t>Bellcaire d'Urgell - IES Ermengol IV (C. Enric Servat, s/n)</t>
  </si>
  <si>
    <t>Bigues i Riells - IES Maria de Belloc (Av. Castell de Montbui, 11)</t>
  </si>
  <si>
    <t>Binéfar - IES Sierra de San Quílez (Hipólito Bitrián nº1)</t>
  </si>
  <si>
    <t>Blanes - IES Serrallarga (C. Joan Benejam, 1)</t>
  </si>
  <si>
    <t>Caldes de Montbui - Escola Pia de Caldes de Montbui (Avda. Josep Fontcuberta, 166)</t>
  </si>
  <si>
    <t>Caldes de Montbui - IES Manolo Hugué (C. Josep Germà, 2)</t>
  </si>
  <si>
    <t>Calella - Freta (C. Costa i Fornaguera, 2-14)</t>
  </si>
  <si>
    <t>Cambrils - IES Cambrils (Pl. Ajuntament, 7)</t>
  </si>
  <si>
    <t>Capellades - IES Molí de la Vila (C. Call, 56)</t>
  </si>
  <si>
    <t>Cardedeu - IES Arquitecte Manuel Raspall (Av. Verge de Montserrat s.n.)</t>
  </si>
  <si>
    <t>Cassà de la Selva - IES de Cassà de la Selva (Josep Pla, s/n)</t>
  </si>
  <si>
    <t>Castellar del Vallès - IES de Castellar (C. Carrasco i Formiguera,  6)</t>
  </si>
  <si>
    <t>Celrà - IES de Celrà (Països Catalans s/n)</t>
  </si>
  <si>
    <t>Cerdanyola del Vallès - IES Banús (Sant Casimir, 16)</t>
  </si>
  <si>
    <t>Cerdanyola del Vallès - IES Pere Calders (Campus U.A.B.)</t>
  </si>
  <si>
    <t>Cerdanyola del Vallès - Ramon Fuster (C.Escultor Vallmitjana, 9-15)</t>
  </si>
  <si>
    <t>Cervera - IES La Segarra (Av. President Macià, 11)</t>
  </si>
  <si>
    <t>Corbera de Llobregat - IES de Corbera de Llobregat (C. Andromeda, 2-4)</t>
  </si>
  <si>
    <t>Cornellà de Llobregat - IES Francesc Macià (C. Joan Maragall, s/n)</t>
  </si>
  <si>
    <t>El Masnou - IES Mediterrània (C. Rosa Sensat, s/n)</t>
  </si>
  <si>
    <t>Esparreguera - IES El Castell (Av. de Barcelona, s/n)</t>
  </si>
  <si>
    <t>Esplugues de Llobregat - IES Joaquim Blume (C. Sant Mateu, s/n)</t>
  </si>
  <si>
    <t>Esplugues de Llobregat - IES Severo Ochoa (C. Severo Ochoa, 1-13)</t>
  </si>
  <si>
    <t>Esplugues de Llobregat - Isabel de Villena (C. Joan Miró, s/n)</t>
  </si>
  <si>
    <t>Felanitx (Mallorca) - IES Felanitx (Carretera de Petra, s/n)</t>
  </si>
  <si>
    <t>Figueres - IES Alexandre Deulofeu (Joaquim Cosí Fortonet, 3)</t>
  </si>
  <si>
    <t>Figueres - IES Ramon Muntaner (Pça. Institut, s/n)</t>
  </si>
  <si>
    <t>Gavà - Sagrada Família (Rbla. de Pompeu Fabra, 126-130)</t>
  </si>
  <si>
    <t>Girona - IES Jaume Vicenç Vives (C. Isabel la Católica núm 17)</t>
  </si>
  <si>
    <t>Girona - La Salle (C. Sant Joan Baptiste de la Salle, 12)</t>
  </si>
  <si>
    <t>Granollers - Escola Pia de Granollers (c. Guayaquil, 54)</t>
  </si>
  <si>
    <t>Granollers - IES Carles Vallbona (Camp de les Moreres, 14)</t>
  </si>
  <si>
    <t>Granollers - IES Celestí Bellera (C. Esteve Terrades, s/n)</t>
  </si>
  <si>
    <t>Guissona - IES de Guissona (C. Castanyers, 13)</t>
  </si>
  <si>
    <t>Igualada - Escola Pia d'Igualada (Pl. Castells, 10)</t>
  </si>
  <si>
    <t>Igualada - IES Pere Vives i Vich (Av. Emili Vallès, 7)</t>
  </si>
  <si>
    <t>Inca (Mallorca) - IES Berenguer d'Anoia (Av. Alcudia, s/n)</t>
  </si>
  <si>
    <t>La Garriga - SEK-Catalunya (Av. els Tremolenchs, 24-26)</t>
  </si>
  <si>
    <t>La Llagosta - IES Marina (C. Estació, s/n)</t>
  </si>
  <si>
    <t>La Roca del Vallès - IES de la Roca del Vallès (Pl. Sant Jordi, s/n)</t>
  </si>
  <si>
    <t>L'Arboç - IES de L'Arboç (C. Pompeu Fabra, s/n)</t>
  </si>
  <si>
    <t>L'Escala - IES el Pedró (C. Vilabertran, 2-4)</t>
  </si>
  <si>
    <t>L'Hospitalet de Llobregat - IES Bisbe Berenguer (C. Aprestadora, 49)</t>
  </si>
  <si>
    <t>L'Hospitalet de Llobregat - IES Eugeni d'Ors (C. Vallparda, 32-42)</t>
  </si>
  <si>
    <t>L'Hospitalet de Llobregat - IES Provençana (C. De Sant Pius X, 8)</t>
  </si>
  <si>
    <t>L'Hospitalet de Llobregat - Jaume Balmes (Travessia Industrial, 161)</t>
  </si>
  <si>
    <t>L'Hospitalet de Llobregat - Joan XXIII (Av. Mare de Déu de Bellvitge,100-110)</t>
  </si>
  <si>
    <t>L'Hospitalet de Llobregat - Pare Enric d'Ossó (Av. Amèrica, 5-9)</t>
  </si>
  <si>
    <t>L'Hospitalet de Llobregat - Sant Jaume de la FEP (C. Santiago Apòstol, 24 i 38)</t>
  </si>
  <si>
    <t>L'Hospitalet de Llobregat - Tecla Sala (C. Tecla Sala, 18)</t>
  </si>
  <si>
    <t>L'Hospitalet de Llobregat - Xaloc (Gran Via, 100)</t>
  </si>
  <si>
    <t>Llagostera - IES de Llagostera (Av. Del Gironès, 51)</t>
  </si>
  <si>
    <t>Lleida - Arabell (Ctra. d'Osca,  101)</t>
  </si>
  <si>
    <t>Lleida - IES Màrius Torres (C. Narcís Monturiol, 2)</t>
  </si>
  <si>
    <t>Lleida - Lestonnac-L'Ensenyança (Av. Prat de la Riba, 38)</t>
  </si>
  <si>
    <t>Lliçà d'Amunt - IES de Lliçà (Av. dels Països Catalans, 26)</t>
  </si>
  <si>
    <t>Mahó (Menorca) - IES Cap de Llevant (C/ Francesc Femenies Andreu, 2)</t>
  </si>
  <si>
    <t>Manresa - IES Lluís de Peguera (Pl. Espanya, 2)</t>
  </si>
  <si>
    <t>Manresa - Joviat (C. Folch i Torres, 5-13)</t>
  </si>
  <si>
    <t>Manresa - La Salle (C. Pau, 109-111)</t>
  </si>
  <si>
    <t>Martorell - IES Joan Oró (C. Feliu Duran i Canyameres, 7)</t>
  </si>
  <si>
    <t>Matadepera - IES Matadepera (Av. del Mas Sot, 4-10)</t>
  </si>
  <si>
    <t>Matadepera - Montcau-la Mola (Pg. del Pla, s/n)</t>
  </si>
  <si>
    <t>Mataró - Escola Pia de Mataró (C/ Sant Agustí, 59)</t>
  </si>
  <si>
    <t>Mataró - IES Miquel Biada (C. Puig i Cadafalch, 89-99)</t>
  </si>
  <si>
    <t>Mataró - Meritxell (C. Passet, 16 (Urb. Can Quirze))</t>
  </si>
  <si>
    <t>Molins de Rei - IES Bernat el Ferrer (C. Ntra. Sra. de Lourdes, 34)</t>
  </si>
  <si>
    <t>Molins de Rei - IES Lluís de Requesens (Av. de Vallvidrera, s/n)</t>
  </si>
  <si>
    <t>Mollerussa - IES La Serra (Ctra. Torregrossa, Km 1,9)</t>
  </si>
  <si>
    <t>Mollet del Vallès - IES Gallecs (Pg. Cesc Bas, 3)</t>
  </si>
  <si>
    <t>Mollet del Vallès - Sant Gervasi (C. Sabadell, 41)</t>
  </si>
  <si>
    <t>Montcada i Reixac - IES Montserrat Miró i Vila (C. Carrerada, s/n)</t>
  </si>
  <si>
    <t>Montgat - Mireia (C. Marina, 49)</t>
  </si>
  <si>
    <t>Montmeló - IES de Montmeló (Av. Mil•lenari, 19)</t>
  </si>
  <si>
    <t>Montornès del Vallès - IES Vinyes Velles (Av. de Barcelona, 2)</t>
  </si>
  <si>
    <t>Móra d'Ebre - IES Julio Antonio (C. Comarques Catalanes, 103)</t>
  </si>
  <si>
    <t>Olesa de Montserrat - IES Creu de Saba (Francesc Macià, 193)</t>
  </si>
  <si>
    <t>Olot - IES Montsacopa (Av. Joan de Cabirol, s/n)</t>
  </si>
  <si>
    <t>Olot - IES-SEP La Garrotxa (Ctra. de Riudaura, 110)</t>
  </si>
  <si>
    <t>Palafrugell - IES Baix Empordà (Av. de les Corts Catalanes, s/n)</t>
  </si>
  <si>
    <t>Palma de Mallorca - Colegio Luis Vives (San Juan de la Salle, nº5)</t>
  </si>
  <si>
    <t>Polinyà - IES Polinyà (Av. Sabadell, 1-3)</t>
  </si>
  <si>
    <t>Reus - IES Salvador Vilaseca (C. Misericòrdia, 12 bis)</t>
  </si>
  <si>
    <t>Reus - La Salle (Pl. la Pastoreta, 10)</t>
  </si>
  <si>
    <t>Reus - Puigcerver (C. Astorga, 13)</t>
  </si>
  <si>
    <t>Reus - Sant Josep (C. Raval Robuster, 30)</t>
  </si>
  <si>
    <t>Ripoll - IES Abat Oliba (Ctra. Barcelona, 57)</t>
  </si>
  <si>
    <t>Ripollet - IES Can Mas (C. Pau Casals, 102-104)</t>
  </si>
  <si>
    <t>Ripollet - IES Palau Ausit (Ctra. de Santiga, 56)</t>
  </si>
  <si>
    <t>Riudoms - IES Joan Guinjoan i Gispert (C. Baltasar de Todà i de Tàpies, 16)</t>
  </si>
  <si>
    <t>Rubí - IES Duc de Montblanc (Av. Can Fatjó, s/n)</t>
  </si>
  <si>
    <t>Rubí - IES J.V. Foix (Can Sempere, s/n)</t>
  </si>
  <si>
    <t>Rubí - IES La Serreta (C. Lepant, 1)</t>
  </si>
  <si>
    <t>Rubí - IES L'Estatut (C. Flammarion 1)</t>
  </si>
  <si>
    <t>Sabadell - Escola Pia de Sabadell (C. Escola Pia, 92)</t>
  </si>
  <si>
    <t>Sabadell - IES Agustí Serra i Fontanet (C. Vallmanyà, 11-15)</t>
  </si>
  <si>
    <t>Sabadell - IES Arraona (C. Príncep de Viana, s/n)</t>
  </si>
  <si>
    <t>Sabadell - IES Castellarnau (Carretera N-150, Km. 15)</t>
  </si>
  <si>
    <t>Sabadell - IES de Sabadell (C. Juvenal, 1)</t>
  </si>
  <si>
    <t>Sabadell - IES Joan Oliver (C. Armand Obiols, 2-30)</t>
  </si>
  <si>
    <t>Sabadell - IES Les Termes (C. Illa Bella, 20)</t>
  </si>
  <si>
    <t>Sabadell - IES Vallès (Valentí Almirall, s/n)</t>
  </si>
  <si>
    <t>Sabadell - Sant Nicolau (C. Jardí, 72-80)</t>
  </si>
  <si>
    <t>Sant Cugat del Vallès - Àgora (C. Ferrer i Guàrdia, s/n)</t>
  </si>
  <si>
    <t>Sant Cugat del Vallès - El Pinar de Nuestra Señora (Canal de la Mànega, 3-5)</t>
  </si>
  <si>
    <t>Sant Cugat del Vallès - IES Joaquima Pla i Farreras (Av. Ragull, 45-49)</t>
  </si>
  <si>
    <t>Sant Cugat del Vallès - Pureza de María (C. Mercè Vilaret, 21)</t>
  </si>
  <si>
    <t>Sant Feliu de Llobregat - Bon Salvador (C. d'Armenteres, 39)</t>
  </si>
  <si>
    <t>Sant Joan Despí - IES Francesc Ferrer i Guàrdia (Av. de la Generalitat, 30)</t>
  </si>
  <si>
    <t>Sant Pere de Vilamajor - IES de Vilamajor (C. de Can Llobera, s/n)</t>
  </si>
  <si>
    <t>Sant Sadurní d'Anoia - Sant Josep (C. Germans de Sant Gabriel, 2-7)</t>
  </si>
  <si>
    <t>Sant Vicenç de Castellet - IES Castellet (C. Bisbe Perelló, s/n)</t>
  </si>
  <si>
    <t>Sant Vicenç dels Horts - IES Frederic Mompou (Av. Mas Pico, 69)</t>
  </si>
  <si>
    <t>Santa Coloma de Gramenet - IES Puig Castellar (C. Anselm de Rius, 10)</t>
  </si>
  <si>
    <t>Santa Coloma de Gramenet - IES Terra Roja (Circumval.lació, 45-57)</t>
  </si>
  <si>
    <t>Santa Coloma de Gramenet - IES Torrent de les Bruixes (C. Santa Eulàlia, s/n)</t>
  </si>
  <si>
    <t>Santa Eulàlia de Ronçana - IES La Vall de Tenes (Camí de la Rovira, s/n)</t>
  </si>
  <si>
    <t>S'Arenal (Mallorca) - Col•legi Francesc de Borja i escola infantil Petitó (Passeig Tamarells, s/n)</t>
  </si>
  <si>
    <t>Sentmenat - Corazón Inmaculado de María (Ctra. de Castellar, 2)</t>
  </si>
  <si>
    <t>Solsona - IES Francesc Ribalta (C. Francesc  Ribalta, s/n)</t>
  </si>
  <si>
    <t>Súria - IES Mig-Món (C. Ramon i Cajal, 9-11)</t>
  </si>
  <si>
    <t>Tarragona - Mare de Déu del Carme (Av. Estanislau Figueres, 31)</t>
  </si>
  <si>
    <t>Tàrrega - Sant Josep (C. Mare Vedruna, s/n)</t>
  </si>
  <si>
    <t>Terrassa - Cingle (Ctra. de Montcada, 512)</t>
  </si>
  <si>
    <t>Terrassa - Gresol (Ctra. de Sabadell a Matadepera, Km 6)</t>
  </si>
  <si>
    <t>Terrassa - IES Cavall Bernat (C. la Castellassa, s/n)</t>
  </si>
  <si>
    <t>Terrassa - IES de Terrassa (Rbla. d'Egara, 331)</t>
  </si>
  <si>
    <t>Terrassa - IES Egara (C. América, 55(Can Parellada))</t>
  </si>
  <si>
    <t>Terrassa - IES Torre del Palau (Can Boada del Pi, s/n)</t>
  </si>
  <si>
    <t>Terrassa - Segle XX (C. Pare Font, 143-157)</t>
  </si>
  <si>
    <t>Tona - Pive (C. Joan Llusà, 39)</t>
  </si>
  <si>
    <t>Tremp - IES de Tremp (Av. Bisbe Iglesias, 5)</t>
  </si>
  <si>
    <t>Vacarisses - IES de Vacarisses (C. Josep Carner, 39)</t>
  </si>
  <si>
    <t>Vic - IES Jaume Callís (Av. Olímpia, 2)</t>
  </si>
  <si>
    <t>Vic - Sant Miquel dels Sants (C. Jaume I, 11)</t>
  </si>
  <si>
    <t>Vilafranca del Penedès - Cet-Penedès (C. General Vallès, 1)</t>
  </si>
  <si>
    <t>Vilassar de Mar - IES Vilatzara (Av. Arquitecte Eduard Farrés, 101)</t>
  </si>
  <si>
    <t>Activitats d'orientació (Pots marcar més d'una opció)</t>
  </si>
  <si>
    <r>
      <t xml:space="preserve">6. Has participat en alguna de les activitats informatives específiques per conèixer l’ESEIAAT?
</t>
    </r>
    <r>
      <rPr>
        <sz val="10"/>
        <color theme="0" tint="-0.499984740745262"/>
        <rFont val="Verdana"/>
        <family val="2"/>
      </rPr>
      <t>(pots marcar més d'una opció)</t>
    </r>
  </si>
  <si>
    <t>Jornades d’Orientació d’Estudis Superiors</t>
  </si>
  <si>
    <t>Assessorament en treballs de recerca</t>
  </si>
  <si>
    <t>Conferències de divulgació científica</t>
  </si>
  <si>
    <t>Visita de la teva escola a l’ESEIAAT-UPC (xerrades d’estudis, tallers ...)</t>
  </si>
  <si>
    <t>Visita de l’ESEIAAT-UPC a la teva escola</t>
  </si>
  <si>
    <t>Mercat de Tecnologia del Vallès</t>
  </si>
  <si>
    <t>Jornada de Portes Obertes</t>
  </si>
  <si>
    <t>Proves Cangur</t>
  </si>
  <si>
    <r>
      <t xml:space="preserve">7. Quins mitjans utilitzes per rebre informació?
</t>
    </r>
    <r>
      <rPr>
        <sz val="10"/>
        <color theme="0" tint="-0.499984740745262"/>
        <rFont val="Verdana"/>
        <family val="2"/>
      </rPr>
      <t>(pots marcar més d'una opció)</t>
    </r>
  </si>
  <si>
    <t>Instagram ESEIAAT</t>
  </si>
  <si>
    <t>Facebook ESEIAAT</t>
  </si>
  <si>
    <t>Twitter ESEIAAT</t>
  </si>
  <si>
    <t>LinkedIn  ESEIAAT</t>
  </si>
  <si>
    <t>YouTube ESEIAAT</t>
  </si>
  <si>
    <t>Flickr</t>
  </si>
  <si>
    <t>Tuenti</t>
  </si>
  <si>
    <t>Correu electrònic</t>
  </si>
  <si>
    <t>Web ESEIAAT</t>
  </si>
  <si>
    <t>Cercadors (Google, Yahoo, altres...)</t>
  </si>
  <si>
    <t>Premsa</t>
  </si>
  <si>
    <t>Ràdio</t>
  </si>
  <si>
    <r>
      <t xml:space="preserve">8. Com has conegut l’ESEIAAT?
</t>
    </r>
    <r>
      <rPr>
        <sz val="10"/>
        <color theme="0" tint="-0.499984740745262"/>
        <rFont val="Verdana"/>
        <family val="2"/>
      </rPr>
      <t>(pots marcar més d'una opció)</t>
    </r>
  </si>
  <si>
    <t>1- Gens</t>
  </si>
  <si>
    <t>4- Molt</t>
  </si>
  <si>
    <t>2016-2017</t>
  </si>
  <si>
    <t>ENQUESTA PER A L'ESTUDIANTAT DE NOU INGRÉS
CURS 2016-2017</t>
  </si>
  <si>
    <r>
      <rPr>
        <b/>
        <sz val="12"/>
        <color theme="0"/>
        <rFont val="Verdana"/>
        <family val="2"/>
      </rPr>
      <t>ENQUESTA PER A L'ESTUDIANTAT DE NOU INGRÉS</t>
    </r>
    <r>
      <rPr>
        <b/>
        <sz val="10"/>
        <color theme="0"/>
        <rFont val="Verdana"/>
        <family val="2"/>
      </rPr>
      <t xml:space="preserve">
CURS 2016-2017</t>
    </r>
  </si>
  <si>
    <t>ESCOLA SUPERIOR D'ENGINYERIES INDUSTRIAL, AERONÀUTICA I AUDOVISUAL DE TERRASSA (ESEIAAT)</t>
  </si>
  <si>
    <t>2-</t>
  </si>
  <si>
    <t>3-</t>
  </si>
  <si>
    <t xml:space="preserve">9. Valora el grau de satisfacció sobre la informació facilitada per l’ESEIAAT.
</t>
  </si>
  <si>
    <t>NS/NC</t>
  </si>
  <si>
    <t>Mitjans tradicionals (premsa, ràdio, anuncis...)</t>
  </si>
  <si>
    <t xml:space="preserve">Internet (web, xarxes,...) </t>
  </si>
  <si>
    <t>Saló de l’Ensenyament</t>
  </si>
  <si>
    <t>Fires</t>
  </si>
  <si>
    <t>Visites de la UPC a l’escola</t>
  </si>
  <si>
    <t>Visita a l’ESEIAAT-UPC</t>
  </si>
  <si>
    <t>Boca-orella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</si>
</sst>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##0"/>
    <numFmt numFmtId="165" formatCode="###0.0%"/>
  </numFmts>
  <fonts count="27"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theme="1"/>
      <name val="Verdana"/>
      <family val="2"/>
    </font>
    <font>
      <b/>
      <sz val="10"/>
      <color theme="0"/>
      <name val="Verdana"/>
      <family val="2"/>
    </font>
    <font>
      <b/>
      <sz val="12"/>
      <color theme="0"/>
      <name val="Verdana"/>
      <family val="2"/>
    </font>
    <font>
      <b/>
      <sz val="10"/>
      <color theme="9" tint="-0.499984740745262"/>
      <name val="Verdana"/>
      <family val="2"/>
    </font>
    <font>
      <sz val="10"/>
      <name val="Verdana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10"/>
      <color theme="6" tint="-0.249977111117893"/>
      <name val="Verdana"/>
      <family val="2"/>
    </font>
    <font>
      <b/>
      <sz val="16"/>
      <color theme="0" tint="-0.499984740745262"/>
      <name val="Calibri"/>
      <family val="2"/>
      <scheme val="minor"/>
    </font>
    <font>
      <b/>
      <sz val="10"/>
      <color theme="0" tint="-0.499984740745262"/>
      <name val="Verdana"/>
      <family val="2"/>
    </font>
    <font>
      <sz val="10"/>
      <color theme="0" tint="-0.499984740745262"/>
      <name val="Verdana"/>
      <family val="2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indexed="8"/>
      <name val="Arial Bold"/>
    </font>
    <font>
      <sz val="9"/>
      <color indexed="8"/>
      <name val="Arial"/>
      <family val="2"/>
    </font>
    <font>
      <b/>
      <sz val="9"/>
      <color theme="0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9"/>
      <color theme="0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sz val="11"/>
      <color indexed="8"/>
      <name val="Courier New"/>
      <family val="3"/>
    </font>
    <font>
      <b/>
      <sz val="11"/>
      <color theme="0"/>
      <name val="Verdana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59999389629810485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thin">
        <color indexed="64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 style="thick">
        <color indexed="8"/>
      </left>
      <right/>
      <top/>
      <bottom/>
      <diagonal/>
    </border>
    <border>
      <left style="thick">
        <color indexed="8"/>
      </left>
      <right/>
      <top/>
      <bottom style="thick">
        <color indexed="8"/>
      </bottom>
      <diagonal/>
    </border>
    <border>
      <left style="thick">
        <color indexed="8"/>
      </left>
      <right/>
      <top style="thick">
        <color indexed="8"/>
      </top>
      <bottom style="thin">
        <color indexed="8"/>
      </bottom>
      <diagonal/>
    </border>
    <border>
      <left/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/>
      <top style="thick">
        <color indexed="8"/>
      </top>
      <bottom style="thin">
        <color indexed="8"/>
      </bottom>
      <diagonal/>
    </border>
    <border>
      <left/>
      <right/>
      <top/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n">
        <color indexed="8"/>
      </bottom>
      <diagonal/>
    </border>
    <border>
      <left/>
      <right/>
      <top style="thick">
        <color indexed="8"/>
      </top>
      <bottom style="thin">
        <color indexed="8"/>
      </bottom>
      <diagonal/>
    </border>
    <border>
      <left style="thick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8"/>
      </right>
      <top/>
      <bottom style="thin">
        <color indexed="8"/>
      </bottom>
      <diagonal/>
    </border>
    <border>
      <left style="thin">
        <color indexed="8"/>
      </left>
      <right style="thick">
        <color indexed="64"/>
      </right>
      <top style="thick">
        <color indexed="8"/>
      </top>
      <bottom/>
      <diagonal/>
    </border>
    <border>
      <left style="thin">
        <color indexed="8"/>
      </left>
      <right style="thick">
        <color indexed="64"/>
      </right>
      <top/>
      <bottom/>
      <diagonal/>
    </border>
    <border>
      <left style="thin">
        <color indexed="8"/>
      </left>
      <right style="thick">
        <color indexed="64"/>
      </right>
      <top/>
      <bottom style="thick">
        <color indexed="8"/>
      </bottom>
      <diagonal/>
    </border>
  </borders>
  <cellStyleXfs count="6">
    <xf numFmtId="0" fontId="0" fillId="0" borderId="0"/>
    <xf numFmtId="0" fontId="1" fillId="0" borderId="1" applyNumberFormat="0" applyFill="0" applyAlignment="0" applyProtection="0"/>
    <xf numFmtId="9" fontId="8" fillId="0" borderId="0" applyFont="0" applyFill="0" applyBorder="0" applyAlignment="0" applyProtection="0"/>
    <xf numFmtId="0" fontId="7" fillId="0" borderId="0"/>
    <xf numFmtId="0" fontId="21" fillId="0" borderId="0"/>
    <xf numFmtId="0" fontId="7" fillId="0" borderId="0"/>
  </cellStyleXfs>
  <cellXfs count="150">
    <xf numFmtId="0" fontId="0" fillId="0" borderId="0" xfId="0"/>
    <xf numFmtId="0" fontId="2" fillId="0" borderId="0" xfId="0" applyFont="1" applyFill="1"/>
    <xf numFmtId="0" fontId="2" fillId="2" borderId="0" xfId="0" applyFont="1" applyFill="1"/>
    <xf numFmtId="0" fontId="2" fillId="0" borderId="0" xfId="0" applyFont="1"/>
    <xf numFmtId="0" fontId="5" fillId="2" borderId="0" xfId="0" applyFont="1" applyFill="1" applyAlignment="1">
      <alignment vertical="center" wrapText="1"/>
    </xf>
    <xf numFmtId="0" fontId="3" fillId="2" borderId="0" xfId="0" applyFont="1" applyFill="1" applyAlignment="1">
      <alignment horizontal="center" vertical="center" wrapText="1"/>
    </xf>
    <xf numFmtId="0" fontId="10" fillId="5" borderId="2" xfId="1" applyFont="1" applyFill="1" applyBorder="1" applyAlignment="1">
      <alignment vertical="center"/>
    </xf>
    <xf numFmtId="0" fontId="2" fillId="0" borderId="2" xfId="0" applyFont="1" applyFill="1" applyBorder="1"/>
    <xf numFmtId="0" fontId="17" fillId="7" borderId="12" xfId="0" applyFont="1" applyFill="1" applyBorder="1" applyAlignment="1">
      <alignment horizontal="center" vertical="center" wrapText="1"/>
    </xf>
    <xf numFmtId="0" fontId="17" fillId="7" borderId="13" xfId="0" applyFont="1" applyFill="1" applyBorder="1" applyAlignment="1">
      <alignment horizontal="center" vertical="center" wrapText="1"/>
    </xf>
    <xf numFmtId="0" fontId="17" fillId="7" borderId="14" xfId="0" applyFont="1" applyFill="1" applyBorder="1" applyAlignment="1">
      <alignment horizontal="center" vertical="center" wrapText="1"/>
    </xf>
    <xf numFmtId="0" fontId="17" fillId="7" borderId="27" xfId="0" applyFont="1" applyFill="1" applyBorder="1" applyAlignment="1">
      <alignment vertical="center" wrapText="1"/>
    </xf>
    <xf numFmtId="0" fontId="17" fillId="7" borderId="28" xfId="0" applyFont="1" applyFill="1" applyBorder="1" applyAlignment="1">
      <alignment vertical="center" wrapText="1"/>
    </xf>
    <xf numFmtId="0" fontId="17" fillId="7" borderId="29" xfId="0" applyFont="1" applyFill="1" applyBorder="1" applyAlignment="1">
      <alignment vertical="center" wrapText="1"/>
    </xf>
    <xf numFmtId="0" fontId="7" fillId="0" borderId="0" xfId="3"/>
    <xf numFmtId="0" fontId="13" fillId="0" borderId="0" xfId="0" applyFont="1" applyBorder="1"/>
    <xf numFmtId="165" fontId="20" fillId="0" borderId="0" xfId="0" applyNumberFormat="1" applyFont="1" applyBorder="1" applyAlignment="1">
      <alignment horizontal="right" vertical="top"/>
    </xf>
    <xf numFmtId="10" fontId="0" fillId="0" borderId="0" xfId="0" applyNumberFormat="1"/>
    <xf numFmtId="0" fontId="13" fillId="0" borderId="0" xfId="0" applyFont="1"/>
    <xf numFmtId="10" fontId="13" fillId="0" borderId="0" xfId="0" applyNumberFormat="1" applyFont="1"/>
    <xf numFmtId="0" fontId="9" fillId="6" borderId="0" xfId="0" applyFont="1" applyFill="1" applyAlignment="1">
      <alignment vertical="center" wrapText="1"/>
    </xf>
    <xf numFmtId="0" fontId="3" fillId="2" borderId="0" xfId="0" applyFont="1" applyFill="1" applyAlignment="1">
      <alignment vertical="center" wrapText="1"/>
    </xf>
    <xf numFmtId="0" fontId="9" fillId="2" borderId="0" xfId="0" applyFont="1" applyFill="1" applyAlignment="1">
      <alignment vertical="center" wrapText="1"/>
    </xf>
    <xf numFmtId="0" fontId="0" fillId="0" borderId="0" xfId="0" applyFill="1" applyBorder="1"/>
    <xf numFmtId="164" fontId="18" fillId="0" borderId="15" xfId="3" applyNumberFormat="1" applyFont="1" applyBorder="1" applyAlignment="1">
      <alignment horizontal="right" vertical="center"/>
    </xf>
    <xf numFmtId="165" fontId="18" fillId="0" borderId="16" xfId="3" applyNumberFormat="1" applyFont="1" applyBorder="1" applyAlignment="1">
      <alignment horizontal="right" vertical="center"/>
    </xf>
    <xf numFmtId="164" fontId="18" fillId="0" borderId="16" xfId="3" applyNumberFormat="1" applyFont="1" applyBorder="1" applyAlignment="1">
      <alignment horizontal="right" vertical="center"/>
    </xf>
    <xf numFmtId="164" fontId="18" fillId="0" borderId="18" xfId="3" applyNumberFormat="1" applyFont="1" applyBorder="1" applyAlignment="1">
      <alignment horizontal="right" vertical="center"/>
    </xf>
    <xf numFmtId="165" fontId="18" fillId="0" borderId="19" xfId="3" applyNumberFormat="1" applyFont="1" applyBorder="1" applyAlignment="1">
      <alignment horizontal="right" vertical="center"/>
    </xf>
    <xf numFmtId="164" fontId="18" fillId="0" borderId="19" xfId="3" applyNumberFormat="1" applyFont="1" applyBorder="1" applyAlignment="1">
      <alignment horizontal="right" vertical="center"/>
    </xf>
    <xf numFmtId="164" fontId="18" fillId="0" borderId="21" xfId="3" applyNumberFormat="1" applyFont="1" applyBorder="1" applyAlignment="1">
      <alignment horizontal="right" vertical="center"/>
    </xf>
    <xf numFmtId="165" fontId="18" fillId="0" borderId="22" xfId="3" applyNumberFormat="1" applyFont="1" applyBorder="1" applyAlignment="1">
      <alignment horizontal="right" vertical="center"/>
    </xf>
    <xf numFmtId="164" fontId="18" fillId="0" borderId="22" xfId="3" applyNumberFormat="1" applyFont="1" applyBorder="1" applyAlignment="1">
      <alignment horizontal="right" vertical="center"/>
    </xf>
    <xf numFmtId="0" fontId="17" fillId="7" borderId="21" xfId="0" applyFont="1" applyFill="1" applyBorder="1" applyAlignment="1">
      <alignment horizontal="center" vertical="center" wrapText="1"/>
    </xf>
    <xf numFmtId="0" fontId="17" fillId="7" borderId="22" xfId="0" applyFont="1" applyFill="1" applyBorder="1" applyAlignment="1">
      <alignment horizontal="center" vertical="center" wrapText="1"/>
    </xf>
    <xf numFmtId="0" fontId="17" fillId="7" borderId="23" xfId="0" applyFont="1" applyFill="1" applyBorder="1" applyAlignment="1">
      <alignment horizontal="center" vertical="center" wrapText="1"/>
    </xf>
    <xf numFmtId="0" fontId="14" fillId="0" borderId="0" xfId="0" applyFont="1" applyFill="1" applyBorder="1"/>
    <xf numFmtId="0" fontId="14" fillId="0" borderId="0" xfId="0" applyFont="1"/>
    <xf numFmtId="164" fontId="19" fillId="4" borderId="16" xfId="3" applyNumberFormat="1" applyFont="1" applyFill="1" applyBorder="1" applyAlignment="1">
      <alignment horizontal="right" vertical="center"/>
    </xf>
    <xf numFmtId="165" fontId="19" fillId="4" borderId="17" xfId="3" applyNumberFormat="1" applyFont="1" applyFill="1" applyBorder="1" applyAlignment="1">
      <alignment horizontal="right" vertical="center"/>
    </xf>
    <xf numFmtId="164" fontId="19" fillId="4" borderId="19" xfId="3" applyNumberFormat="1" applyFont="1" applyFill="1" applyBorder="1" applyAlignment="1">
      <alignment horizontal="right" vertical="center"/>
    </xf>
    <xf numFmtId="165" fontId="19" fillId="4" borderId="20" xfId="3" applyNumberFormat="1" applyFont="1" applyFill="1" applyBorder="1" applyAlignment="1">
      <alignment horizontal="right" vertical="center"/>
    </xf>
    <xf numFmtId="164" fontId="19" fillId="4" borderId="22" xfId="3" applyNumberFormat="1" applyFont="1" applyFill="1" applyBorder="1" applyAlignment="1">
      <alignment horizontal="right" vertical="center"/>
    </xf>
    <xf numFmtId="165" fontId="19" fillId="4" borderId="23" xfId="3" applyNumberFormat="1" applyFont="1" applyFill="1" applyBorder="1" applyAlignment="1">
      <alignment horizontal="right" vertical="center"/>
    </xf>
    <xf numFmtId="164" fontId="19" fillId="4" borderId="21" xfId="3" applyNumberFormat="1" applyFont="1" applyFill="1" applyBorder="1" applyAlignment="1">
      <alignment horizontal="right" vertical="center"/>
    </xf>
    <xf numFmtId="165" fontId="19" fillId="4" borderId="22" xfId="3" applyNumberFormat="1" applyFont="1" applyFill="1" applyBorder="1" applyAlignment="1">
      <alignment horizontal="right" vertical="center"/>
    </xf>
    <xf numFmtId="164" fontId="18" fillId="0" borderId="24" xfId="3" applyNumberFormat="1" applyFont="1" applyBorder="1" applyAlignment="1">
      <alignment horizontal="right" vertical="center"/>
    </xf>
    <xf numFmtId="165" fontId="18" fillId="0" borderId="25" xfId="3" applyNumberFormat="1" applyFont="1" applyBorder="1" applyAlignment="1">
      <alignment horizontal="right" vertical="center"/>
    </xf>
    <xf numFmtId="164" fontId="18" fillId="0" borderId="25" xfId="3" applyNumberFormat="1" applyFont="1" applyBorder="1" applyAlignment="1">
      <alignment horizontal="right" vertical="center"/>
    </xf>
    <xf numFmtId="164" fontId="16" fillId="0" borderId="15" xfId="4" applyNumberFormat="1" applyFont="1" applyBorder="1" applyAlignment="1">
      <alignment horizontal="right" vertical="center"/>
    </xf>
    <xf numFmtId="164" fontId="16" fillId="0" borderId="16" xfId="4" applyNumberFormat="1" applyFont="1" applyBorder="1" applyAlignment="1">
      <alignment horizontal="right" vertical="center"/>
    </xf>
    <xf numFmtId="0" fontId="21" fillId="0" borderId="0" xfId="4"/>
    <xf numFmtId="164" fontId="16" fillId="0" borderId="18" xfId="4" applyNumberFormat="1" applyFont="1" applyBorder="1" applyAlignment="1">
      <alignment horizontal="right" vertical="center"/>
    </xf>
    <xf numFmtId="165" fontId="16" fillId="0" borderId="19" xfId="4" applyNumberFormat="1" applyFont="1" applyBorder="1" applyAlignment="1">
      <alignment horizontal="right" vertical="center"/>
    </xf>
    <xf numFmtId="164" fontId="16" fillId="0" borderId="19" xfId="4" applyNumberFormat="1" applyFont="1" applyBorder="1" applyAlignment="1">
      <alignment horizontal="right" vertical="center"/>
    </xf>
    <xf numFmtId="164" fontId="16" fillId="0" borderId="21" xfId="4" applyNumberFormat="1" applyFont="1" applyBorder="1" applyAlignment="1">
      <alignment horizontal="right" vertical="center"/>
    </xf>
    <xf numFmtId="165" fontId="16" fillId="0" borderId="22" xfId="4" applyNumberFormat="1" applyFont="1" applyBorder="1" applyAlignment="1">
      <alignment horizontal="right" vertical="center"/>
    </xf>
    <xf numFmtId="164" fontId="16" fillId="0" borderId="22" xfId="4" applyNumberFormat="1" applyFont="1" applyBorder="1" applyAlignment="1">
      <alignment horizontal="right" vertical="center"/>
    </xf>
    <xf numFmtId="164" fontId="19" fillId="4" borderId="16" xfId="4" applyNumberFormat="1" applyFont="1" applyFill="1" applyBorder="1" applyAlignment="1">
      <alignment horizontal="right" vertical="center"/>
    </xf>
    <xf numFmtId="165" fontId="19" fillId="4" borderId="17" xfId="4" applyNumberFormat="1" applyFont="1" applyFill="1" applyBorder="1" applyAlignment="1">
      <alignment horizontal="right" vertical="center"/>
    </xf>
    <xf numFmtId="164" fontId="19" fillId="4" borderId="19" xfId="4" applyNumberFormat="1" applyFont="1" applyFill="1" applyBorder="1" applyAlignment="1">
      <alignment horizontal="right" vertical="center"/>
    </xf>
    <xf numFmtId="165" fontId="19" fillId="4" borderId="20" xfId="4" applyNumberFormat="1" applyFont="1" applyFill="1" applyBorder="1" applyAlignment="1">
      <alignment horizontal="right" vertical="center"/>
    </xf>
    <xf numFmtId="164" fontId="19" fillId="4" borderId="22" xfId="4" applyNumberFormat="1" applyFont="1" applyFill="1" applyBorder="1" applyAlignment="1">
      <alignment horizontal="right" vertical="center"/>
    </xf>
    <xf numFmtId="165" fontId="19" fillId="4" borderId="23" xfId="4" applyNumberFormat="1" applyFont="1" applyFill="1" applyBorder="1" applyAlignment="1">
      <alignment horizontal="right" vertical="center"/>
    </xf>
    <xf numFmtId="164" fontId="19" fillId="4" borderId="25" xfId="3" applyNumberFormat="1" applyFont="1" applyFill="1" applyBorder="1" applyAlignment="1">
      <alignment horizontal="right" vertical="center"/>
    </xf>
    <xf numFmtId="165" fontId="19" fillId="4" borderId="26" xfId="3" applyNumberFormat="1" applyFont="1" applyFill="1" applyBorder="1" applyAlignment="1">
      <alignment horizontal="right" vertical="center"/>
    </xf>
    <xf numFmtId="0" fontId="18" fillId="0" borderId="0" xfId="3" applyFont="1" applyBorder="1" applyAlignment="1">
      <alignment vertical="top" wrapText="1"/>
    </xf>
    <xf numFmtId="0" fontId="22" fillId="0" borderId="0" xfId="3" applyFont="1"/>
    <xf numFmtId="0" fontId="7" fillId="0" borderId="0" xfId="5"/>
    <xf numFmtId="0" fontId="23" fillId="0" borderId="0" xfId="5" applyFont="1" applyBorder="1" applyAlignment="1"/>
    <xf numFmtId="165" fontId="19" fillId="4" borderId="16" xfId="3" applyNumberFormat="1" applyFont="1" applyFill="1" applyBorder="1" applyAlignment="1">
      <alignment horizontal="right" vertical="center"/>
    </xf>
    <xf numFmtId="165" fontId="19" fillId="4" borderId="19" xfId="3" applyNumberFormat="1" applyFont="1" applyFill="1" applyBorder="1" applyAlignment="1">
      <alignment horizontal="right" vertical="center"/>
    </xf>
    <xf numFmtId="0" fontId="2" fillId="0" borderId="0" xfId="0" applyFont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2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18" fillId="0" borderId="3" xfId="3" applyFont="1" applyBorder="1" applyAlignment="1">
      <alignment horizontal="left" vertical="center" wrapText="1"/>
    </xf>
    <xf numFmtId="0" fontId="7" fillId="0" borderId="0" xfId="3" applyAlignment="1">
      <alignment vertical="center"/>
    </xf>
    <xf numFmtId="0" fontId="18" fillId="0" borderId="7" xfId="3" applyFont="1" applyBorder="1" applyAlignment="1">
      <alignment horizontal="left" vertical="center" wrapText="1"/>
    </xf>
    <xf numFmtId="0" fontId="16" fillId="0" borderId="11" xfId="0" applyFont="1" applyBorder="1" applyAlignment="1">
      <alignment horizontal="left" vertical="center" wrapText="1"/>
    </xf>
    <xf numFmtId="0" fontId="14" fillId="0" borderId="0" xfId="0" applyFont="1" applyFill="1" applyBorder="1" applyAlignment="1">
      <alignment vertical="center"/>
    </xf>
    <xf numFmtId="0" fontId="19" fillId="4" borderId="11" xfId="3" applyFont="1" applyFill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16" fillId="0" borderId="27" xfId="0" applyFont="1" applyBorder="1" applyAlignment="1">
      <alignment horizontal="left" vertical="center" wrapText="1"/>
    </xf>
    <xf numFmtId="0" fontId="16" fillId="0" borderId="28" xfId="0" applyFont="1" applyBorder="1" applyAlignment="1">
      <alignment horizontal="left" vertical="center" wrapText="1"/>
    </xf>
    <xf numFmtId="0" fontId="16" fillId="0" borderId="29" xfId="0" applyFont="1" applyBorder="1" applyAlignment="1">
      <alignment horizontal="left" vertical="center" wrapText="1"/>
    </xf>
    <xf numFmtId="0" fontId="6" fillId="0" borderId="0" xfId="0" applyFont="1" applyFill="1" applyAlignment="1">
      <alignment vertical="center"/>
    </xf>
    <xf numFmtId="0" fontId="16" fillId="0" borderId="3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 wrapText="1"/>
    </xf>
    <xf numFmtId="164" fontId="16" fillId="0" borderId="0" xfId="0" applyNumberFormat="1" applyFont="1" applyBorder="1" applyAlignment="1">
      <alignment horizontal="right" vertical="center"/>
    </xf>
    <xf numFmtId="165" fontId="16" fillId="0" borderId="0" xfId="0" applyNumberFormat="1" applyFont="1" applyBorder="1" applyAlignment="1">
      <alignment horizontal="right" vertical="center"/>
    </xf>
    <xf numFmtId="0" fontId="18" fillId="0" borderId="27" xfId="3" applyFont="1" applyBorder="1" applyAlignment="1">
      <alignment horizontal="left" vertical="center" wrapText="1"/>
    </xf>
    <xf numFmtId="0" fontId="18" fillId="0" borderId="28" xfId="3" applyFont="1" applyBorder="1" applyAlignment="1">
      <alignment horizontal="left" vertical="center" wrapText="1"/>
    </xf>
    <xf numFmtId="0" fontId="18" fillId="0" borderId="29" xfId="3" applyFont="1" applyBorder="1" applyAlignment="1">
      <alignment horizontal="left" vertical="center" wrapText="1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/>
    <xf numFmtId="49" fontId="26" fillId="0" borderId="27" xfId="3" applyNumberFormat="1" applyFont="1" applyBorder="1" applyAlignment="1">
      <alignment horizontal="left" vertical="center" wrapText="1"/>
    </xf>
    <xf numFmtId="164" fontId="26" fillId="0" borderId="15" xfId="3" applyNumberFormat="1" applyFont="1" applyBorder="1" applyAlignment="1">
      <alignment horizontal="right" vertical="center"/>
    </xf>
    <xf numFmtId="165" fontId="26" fillId="0" borderId="16" xfId="3" applyNumberFormat="1" applyFont="1" applyBorder="1" applyAlignment="1">
      <alignment horizontal="right" vertical="center"/>
    </xf>
    <xf numFmtId="164" fontId="26" fillId="0" borderId="16" xfId="3" applyNumberFormat="1" applyFont="1" applyBorder="1" applyAlignment="1">
      <alignment horizontal="right" vertical="center"/>
    </xf>
    <xf numFmtId="164" fontId="25" fillId="4" borderId="16" xfId="3" applyNumberFormat="1" applyFont="1" applyFill="1" applyBorder="1" applyAlignment="1">
      <alignment horizontal="right" vertical="center"/>
    </xf>
    <xf numFmtId="49" fontId="26" fillId="0" borderId="28" xfId="3" applyNumberFormat="1" applyFont="1" applyBorder="1" applyAlignment="1">
      <alignment horizontal="left" vertical="center" wrapText="1"/>
    </xf>
    <xf numFmtId="164" fontId="26" fillId="0" borderId="18" xfId="3" applyNumberFormat="1" applyFont="1" applyBorder="1" applyAlignment="1">
      <alignment horizontal="right" vertical="center"/>
    </xf>
    <xf numFmtId="165" fontId="26" fillId="0" borderId="19" xfId="3" applyNumberFormat="1" applyFont="1" applyBorder="1" applyAlignment="1">
      <alignment horizontal="right" vertical="center"/>
    </xf>
    <xf numFmtId="164" fontId="26" fillId="0" borderId="19" xfId="3" applyNumberFormat="1" applyFont="1" applyBorder="1" applyAlignment="1">
      <alignment horizontal="right" vertical="center"/>
    </xf>
    <xf numFmtId="164" fontId="25" fillId="4" borderId="19" xfId="3" applyNumberFormat="1" applyFont="1" applyFill="1" applyBorder="1" applyAlignment="1">
      <alignment horizontal="right" vertical="center"/>
    </xf>
    <xf numFmtId="49" fontId="26" fillId="0" borderId="29" xfId="3" applyNumberFormat="1" applyFont="1" applyBorder="1" applyAlignment="1">
      <alignment horizontal="left" vertical="center" wrapText="1"/>
    </xf>
    <xf numFmtId="164" fontId="26" fillId="0" borderId="21" xfId="3" applyNumberFormat="1" applyFont="1" applyBorder="1" applyAlignment="1">
      <alignment horizontal="right" vertical="center"/>
    </xf>
    <xf numFmtId="165" fontId="26" fillId="0" borderId="22" xfId="3" applyNumberFormat="1" applyFont="1" applyBorder="1" applyAlignment="1">
      <alignment horizontal="right" vertical="center"/>
    </xf>
    <xf numFmtId="164" fontId="26" fillId="0" borderId="22" xfId="3" applyNumberFormat="1" applyFont="1" applyBorder="1" applyAlignment="1">
      <alignment horizontal="right" vertical="center"/>
    </xf>
    <xf numFmtId="164" fontId="25" fillId="4" borderId="22" xfId="3" applyNumberFormat="1" applyFont="1" applyFill="1" applyBorder="1" applyAlignment="1">
      <alignment horizontal="right" vertical="center"/>
    </xf>
    <xf numFmtId="0" fontId="13" fillId="0" borderId="0" xfId="0" applyFont="1" applyFill="1" applyBorder="1" applyAlignment="1">
      <alignment vertical="center"/>
    </xf>
    <xf numFmtId="0" fontId="13" fillId="0" borderId="0" xfId="0" applyFont="1" applyFill="1" applyBorder="1"/>
    <xf numFmtId="165" fontId="25" fillId="4" borderId="40" xfId="3" applyNumberFormat="1" applyFont="1" applyFill="1" applyBorder="1" applyAlignment="1">
      <alignment horizontal="right" vertical="center"/>
    </xf>
    <xf numFmtId="165" fontId="25" fillId="4" borderId="41" xfId="3" applyNumberFormat="1" applyFont="1" applyFill="1" applyBorder="1" applyAlignment="1">
      <alignment horizontal="right" vertical="center"/>
    </xf>
    <xf numFmtId="165" fontId="25" fillId="4" borderId="42" xfId="3" applyNumberFormat="1" applyFont="1" applyFill="1" applyBorder="1" applyAlignment="1">
      <alignment horizontal="right" vertical="center"/>
    </xf>
    <xf numFmtId="0" fontId="16" fillId="0" borderId="27" xfId="3" applyFont="1" applyBorder="1" applyAlignment="1">
      <alignment horizontal="left" vertical="center" wrapText="1"/>
    </xf>
    <xf numFmtId="0" fontId="16" fillId="0" borderId="28" xfId="3" applyFont="1" applyBorder="1" applyAlignment="1">
      <alignment horizontal="left" vertical="center" wrapText="1"/>
    </xf>
    <xf numFmtId="0" fontId="16" fillId="0" borderId="29" xfId="3" applyFont="1" applyBorder="1" applyAlignment="1">
      <alignment horizontal="left" vertical="center" wrapText="1"/>
    </xf>
    <xf numFmtId="0" fontId="11" fillId="5" borderId="2" xfId="1" applyFont="1" applyFill="1" applyBorder="1" applyAlignment="1">
      <alignment horizontal="left" vertical="center" wrapText="1"/>
    </xf>
    <xf numFmtId="0" fontId="17" fillId="7" borderId="30" xfId="3" applyFont="1" applyFill="1" applyBorder="1" applyAlignment="1">
      <alignment horizontal="center" vertical="center" wrapText="1"/>
    </xf>
    <xf numFmtId="0" fontId="17" fillId="7" borderId="35" xfId="3" applyFont="1" applyFill="1" applyBorder="1" applyAlignment="1">
      <alignment horizontal="center" vertical="center" wrapText="1"/>
    </xf>
    <xf numFmtId="0" fontId="17" fillId="7" borderId="34" xfId="3" applyFont="1" applyFill="1" applyBorder="1" applyAlignment="1">
      <alignment horizontal="center" vertical="center" wrapText="1"/>
    </xf>
    <xf numFmtId="0" fontId="17" fillId="7" borderId="38" xfId="3" applyFont="1" applyFill="1" applyBorder="1" applyAlignment="1">
      <alignment horizontal="center" vertical="center" wrapText="1"/>
    </xf>
    <xf numFmtId="0" fontId="17" fillId="7" borderId="37" xfId="3" applyFont="1" applyFill="1" applyBorder="1" applyAlignment="1">
      <alignment horizontal="center" vertical="center" wrapText="1"/>
    </xf>
    <xf numFmtId="0" fontId="17" fillId="7" borderId="38" xfId="0" applyFont="1" applyFill="1" applyBorder="1" applyAlignment="1">
      <alignment horizontal="center" vertical="center" wrapText="1"/>
    </xf>
    <xf numFmtId="0" fontId="17" fillId="7" borderId="39" xfId="0" applyFont="1" applyFill="1" applyBorder="1" applyAlignment="1">
      <alignment horizontal="center" vertical="center" wrapText="1"/>
    </xf>
    <xf numFmtId="0" fontId="17" fillId="7" borderId="36" xfId="3" applyFont="1" applyFill="1" applyBorder="1" applyAlignment="1">
      <alignment horizontal="center" vertical="center" wrapText="1"/>
    </xf>
    <xf numFmtId="0" fontId="15" fillId="0" borderId="0" xfId="3" applyFont="1" applyBorder="1" applyAlignment="1">
      <alignment horizontal="center" vertical="center" wrapText="1"/>
    </xf>
    <xf numFmtId="0" fontId="17" fillId="7" borderId="32" xfId="0" applyFont="1" applyFill="1" applyBorder="1" applyAlignment="1">
      <alignment horizontal="center" vertical="center" wrapText="1"/>
    </xf>
    <xf numFmtId="0" fontId="17" fillId="7" borderId="34" xfId="0" applyFont="1" applyFill="1" applyBorder="1" applyAlignment="1">
      <alignment horizontal="center" vertical="center" wrapText="1"/>
    </xf>
    <xf numFmtId="0" fontId="15" fillId="0" borderId="33" xfId="0" applyFont="1" applyBorder="1" applyAlignment="1">
      <alignment horizontal="center" vertical="center" wrapText="1"/>
    </xf>
    <xf numFmtId="0" fontId="17" fillId="7" borderId="32" xfId="3" applyFont="1" applyFill="1" applyBorder="1" applyAlignment="1">
      <alignment horizontal="center" vertical="center" wrapText="1"/>
    </xf>
    <xf numFmtId="0" fontId="17" fillId="7" borderId="31" xfId="3" applyFont="1" applyFill="1" applyBorder="1" applyAlignment="1">
      <alignment horizontal="center" vertical="center" wrapText="1"/>
    </xf>
    <xf numFmtId="0" fontId="17" fillId="7" borderId="3" xfId="0" applyFont="1" applyFill="1" applyBorder="1" applyAlignment="1">
      <alignment horizontal="left" vertical="center" wrapText="1"/>
    </xf>
    <xf numFmtId="0" fontId="17" fillId="7" borderId="11" xfId="0" applyFont="1" applyFill="1" applyBorder="1" applyAlignment="1">
      <alignment horizontal="left" vertical="center" wrapText="1"/>
    </xf>
    <xf numFmtId="0" fontId="11" fillId="0" borderId="0" xfId="0" applyFont="1" applyFill="1" applyAlignment="1">
      <alignment horizontal="left" vertical="center" wrapText="1"/>
    </xf>
    <xf numFmtId="0" fontId="17" fillId="7" borderId="7" xfId="0" applyFont="1" applyFill="1" applyBorder="1" applyAlignment="1">
      <alignment horizontal="left" vertical="center" wrapText="1"/>
    </xf>
    <xf numFmtId="0" fontId="3" fillId="3" borderId="0" xfId="0" applyFont="1" applyFill="1" applyAlignment="1">
      <alignment horizontal="center" vertical="center" wrapText="1"/>
    </xf>
    <xf numFmtId="0" fontId="9" fillId="6" borderId="0" xfId="0" applyFont="1" applyFill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7" fillId="7" borderId="4" xfId="0" applyFont="1" applyFill="1" applyBorder="1" applyAlignment="1">
      <alignment horizontal="center" vertical="center" wrapText="1"/>
    </xf>
    <xf numFmtId="0" fontId="17" fillId="7" borderId="5" xfId="0" applyFont="1" applyFill="1" applyBorder="1" applyAlignment="1">
      <alignment horizontal="center" vertical="center" wrapText="1"/>
    </xf>
    <xf numFmtId="0" fontId="17" fillId="7" borderId="6" xfId="0" applyFont="1" applyFill="1" applyBorder="1" applyAlignment="1">
      <alignment horizontal="center" vertical="center" wrapText="1"/>
    </xf>
    <xf numFmtId="0" fontId="17" fillId="7" borderId="8" xfId="0" applyFont="1" applyFill="1" applyBorder="1" applyAlignment="1">
      <alignment horizontal="center" vertical="center" wrapText="1"/>
    </xf>
    <xf numFmtId="0" fontId="17" fillId="7" borderId="9" xfId="0" applyFont="1" applyFill="1" applyBorder="1" applyAlignment="1">
      <alignment horizontal="center" vertical="center" wrapText="1"/>
    </xf>
    <xf numFmtId="0" fontId="17" fillId="7" borderId="10" xfId="0" applyFont="1" applyFill="1" applyBorder="1" applyAlignment="1">
      <alignment horizontal="center" vertical="center" wrapText="1"/>
    </xf>
    <xf numFmtId="0" fontId="22" fillId="0" borderId="0" xfId="3" applyFont="1"/>
    <xf numFmtId="0" fontId="24" fillId="3" borderId="0" xfId="0" applyFont="1" applyFill="1" applyAlignment="1">
      <alignment horizontal="center" vertical="center" wrapText="1"/>
    </xf>
    <xf numFmtId="0" fontId="13" fillId="0" borderId="0" xfId="0" applyFont="1" applyAlignment="1">
      <alignment horizontal="center"/>
    </xf>
  </cellXfs>
  <cellStyles count="6">
    <cellStyle name="Normal" xfId="0" builtinId="0"/>
    <cellStyle name="Normal_Full1" xfId="3"/>
    <cellStyle name="Normal_Full1_1" xfId="4"/>
    <cellStyle name="Normal_Gràfics" xfId="5"/>
    <cellStyle name="Percentual 2" xfId="2"/>
    <cellStyle name="Títol 3" xfId="1" builtinId="18"/>
  </cellStyles>
  <dxfs count="0"/>
  <tableStyles count="1" defaultTableStyle="TableStyleMedium9" defaultPivotStyle="PivotStyleLight16">
    <tableStyle name="Estil de taula 1" pivot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1383511145268934E-3"/>
          <c:y val="0.22905439814814813"/>
          <c:w val="0.97694133850884046"/>
          <c:h val="0.53511828703703712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Gràfics!$M$156</c:f>
              <c:strCache>
                <c:ptCount val="1"/>
                <c:pt idx="0">
                  <c:v>Grau en Enginyeria de Disseny Industrial i Desenvolupament del Producte</c:v>
                </c:pt>
              </c:strCache>
            </c:strRef>
          </c:tx>
          <c:invertIfNegative val="0"/>
          <c:dLbls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Gràfics!$K$157:$L$164</c:f>
              <c:multiLvlStrCache>
                <c:ptCount val="8"/>
                <c:lvl>
                  <c:pt idx="0">
                    <c:v>Crec que és la única que ofereix aquests estudis</c:v>
                  </c:pt>
                  <c:pt idx="1">
                    <c:v>Per què és una universitat pública</c:v>
                  </c:pt>
                  <c:pt idx="2">
                    <c:v>La família</c:v>
                  </c:pt>
                  <c:pt idx="3">
                    <c:v>Estudiants o antics estudiants de la UPC</c:v>
                  </c:pt>
                  <c:pt idx="4">
                    <c:v>El professorat</c:v>
                  </c:pt>
                  <c:pt idx="5">
                    <c:v>Per la facilitat d'accés (proximitat, bona comunicació ...)</c:v>
                  </c:pt>
                  <c:pt idx="6">
                    <c:v>Per la nota d'accés als estudis</c:v>
                  </c:pt>
                  <c:pt idx="7">
                    <c:v>Altres</c:v>
                  </c:pt>
                </c:lvl>
                <c:lvl>
                  <c:pt idx="2">
                    <c:v>Me l'han recomanada</c:v>
                  </c:pt>
                </c:lvl>
              </c:multiLvlStrCache>
            </c:multiLvlStrRef>
          </c:cat>
          <c:val>
            <c:numRef>
              <c:f>Gràfics!$M$157:$M$164</c:f>
              <c:numCache>
                <c:formatCode>General</c:formatCode>
                <c:ptCount val="8"/>
                <c:pt idx="0">
                  <c:v>0.54385964912280704</c:v>
                </c:pt>
                <c:pt idx="1">
                  <c:v>0.42105263157894735</c:v>
                </c:pt>
                <c:pt idx="2">
                  <c:v>0.12280701754385964</c:v>
                </c:pt>
                <c:pt idx="3">
                  <c:v>0.19298245614035087</c:v>
                </c:pt>
                <c:pt idx="4">
                  <c:v>5.2631578947368418E-2</c:v>
                </c:pt>
                <c:pt idx="5">
                  <c:v>0.17543859649122806</c:v>
                </c:pt>
                <c:pt idx="6">
                  <c:v>8.771929824561403E-2</c:v>
                </c:pt>
                <c:pt idx="7">
                  <c:v>8.771929824561403E-2</c:v>
                </c:pt>
              </c:numCache>
            </c:numRef>
          </c:val>
        </c:ser>
        <c:ser>
          <c:idx val="1"/>
          <c:order val="1"/>
          <c:tx>
            <c:strRef>
              <c:f>Gràfics!$N$156</c:f>
              <c:strCache>
                <c:ptCount val="1"/>
                <c:pt idx="0">
                  <c:v>Grau en Enginyeria de Tecnologia i Disseny Tèxtil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Gràfics!$K$157:$L$164</c:f>
              <c:multiLvlStrCache>
                <c:ptCount val="8"/>
                <c:lvl>
                  <c:pt idx="0">
                    <c:v>Crec que és la única que ofereix aquests estudis</c:v>
                  </c:pt>
                  <c:pt idx="1">
                    <c:v>Per què és una universitat pública</c:v>
                  </c:pt>
                  <c:pt idx="2">
                    <c:v>La família</c:v>
                  </c:pt>
                  <c:pt idx="3">
                    <c:v>Estudiants o antics estudiants de la UPC</c:v>
                  </c:pt>
                  <c:pt idx="4">
                    <c:v>El professorat</c:v>
                  </c:pt>
                  <c:pt idx="5">
                    <c:v>Per la facilitat d'accés (proximitat, bona comunicació ...)</c:v>
                  </c:pt>
                  <c:pt idx="6">
                    <c:v>Per la nota d'accés als estudis</c:v>
                  </c:pt>
                  <c:pt idx="7">
                    <c:v>Altres</c:v>
                  </c:pt>
                </c:lvl>
                <c:lvl>
                  <c:pt idx="2">
                    <c:v>Me l'han recomanada</c:v>
                  </c:pt>
                </c:lvl>
              </c:multiLvlStrCache>
            </c:multiLvlStrRef>
          </c:cat>
          <c:val>
            <c:numRef>
              <c:f>Gràfics!$N$157:$N$164</c:f>
              <c:numCache>
                <c:formatCode>General</c:formatCode>
                <c:ptCount val="8"/>
                <c:pt idx="0">
                  <c:v>0.63636363636363635</c:v>
                </c:pt>
                <c:pt idx="1">
                  <c:v>0.27272727272727271</c:v>
                </c:pt>
                <c:pt idx="2">
                  <c:v>0.27272727272727271</c:v>
                </c:pt>
                <c:pt idx="3">
                  <c:v>0.18181818181818182</c:v>
                </c:pt>
                <c:pt idx="4">
                  <c:v>9.0909090909090912E-2</c:v>
                </c:pt>
                <c:pt idx="5">
                  <c:v>0.18181818181818182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2"/>
          <c:order val="2"/>
          <c:tx>
            <c:strRef>
              <c:f>Gràfics!$O$156</c:f>
              <c:strCache>
                <c:ptCount val="1"/>
                <c:pt idx="0">
                  <c:v>Grau en Enginyeria Elèctrica</c:v>
                </c:pt>
              </c:strCache>
            </c:strRef>
          </c:tx>
          <c:invertIfNegative val="0"/>
          <c:dLbls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Gràfics!$K$157:$L$164</c:f>
              <c:multiLvlStrCache>
                <c:ptCount val="8"/>
                <c:lvl>
                  <c:pt idx="0">
                    <c:v>Crec que és la única que ofereix aquests estudis</c:v>
                  </c:pt>
                  <c:pt idx="1">
                    <c:v>Per què és una universitat pública</c:v>
                  </c:pt>
                  <c:pt idx="2">
                    <c:v>La família</c:v>
                  </c:pt>
                  <c:pt idx="3">
                    <c:v>Estudiants o antics estudiants de la UPC</c:v>
                  </c:pt>
                  <c:pt idx="4">
                    <c:v>El professorat</c:v>
                  </c:pt>
                  <c:pt idx="5">
                    <c:v>Per la facilitat d'accés (proximitat, bona comunicació ...)</c:v>
                  </c:pt>
                  <c:pt idx="6">
                    <c:v>Per la nota d'accés als estudis</c:v>
                  </c:pt>
                  <c:pt idx="7">
                    <c:v>Altres</c:v>
                  </c:pt>
                </c:lvl>
                <c:lvl>
                  <c:pt idx="2">
                    <c:v>Me l'han recomanada</c:v>
                  </c:pt>
                </c:lvl>
              </c:multiLvlStrCache>
            </c:multiLvlStrRef>
          </c:cat>
          <c:val>
            <c:numRef>
              <c:f>Gràfics!$O$157:$O$164</c:f>
              <c:numCache>
                <c:formatCode>General</c:formatCode>
                <c:ptCount val="8"/>
                <c:pt idx="0">
                  <c:v>6.25E-2</c:v>
                </c:pt>
                <c:pt idx="1">
                  <c:v>0.375</c:v>
                </c:pt>
                <c:pt idx="2">
                  <c:v>6.25E-2</c:v>
                </c:pt>
                <c:pt idx="3">
                  <c:v>0.125</c:v>
                </c:pt>
                <c:pt idx="4">
                  <c:v>6.25E-2</c:v>
                </c:pt>
                <c:pt idx="5">
                  <c:v>0.75</c:v>
                </c:pt>
                <c:pt idx="6">
                  <c:v>0.125</c:v>
                </c:pt>
                <c:pt idx="7">
                  <c:v>0.125</c:v>
                </c:pt>
              </c:numCache>
            </c:numRef>
          </c:val>
        </c:ser>
        <c:ser>
          <c:idx val="3"/>
          <c:order val="3"/>
          <c:tx>
            <c:strRef>
              <c:f>Gràfics!$P$156</c:f>
              <c:strCache>
                <c:ptCount val="1"/>
                <c:pt idx="0">
                  <c:v>Grau en Enginyeria Electrònica Industrial i Automàtica</c:v>
                </c:pt>
              </c:strCache>
            </c:strRef>
          </c:tx>
          <c:invertIfNegative val="0"/>
          <c:cat>
            <c:multiLvlStrRef>
              <c:f>Gràfics!$K$157:$L$164</c:f>
              <c:multiLvlStrCache>
                <c:ptCount val="8"/>
                <c:lvl>
                  <c:pt idx="0">
                    <c:v>Crec que és la única que ofereix aquests estudis</c:v>
                  </c:pt>
                  <c:pt idx="1">
                    <c:v>Per què és una universitat pública</c:v>
                  </c:pt>
                  <c:pt idx="2">
                    <c:v>La família</c:v>
                  </c:pt>
                  <c:pt idx="3">
                    <c:v>Estudiants o antics estudiants de la UPC</c:v>
                  </c:pt>
                  <c:pt idx="4">
                    <c:v>El professorat</c:v>
                  </c:pt>
                  <c:pt idx="5">
                    <c:v>Per la facilitat d'accés (proximitat, bona comunicació ...)</c:v>
                  </c:pt>
                  <c:pt idx="6">
                    <c:v>Per la nota d'accés als estudis</c:v>
                  </c:pt>
                  <c:pt idx="7">
                    <c:v>Altres</c:v>
                  </c:pt>
                </c:lvl>
                <c:lvl>
                  <c:pt idx="2">
                    <c:v>Me l'han recomanada</c:v>
                  </c:pt>
                </c:lvl>
              </c:multiLvlStrCache>
            </c:multiLvlStrRef>
          </c:cat>
          <c:val>
            <c:numRef>
              <c:f>Gràfics!$P$157:$P$164</c:f>
              <c:numCache>
                <c:formatCode>General</c:formatCode>
                <c:ptCount val="8"/>
                <c:pt idx="0">
                  <c:v>8.7499999999999994E-2</c:v>
                </c:pt>
                <c:pt idx="1">
                  <c:v>0.46250000000000002</c:v>
                </c:pt>
                <c:pt idx="2">
                  <c:v>8.7499999999999994E-2</c:v>
                </c:pt>
                <c:pt idx="3">
                  <c:v>0.28749999999999998</c:v>
                </c:pt>
                <c:pt idx="4">
                  <c:v>0.1</c:v>
                </c:pt>
                <c:pt idx="5">
                  <c:v>0.5</c:v>
                </c:pt>
                <c:pt idx="6">
                  <c:v>0.17499999999999999</c:v>
                </c:pt>
                <c:pt idx="7">
                  <c:v>0.05</c:v>
                </c:pt>
              </c:numCache>
            </c:numRef>
          </c:val>
        </c:ser>
        <c:ser>
          <c:idx val="4"/>
          <c:order val="4"/>
          <c:tx>
            <c:strRef>
              <c:f>Gràfics!$Q$156</c:f>
              <c:strCache>
                <c:ptCount val="1"/>
                <c:pt idx="0">
                  <c:v>Grau en Enginyeria en Tecnologies Aeroespacials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Gràfics!$K$157:$L$164</c:f>
              <c:multiLvlStrCache>
                <c:ptCount val="8"/>
                <c:lvl>
                  <c:pt idx="0">
                    <c:v>Crec que és la única que ofereix aquests estudis</c:v>
                  </c:pt>
                  <c:pt idx="1">
                    <c:v>Per què és una universitat pública</c:v>
                  </c:pt>
                  <c:pt idx="2">
                    <c:v>La família</c:v>
                  </c:pt>
                  <c:pt idx="3">
                    <c:v>Estudiants o antics estudiants de la UPC</c:v>
                  </c:pt>
                  <c:pt idx="4">
                    <c:v>El professorat</c:v>
                  </c:pt>
                  <c:pt idx="5">
                    <c:v>Per la facilitat d'accés (proximitat, bona comunicació ...)</c:v>
                  </c:pt>
                  <c:pt idx="6">
                    <c:v>Per la nota d'accés als estudis</c:v>
                  </c:pt>
                  <c:pt idx="7">
                    <c:v>Altres</c:v>
                  </c:pt>
                </c:lvl>
                <c:lvl>
                  <c:pt idx="2">
                    <c:v>Me l'han recomanada</c:v>
                  </c:pt>
                </c:lvl>
              </c:multiLvlStrCache>
            </c:multiLvlStrRef>
          </c:cat>
          <c:val>
            <c:numRef>
              <c:f>Gràfics!$Q$157:$Q$164</c:f>
              <c:numCache>
                <c:formatCode>General</c:formatCode>
                <c:ptCount val="8"/>
                <c:pt idx="0">
                  <c:v>0.70370370370370372</c:v>
                </c:pt>
                <c:pt idx="1">
                  <c:v>0.37037037037037035</c:v>
                </c:pt>
                <c:pt idx="2">
                  <c:v>3.7037037037037035E-2</c:v>
                </c:pt>
                <c:pt idx="3">
                  <c:v>0.12962962962962962</c:v>
                </c:pt>
                <c:pt idx="4">
                  <c:v>9.2592592592592587E-2</c:v>
                </c:pt>
                <c:pt idx="5">
                  <c:v>0.20370370370370369</c:v>
                </c:pt>
                <c:pt idx="6">
                  <c:v>0.12962962962962962</c:v>
                </c:pt>
                <c:pt idx="7">
                  <c:v>0</c:v>
                </c:pt>
              </c:numCache>
            </c:numRef>
          </c:val>
        </c:ser>
        <c:ser>
          <c:idx val="5"/>
          <c:order val="5"/>
          <c:tx>
            <c:strRef>
              <c:f>Gràfics!$R$156</c:f>
              <c:strCache>
                <c:ptCount val="1"/>
                <c:pt idx="0">
                  <c:v>Grau en Enginyeria en Tecnologies Industrials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Gràfics!$K$157:$L$164</c:f>
              <c:multiLvlStrCache>
                <c:ptCount val="8"/>
                <c:lvl>
                  <c:pt idx="0">
                    <c:v>Crec que és la única que ofereix aquests estudis</c:v>
                  </c:pt>
                  <c:pt idx="1">
                    <c:v>Per què és una universitat pública</c:v>
                  </c:pt>
                  <c:pt idx="2">
                    <c:v>La família</c:v>
                  </c:pt>
                  <c:pt idx="3">
                    <c:v>Estudiants o antics estudiants de la UPC</c:v>
                  </c:pt>
                  <c:pt idx="4">
                    <c:v>El professorat</c:v>
                  </c:pt>
                  <c:pt idx="5">
                    <c:v>Per la facilitat d'accés (proximitat, bona comunicació ...)</c:v>
                  </c:pt>
                  <c:pt idx="6">
                    <c:v>Per la nota d'accés als estudis</c:v>
                  </c:pt>
                  <c:pt idx="7">
                    <c:v>Altres</c:v>
                  </c:pt>
                </c:lvl>
                <c:lvl>
                  <c:pt idx="2">
                    <c:v>Me l'han recomanada</c:v>
                  </c:pt>
                </c:lvl>
              </c:multiLvlStrCache>
            </c:multiLvlStrRef>
          </c:cat>
          <c:val>
            <c:numRef>
              <c:f>Gràfics!$R$157:$R$164</c:f>
              <c:numCache>
                <c:formatCode>General</c:formatCode>
                <c:ptCount val="8"/>
                <c:pt idx="0">
                  <c:v>4.6052631578947366E-2</c:v>
                </c:pt>
                <c:pt idx="1">
                  <c:v>0.19736842105263158</c:v>
                </c:pt>
                <c:pt idx="2">
                  <c:v>8.5526315789473686E-2</c:v>
                </c:pt>
                <c:pt idx="3">
                  <c:v>0.25657894736842107</c:v>
                </c:pt>
                <c:pt idx="4">
                  <c:v>9.2105263157894732E-2</c:v>
                </c:pt>
                <c:pt idx="5">
                  <c:v>0.32894736842105265</c:v>
                </c:pt>
                <c:pt idx="6">
                  <c:v>0.40131578947368424</c:v>
                </c:pt>
                <c:pt idx="7">
                  <c:v>3.2894736842105261E-2</c:v>
                </c:pt>
              </c:numCache>
            </c:numRef>
          </c:val>
        </c:ser>
        <c:ser>
          <c:idx val="6"/>
          <c:order val="6"/>
          <c:tx>
            <c:strRef>
              <c:f>Gràfics!$S$156</c:f>
              <c:strCache>
                <c:ptCount val="1"/>
                <c:pt idx="0">
                  <c:v>Grau en Enginyeria en Vehicles Aeroespacials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Gràfics!$K$157:$L$164</c:f>
              <c:multiLvlStrCache>
                <c:ptCount val="8"/>
                <c:lvl>
                  <c:pt idx="0">
                    <c:v>Crec que és la única que ofereix aquests estudis</c:v>
                  </c:pt>
                  <c:pt idx="1">
                    <c:v>Per què és una universitat pública</c:v>
                  </c:pt>
                  <c:pt idx="2">
                    <c:v>La família</c:v>
                  </c:pt>
                  <c:pt idx="3">
                    <c:v>Estudiants o antics estudiants de la UPC</c:v>
                  </c:pt>
                  <c:pt idx="4">
                    <c:v>El professorat</c:v>
                  </c:pt>
                  <c:pt idx="5">
                    <c:v>Per la facilitat d'accés (proximitat, bona comunicació ...)</c:v>
                  </c:pt>
                  <c:pt idx="6">
                    <c:v>Per la nota d'accés als estudis</c:v>
                  </c:pt>
                  <c:pt idx="7">
                    <c:v>Altres</c:v>
                  </c:pt>
                </c:lvl>
                <c:lvl>
                  <c:pt idx="2">
                    <c:v>Me l'han recomanada</c:v>
                  </c:pt>
                </c:lvl>
              </c:multiLvlStrCache>
            </c:multiLvlStrRef>
          </c:cat>
          <c:val>
            <c:numRef>
              <c:f>Gràfics!$S$157:$S$164</c:f>
              <c:numCache>
                <c:formatCode>General</c:formatCode>
                <c:ptCount val="8"/>
                <c:pt idx="0">
                  <c:v>0.76923076923076927</c:v>
                </c:pt>
                <c:pt idx="1">
                  <c:v>0.32692307692307693</c:v>
                </c:pt>
                <c:pt idx="2">
                  <c:v>0.11538461538461539</c:v>
                </c:pt>
                <c:pt idx="3">
                  <c:v>0.19230769230769232</c:v>
                </c:pt>
                <c:pt idx="4">
                  <c:v>0.13461538461538461</c:v>
                </c:pt>
                <c:pt idx="5">
                  <c:v>0.34615384615384615</c:v>
                </c:pt>
                <c:pt idx="6">
                  <c:v>0.11538461538461539</c:v>
                </c:pt>
                <c:pt idx="7">
                  <c:v>3.8461538461538464E-2</c:v>
                </c:pt>
              </c:numCache>
            </c:numRef>
          </c:val>
        </c:ser>
        <c:ser>
          <c:idx val="7"/>
          <c:order val="7"/>
          <c:tx>
            <c:strRef>
              <c:f>Gràfics!$T$156</c:f>
              <c:strCache>
                <c:ptCount val="1"/>
                <c:pt idx="0">
                  <c:v>Grau en Enginyeria Mecànica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Gràfics!$K$157:$L$164</c:f>
              <c:multiLvlStrCache>
                <c:ptCount val="8"/>
                <c:lvl>
                  <c:pt idx="0">
                    <c:v>Crec que és la única que ofereix aquests estudis</c:v>
                  </c:pt>
                  <c:pt idx="1">
                    <c:v>Per què és una universitat pública</c:v>
                  </c:pt>
                  <c:pt idx="2">
                    <c:v>La família</c:v>
                  </c:pt>
                  <c:pt idx="3">
                    <c:v>Estudiants o antics estudiants de la UPC</c:v>
                  </c:pt>
                  <c:pt idx="4">
                    <c:v>El professorat</c:v>
                  </c:pt>
                  <c:pt idx="5">
                    <c:v>Per la facilitat d'accés (proximitat, bona comunicació ...)</c:v>
                  </c:pt>
                  <c:pt idx="6">
                    <c:v>Per la nota d'accés als estudis</c:v>
                  </c:pt>
                  <c:pt idx="7">
                    <c:v>Altres</c:v>
                  </c:pt>
                </c:lvl>
                <c:lvl>
                  <c:pt idx="2">
                    <c:v>Me l'han recomanada</c:v>
                  </c:pt>
                </c:lvl>
              </c:multiLvlStrCache>
            </c:multiLvlStrRef>
          </c:cat>
          <c:val>
            <c:numRef>
              <c:f>Gràfics!$T$157:$T$164</c:f>
              <c:numCache>
                <c:formatCode>General</c:formatCode>
                <c:ptCount val="8"/>
                <c:pt idx="0">
                  <c:v>6.5934065934065936E-2</c:v>
                </c:pt>
                <c:pt idx="1">
                  <c:v>0.32967032967032966</c:v>
                </c:pt>
                <c:pt idx="2">
                  <c:v>0.14285714285714285</c:v>
                </c:pt>
                <c:pt idx="3">
                  <c:v>0.38461538461538464</c:v>
                </c:pt>
                <c:pt idx="4">
                  <c:v>7.6923076923076927E-2</c:v>
                </c:pt>
                <c:pt idx="5">
                  <c:v>0.46153846153846156</c:v>
                </c:pt>
                <c:pt idx="6">
                  <c:v>0.18681318681318682</c:v>
                </c:pt>
                <c:pt idx="7">
                  <c:v>4.3956043956043959E-2</c:v>
                </c:pt>
              </c:numCache>
            </c:numRef>
          </c:val>
        </c:ser>
        <c:ser>
          <c:idx val="8"/>
          <c:order val="8"/>
          <c:tx>
            <c:strRef>
              <c:f>Gràfics!$U$156</c:f>
              <c:strCache>
                <c:ptCount val="1"/>
                <c:pt idx="0">
                  <c:v>Grau en Enginyeria Química</c:v>
                </c:pt>
              </c:strCache>
            </c:strRef>
          </c:tx>
          <c:invertIfNegative val="0"/>
          <c:cat>
            <c:multiLvlStrRef>
              <c:f>Gràfics!$K$157:$L$164</c:f>
              <c:multiLvlStrCache>
                <c:ptCount val="8"/>
                <c:lvl>
                  <c:pt idx="0">
                    <c:v>Crec que és la única que ofereix aquests estudis</c:v>
                  </c:pt>
                  <c:pt idx="1">
                    <c:v>Per què és una universitat pública</c:v>
                  </c:pt>
                  <c:pt idx="2">
                    <c:v>La família</c:v>
                  </c:pt>
                  <c:pt idx="3">
                    <c:v>Estudiants o antics estudiants de la UPC</c:v>
                  </c:pt>
                  <c:pt idx="4">
                    <c:v>El professorat</c:v>
                  </c:pt>
                  <c:pt idx="5">
                    <c:v>Per la facilitat d'accés (proximitat, bona comunicació ...)</c:v>
                  </c:pt>
                  <c:pt idx="6">
                    <c:v>Per la nota d'accés als estudis</c:v>
                  </c:pt>
                  <c:pt idx="7">
                    <c:v>Altres</c:v>
                  </c:pt>
                </c:lvl>
                <c:lvl>
                  <c:pt idx="2">
                    <c:v>Me l'han recomanada</c:v>
                  </c:pt>
                </c:lvl>
              </c:multiLvlStrCache>
            </c:multiLvlStrRef>
          </c:cat>
          <c:val>
            <c:numRef>
              <c:f>Gràfics!$U$157:$U$164</c:f>
              <c:numCache>
                <c:formatCode>General</c:formatCode>
                <c:ptCount val="8"/>
                <c:pt idx="0">
                  <c:v>0</c:v>
                </c:pt>
                <c:pt idx="1">
                  <c:v>0.29411764705882354</c:v>
                </c:pt>
                <c:pt idx="2">
                  <c:v>0.14705882352941177</c:v>
                </c:pt>
                <c:pt idx="3">
                  <c:v>0.23529411764705882</c:v>
                </c:pt>
                <c:pt idx="4">
                  <c:v>0.14705882352941177</c:v>
                </c:pt>
                <c:pt idx="5">
                  <c:v>0.70588235294117652</c:v>
                </c:pt>
                <c:pt idx="6">
                  <c:v>0</c:v>
                </c:pt>
                <c:pt idx="7">
                  <c:v>2.9411764705882353E-2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02533120"/>
        <c:axId val="202563584"/>
        <c:axId val="0"/>
      </c:bar3DChart>
      <c:catAx>
        <c:axId val="2025331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02563584"/>
        <c:crosses val="autoZero"/>
        <c:auto val="1"/>
        <c:lblAlgn val="ctr"/>
        <c:lblOffset val="100"/>
        <c:noMultiLvlLbl val="0"/>
      </c:catAx>
      <c:valAx>
        <c:axId val="202563584"/>
        <c:scaling>
          <c:orientation val="minMax"/>
          <c:max val="1"/>
        </c:scaling>
        <c:delete val="1"/>
        <c:axPos val="l"/>
        <c:numFmt formatCode="General" sourceLinked="1"/>
        <c:majorTickMark val="out"/>
        <c:minorTickMark val="none"/>
        <c:tickLblPos val="nextTo"/>
        <c:crossAx val="202533120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2.4277374580846424E-2"/>
          <c:y val="1.7638888888888888E-2"/>
          <c:w val="0.9482819451838983"/>
          <c:h val="0.20945069444444442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2.3926042666796373E-2"/>
          <c:y val="0.25308674220600474"/>
          <c:w val="0.95214791466640725"/>
          <c:h val="0.44864041994750659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Gràfics!$M$156</c:f>
              <c:strCache>
                <c:ptCount val="1"/>
                <c:pt idx="0">
                  <c:v>Grau en Enginyeria de Disseny Industrial i Desenvolupament del Producte</c:v>
                </c:pt>
              </c:strCache>
            </c:strRef>
          </c:tx>
          <c:invertIfNegative val="0"/>
          <c:dLbls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Gràfics!$K$157:$L$164</c:f>
              <c:multiLvlStrCache>
                <c:ptCount val="8"/>
                <c:lvl>
                  <c:pt idx="0">
                    <c:v>Crec que és la única que ofereix aquests estudis</c:v>
                  </c:pt>
                  <c:pt idx="1">
                    <c:v>Per què és una universitat pública</c:v>
                  </c:pt>
                  <c:pt idx="2">
                    <c:v>La família</c:v>
                  </c:pt>
                  <c:pt idx="3">
                    <c:v>Estudiants o antics estudiants de la UPC</c:v>
                  </c:pt>
                  <c:pt idx="4">
                    <c:v>El professorat</c:v>
                  </c:pt>
                  <c:pt idx="5">
                    <c:v>Per la facilitat d'accés (proximitat, bona comunicació ...)</c:v>
                  </c:pt>
                  <c:pt idx="6">
                    <c:v>Per la nota d'accés als estudis</c:v>
                  </c:pt>
                  <c:pt idx="7">
                    <c:v>Altres</c:v>
                  </c:pt>
                </c:lvl>
                <c:lvl>
                  <c:pt idx="2">
                    <c:v>Me l'han recomanada</c:v>
                  </c:pt>
                </c:lvl>
              </c:multiLvlStrCache>
            </c:multiLvlStrRef>
          </c:cat>
          <c:val>
            <c:numRef>
              <c:f>Gràfics!$M$157:$M$164</c:f>
              <c:numCache>
                <c:formatCode>General</c:formatCode>
                <c:ptCount val="8"/>
                <c:pt idx="0">
                  <c:v>0.54385964912280704</c:v>
                </c:pt>
                <c:pt idx="1">
                  <c:v>0.42105263157894735</c:v>
                </c:pt>
                <c:pt idx="2">
                  <c:v>0.12280701754385964</c:v>
                </c:pt>
                <c:pt idx="3">
                  <c:v>0.19298245614035087</c:v>
                </c:pt>
                <c:pt idx="4">
                  <c:v>5.2631578947368418E-2</c:v>
                </c:pt>
                <c:pt idx="5">
                  <c:v>0.17543859649122806</c:v>
                </c:pt>
                <c:pt idx="6">
                  <c:v>8.771929824561403E-2</c:v>
                </c:pt>
                <c:pt idx="7">
                  <c:v>8.771929824561403E-2</c:v>
                </c:pt>
              </c:numCache>
            </c:numRef>
          </c:val>
        </c:ser>
        <c:ser>
          <c:idx val="1"/>
          <c:order val="1"/>
          <c:tx>
            <c:strRef>
              <c:f>Gràfics!$N$156</c:f>
              <c:strCache>
                <c:ptCount val="1"/>
                <c:pt idx="0">
                  <c:v>Grau en Enginyeria de Tecnologia i Disseny Tèxtil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Gràfics!$K$157:$L$164</c:f>
              <c:multiLvlStrCache>
                <c:ptCount val="8"/>
                <c:lvl>
                  <c:pt idx="0">
                    <c:v>Crec que és la única que ofereix aquests estudis</c:v>
                  </c:pt>
                  <c:pt idx="1">
                    <c:v>Per què és una universitat pública</c:v>
                  </c:pt>
                  <c:pt idx="2">
                    <c:v>La família</c:v>
                  </c:pt>
                  <c:pt idx="3">
                    <c:v>Estudiants o antics estudiants de la UPC</c:v>
                  </c:pt>
                  <c:pt idx="4">
                    <c:v>El professorat</c:v>
                  </c:pt>
                  <c:pt idx="5">
                    <c:v>Per la facilitat d'accés (proximitat, bona comunicació ...)</c:v>
                  </c:pt>
                  <c:pt idx="6">
                    <c:v>Per la nota d'accés als estudis</c:v>
                  </c:pt>
                  <c:pt idx="7">
                    <c:v>Altres</c:v>
                  </c:pt>
                </c:lvl>
                <c:lvl>
                  <c:pt idx="2">
                    <c:v>Me l'han recomanada</c:v>
                  </c:pt>
                </c:lvl>
              </c:multiLvlStrCache>
            </c:multiLvlStrRef>
          </c:cat>
          <c:val>
            <c:numRef>
              <c:f>Gràfics!$N$157:$N$164</c:f>
              <c:numCache>
                <c:formatCode>General</c:formatCode>
                <c:ptCount val="8"/>
                <c:pt idx="0">
                  <c:v>0.63636363636363635</c:v>
                </c:pt>
                <c:pt idx="1">
                  <c:v>0.27272727272727271</c:v>
                </c:pt>
                <c:pt idx="2">
                  <c:v>0.27272727272727271</c:v>
                </c:pt>
                <c:pt idx="3">
                  <c:v>0.18181818181818182</c:v>
                </c:pt>
                <c:pt idx="4">
                  <c:v>9.0909090909090912E-2</c:v>
                </c:pt>
                <c:pt idx="5">
                  <c:v>0.18181818181818182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2"/>
          <c:order val="2"/>
          <c:tx>
            <c:strRef>
              <c:f>Gràfics!$O$156</c:f>
              <c:strCache>
                <c:ptCount val="1"/>
                <c:pt idx="0">
                  <c:v>Grau en Enginyeria Elèctrica</c:v>
                </c:pt>
              </c:strCache>
            </c:strRef>
          </c:tx>
          <c:invertIfNegative val="0"/>
          <c:dLbls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Gràfics!$K$157:$L$164</c:f>
              <c:multiLvlStrCache>
                <c:ptCount val="8"/>
                <c:lvl>
                  <c:pt idx="0">
                    <c:v>Crec que és la única que ofereix aquests estudis</c:v>
                  </c:pt>
                  <c:pt idx="1">
                    <c:v>Per què és una universitat pública</c:v>
                  </c:pt>
                  <c:pt idx="2">
                    <c:v>La família</c:v>
                  </c:pt>
                  <c:pt idx="3">
                    <c:v>Estudiants o antics estudiants de la UPC</c:v>
                  </c:pt>
                  <c:pt idx="4">
                    <c:v>El professorat</c:v>
                  </c:pt>
                  <c:pt idx="5">
                    <c:v>Per la facilitat d'accés (proximitat, bona comunicació ...)</c:v>
                  </c:pt>
                  <c:pt idx="6">
                    <c:v>Per la nota d'accés als estudis</c:v>
                  </c:pt>
                  <c:pt idx="7">
                    <c:v>Altres</c:v>
                  </c:pt>
                </c:lvl>
                <c:lvl>
                  <c:pt idx="2">
                    <c:v>Me l'han recomanada</c:v>
                  </c:pt>
                </c:lvl>
              </c:multiLvlStrCache>
            </c:multiLvlStrRef>
          </c:cat>
          <c:val>
            <c:numRef>
              <c:f>Gràfics!$O$157:$O$164</c:f>
              <c:numCache>
                <c:formatCode>General</c:formatCode>
                <c:ptCount val="8"/>
                <c:pt idx="0">
                  <c:v>6.25E-2</c:v>
                </c:pt>
                <c:pt idx="1">
                  <c:v>0.375</c:v>
                </c:pt>
                <c:pt idx="2">
                  <c:v>6.25E-2</c:v>
                </c:pt>
                <c:pt idx="3">
                  <c:v>0.125</c:v>
                </c:pt>
                <c:pt idx="4">
                  <c:v>6.25E-2</c:v>
                </c:pt>
                <c:pt idx="5">
                  <c:v>0.75</c:v>
                </c:pt>
                <c:pt idx="6">
                  <c:v>0.125</c:v>
                </c:pt>
                <c:pt idx="7">
                  <c:v>0.125</c:v>
                </c:pt>
              </c:numCache>
            </c:numRef>
          </c:val>
        </c:ser>
        <c:ser>
          <c:idx val="3"/>
          <c:order val="3"/>
          <c:tx>
            <c:strRef>
              <c:f>Gràfics!$P$156</c:f>
              <c:strCache>
                <c:ptCount val="1"/>
                <c:pt idx="0">
                  <c:v>Grau en Enginyeria Electrònica Industrial i Automàtica</c:v>
                </c:pt>
              </c:strCache>
            </c:strRef>
          </c:tx>
          <c:invertIfNegative val="0"/>
          <c:cat>
            <c:multiLvlStrRef>
              <c:f>Gràfics!$K$157:$L$164</c:f>
              <c:multiLvlStrCache>
                <c:ptCount val="8"/>
                <c:lvl>
                  <c:pt idx="0">
                    <c:v>Crec que és la única que ofereix aquests estudis</c:v>
                  </c:pt>
                  <c:pt idx="1">
                    <c:v>Per què és una universitat pública</c:v>
                  </c:pt>
                  <c:pt idx="2">
                    <c:v>La família</c:v>
                  </c:pt>
                  <c:pt idx="3">
                    <c:v>Estudiants o antics estudiants de la UPC</c:v>
                  </c:pt>
                  <c:pt idx="4">
                    <c:v>El professorat</c:v>
                  </c:pt>
                  <c:pt idx="5">
                    <c:v>Per la facilitat d'accés (proximitat, bona comunicació ...)</c:v>
                  </c:pt>
                  <c:pt idx="6">
                    <c:v>Per la nota d'accés als estudis</c:v>
                  </c:pt>
                  <c:pt idx="7">
                    <c:v>Altres</c:v>
                  </c:pt>
                </c:lvl>
                <c:lvl>
                  <c:pt idx="2">
                    <c:v>Me l'han recomanada</c:v>
                  </c:pt>
                </c:lvl>
              </c:multiLvlStrCache>
            </c:multiLvlStrRef>
          </c:cat>
          <c:val>
            <c:numRef>
              <c:f>Gràfics!$P$157:$P$164</c:f>
              <c:numCache>
                <c:formatCode>General</c:formatCode>
                <c:ptCount val="8"/>
                <c:pt idx="0">
                  <c:v>8.7499999999999994E-2</c:v>
                </c:pt>
                <c:pt idx="1">
                  <c:v>0.46250000000000002</c:v>
                </c:pt>
                <c:pt idx="2">
                  <c:v>8.7499999999999994E-2</c:v>
                </c:pt>
                <c:pt idx="3">
                  <c:v>0.28749999999999998</c:v>
                </c:pt>
                <c:pt idx="4">
                  <c:v>0.1</c:v>
                </c:pt>
                <c:pt idx="5">
                  <c:v>0.5</c:v>
                </c:pt>
                <c:pt idx="6">
                  <c:v>0.17499999999999999</c:v>
                </c:pt>
                <c:pt idx="7">
                  <c:v>0.05</c:v>
                </c:pt>
              </c:numCache>
            </c:numRef>
          </c:val>
        </c:ser>
        <c:ser>
          <c:idx val="4"/>
          <c:order val="4"/>
          <c:tx>
            <c:strRef>
              <c:f>Gràfics!$Q$156</c:f>
              <c:strCache>
                <c:ptCount val="1"/>
                <c:pt idx="0">
                  <c:v>Grau en Enginyeria en Tecnologies Aeroespacials</c:v>
                </c:pt>
              </c:strCache>
            </c:strRef>
          </c:tx>
          <c:invertIfNegative val="0"/>
          <c:cat>
            <c:multiLvlStrRef>
              <c:f>Gràfics!$K$157:$L$164</c:f>
              <c:multiLvlStrCache>
                <c:ptCount val="8"/>
                <c:lvl>
                  <c:pt idx="0">
                    <c:v>Crec que és la única que ofereix aquests estudis</c:v>
                  </c:pt>
                  <c:pt idx="1">
                    <c:v>Per què és una universitat pública</c:v>
                  </c:pt>
                  <c:pt idx="2">
                    <c:v>La família</c:v>
                  </c:pt>
                  <c:pt idx="3">
                    <c:v>Estudiants o antics estudiants de la UPC</c:v>
                  </c:pt>
                  <c:pt idx="4">
                    <c:v>El professorat</c:v>
                  </c:pt>
                  <c:pt idx="5">
                    <c:v>Per la facilitat d'accés (proximitat, bona comunicació ...)</c:v>
                  </c:pt>
                  <c:pt idx="6">
                    <c:v>Per la nota d'accés als estudis</c:v>
                  </c:pt>
                  <c:pt idx="7">
                    <c:v>Altres</c:v>
                  </c:pt>
                </c:lvl>
                <c:lvl>
                  <c:pt idx="2">
                    <c:v>Me l'han recomanada</c:v>
                  </c:pt>
                </c:lvl>
              </c:multiLvlStrCache>
            </c:multiLvlStrRef>
          </c:cat>
          <c:val>
            <c:numRef>
              <c:f>Gràfics!$Q$157:$Q$164</c:f>
              <c:numCache>
                <c:formatCode>General</c:formatCode>
                <c:ptCount val="8"/>
                <c:pt idx="0">
                  <c:v>0.70370370370370372</c:v>
                </c:pt>
                <c:pt idx="1">
                  <c:v>0.37037037037037035</c:v>
                </c:pt>
                <c:pt idx="2">
                  <c:v>3.7037037037037035E-2</c:v>
                </c:pt>
                <c:pt idx="3">
                  <c:v>0.12962962962962962</c:v>
                </c:pt>
                <c:pt idx="4">
                  <c:v>9.2592592592592587E-2</c:v>
                </c:pt>
                <c:pt idx="5">
                  <c:v>0.20370370370370369</c:v>
                </c:pt>
                <c:pt idx="6">
                  <c:v>0.12962962962962962</c:v>
                </c:pt>
                <c:pt idx="7">
                  <c:v>0</c:v>
                </c:pt>
              </c:numCache>
            </c:numRef>
          </c:val>
        </c:ser>
        <c:ser>
          <c:idx val="5"/>
          <c:order val="5"/>
          <c:tx>
            <c:strRef>
              <c:f>Gràfics!$R$156</c:f>
              <c:strCache>
                <c:ptCount val="1"/>
                <c:pt idx="0">
                  <c:v>Grau en Enginyeria en Tecnologies Industrials</c:v>
                </c:pt>
              </c:strCache>
            </c:strRef>
          </c:tx>
          <c:invertIfNegative val="0"/>
          <c:cat>
            <c:multiLvlStrRef>
              <c:f>Gràfics!$K$157:$L$164</c:f>
              <c:multiLvlStrCache>
                <c:ptCount val="8"/>
                <c:lvl>
                  <c:pt idx="0">
                    <c:v>Crec que és la única que ofereix aquests estudis</c:v>
                  </c:pt>
                  <c:pt idx="1">
                    <c:v>Per què és una universitat pública</c:v>
                  </c:pt>
                  <c:pt idx="2">
                    <c:v>La família</c:v>
                  </c:pt>
                  <c:pt idx="3">
                    <c:v>Estudiants o antics estudiants de la UPC</c:v>
                  </c:pt>
                  <c:pt idx="4">
                    <c:v>El professorat</c:v>
                  </c:pt>
                  <c:pt idx="5">
                    <c:v>Per la facilitat d'accés (proximitat, bona comunicació ...)</c:v>
                  </c:pt>
                  <c:pt idx="6">
                    <c:v>Per la nota d'accés als estudis</c:v>
                  </c:pt>
                  <c:pt idx="7">
                    <c:v>Altres</c:v>
                  </c:pt>
                </c:lvl>
                <c:lvl>
                  <c:pt idx="2">
                    <c:v>Me l'han recomanada</c:v>
                  </c:pt>
                </c:lvl>
              </c:multiLvlStrCache>
            </c:multiLvlStrRef>
          </c:cat>
          <c:val>
            <c:numRef>
              <c:f>Gràfics!$R$157:$R$164</c:f>
              <c:numCache>
                <c:formatCode>General</c:formatCode>
                <c:ptCount val="8"/>
                <c:pt idx="0">
                  <c:v>4.6052631578947366E-2</c:v>
                </c:pt>
                <c:pt idx="1">
                  <c:v>0.19736842105263158</c:v>
                </c:pt>
                <c:pt idx="2">
                  <c:v>8.5526315789473686E-2</c:v>
                </c:pt>
                <c:pt idx="3">
                  <c:v>0.25657894736842107</c:v>
                </c:pt>
                <c:pt idx="4">
                  <c:v>9.2105263157894732E-2</c:v>
                </c:pt>
                <c:pt idx="5">
                  <c:v>0.32894736842105265</c:v>
                </c:pt>
                <c:pt idx="6">
                  <c:v>0.40131578947368424</c:v>
                </c:pt>
                <c:pt idx="7">
                  <c:v>3.2894736842105261E-2</c:v>
                </c:pt>
              </c:numCache>
            </c:numRef>
          </c:val>
        </c:ser>
        <c:ser>
          <c:idx val="6"/>
          <c:order val="6"/>
          <c:tx>
            <c:strRef>
              <c:f>Gràfics!$S$156</c:f>
              <c:strCache>
                <c:ptCount val="1"/>
                <c:pt idx="0">
                  <c:v>Grau en Enginyeria en Vehicles Aeroespacials</c:v>
                </c:pt>
              </c:strCache>
            </c:strRef>
          </c:tx>
          <c:invertIfNegative val="0"/>
          <c:cat>
            <c:multiLvlStrRef>
              <c:f>Gràfics!$K$157:$L$164</c:f>
              <c:multiLvlStrCache>
                <c:ptCount val="8"/>
                <c:lvl>
                  <c:pt idx="0">
                    <c:v>Crec que és la única que ofereix aquests estudis</c:v>
                  </c:pt>
                  <c:pt idx="1">
                    <c:v>Per què és una universitat pública</c:v>
                  </c:pt>
                  <c:pt idx="2">
                    <c:v>La família</c:v>
                  </c:pt>
                  <c:pt idx="3">
                    <c:v>Estudiants o antics estudiants de la UPC</c:v>
                  </c:pt>
                  <c:pt idx="4">
                    <c:v>El professorat</c:v>
                  </c:pt>
                  <c:pt idx="5">
                    <c:v>Per la facilitat d'accés (proximitat, bona comunicació ...)</c:v>
                  </c:pt>
                  <c:pt idx="6">
                    <c:v>Per la nota d'accés als estudis</c:v>
                  </c:pt>
                  <c:pt idx="7">
                    <c:v>Altres</c:v>
                  </c:pt>
                </c:lvl>
                <c:lvl>
                  <c:pt idx="2">
                    <c:v>Me l'han recomanada</c:v>
                  </c:pt>
                </c:lvl>
              </c:multiLvlStrCache>
            </c:multiLvlStrRef>
          </c:cat>
          <c:val>
            <c:numRef>
              <c:f>Gràfics!$S$157:$S$164</c:f>
              <c:numCache>
                <c:formatCode>General</c:formatCode>
                <c:ptCount val="8"/>
                <c:pt idx="0">
                  <c:v>0.76923076923076927</c:v>
                </c:pt>
                <c:pt idx="1">
                  <c:v>0.32692307692307693</c:v>
                </c:pt>
                <c:pt idx="2">
                  <c:v>0.11538461538461539</c:v>
                </c:pt>
                <c:pt idx="3">
                  <c:v>0.19230769230769232</c:v>
                </c:pt>
                <c:pt idx="4">
                  <c:v>0.13461538461538461</c:v>
                </c:pt>
                <c:pt idx="5">
                  <c:v>0.34615384615384615</c:v>
                </c:pt>
                <c:pt idx="6">
                  <c:v>0.11538461538461539</c:v>
                </c:pt>
                <c:pt idx="7">
                  <c:v>3.8461538461538464E-2</c:v>
                </c:pt>
              </c:numCache>
            </c:numRef>
          </c:val>
        </c:ser>
        <c:ser>
          <c:idx val="7"/>
          <c:order val="7"/>
          <c:tx>
            <c:strRef>
              <c:f>Gràfics!$T$156</c:f>
              <c:strCache>
                <c:ptCount val="1"/>
                <c:pt idx="0">
                  <c:v>Grau en Enginyeria Mecànica</c:v>
                </c:pt>
              </c:strCache>
            </c:strRef>
          </c:tx>
          <c:invertIfNegative val="0"/>
          <c:cat>
            <c:multiLvlStrRef>
              <c:f>Gràfics!$K$157:$L$164</c:f>
              <c:multiLvlStrCache>
                <c:ptCount val="8"/>
                <c:lvl>
                  <c:pt idx="0">
                    <c:v>Crec que és la única que ofereix aquests estudis</c:v>
                  </c:pt>
                  <c:pt idx="1">
                    <c:v>Per què és una universitat pública</c:v>
                  </c:pt>
                  <c:pt idx="2">
                    <c:v>La família</c:v>
                  </c:pt>
                  <c:pt idx="3">
                    <c:v>Estudiants o antics estudiants de la UPC</c:v>
                  </c:pt>
                  <c:pt idx="4">
                    <c:v>El professorat</c:v>
                  </c:pt>
                  <c:pt idx="5">
                    <c:v>Per la facilitat d'accés (proximitat, bona comunicació ...)</c:v>
                  </c:pt>
                  <c:pt idx="6">
                    <c:v>Per la nota d'accés als estudis</c:v>
                  </c:pt>
                  <c:pt idx="7">
                    <c:v>Altres</c:v>
                  </c:pt>
                </c:lvl>
                <c:lvl>
                  <c:pt idx="2">
                    <c:v>Me l'han recomanada</c:v>
                  </c:pt>
                </c:lvl>
              </c:multiLvlStrCache>
            </c:multiLvlStrRef>
          </c:cat>
          <c:val>
            <c:numRef>
              <c:f>Gràfics!$T$157:$T$164</c:f>
              <c:numCache>
                <c:formatCode>General</c:formatCode>
                <c:ptCount val="8"/>
                <c:pt idx="0">
                  <c:v>6.5934065934065936E-2</c:v>
                </c:pt>
                <c:pt idx="1">
                  <c:v>0.32967032967032966</c:v>
                </c:pt>
                <c:pt idx="2">
                  <c:v>0.14285714285714285</c:v>
                </c:pt>
                <c:pt idx="3">
                  <c:v>0.38461538461538464</c:v>
                </c:pt>
                <c:pt idx="4">
                  <c:v>7.6923076923076927E-2</c:v>
                </c:pt>
                <c:pt idx="5">
                  <c:v>0.46153846153846156</c:v>
                </c:pt>
                <c:pt idx="6">
                  <c:v>0.18681318681318682</c:v>
                </c:pt>
                <c:pt idx="7">
                  <c:v>4.3956043956043959E-2</c:v>
                </c:pt>
              </c:numCache>
            </c:numRef>
          </c:val>
        </c:ser>
        <c:ser>
          <c:idx val="8"/>
          <c:order val="8"/>
          <c:tx>
            <c:strRef>
              <c:f>Gràfics!$U$156</c:f>
              <c:strCache>
                <c:ptCount val="1"/>
                <c:pt idx="0">
                  <c:v>Grau en Enginyeria Química</c:v>
                </c:pt>
              </c:strCache>
            </c:strRef>
          </c:tx>
          <c:invertIfNegative val="0"/>
          <c:cat>
            <c:multiLvlStrRef>
              <c:f>Gràfics!$K$157:$L$164</c:f>
              <c:multiLvlStrCache>
                <c:ptCount val="8"/>
                <c:lvl>
                  <c:pt idx="0">
                    <c:v>Crec que és la única que ofereix aquests estudis</c:v>
                  </c:pt>
                  <c:pt idx="1">
                    <c:v>Per què és una universitat pública</c:v>
                  </c:pt>
                  <c:pt idx="2">
                    <c:v>La família</c:v>
                  </c:pt>
                  <c:pt idx="3">
                    <c:v>Estudiants o antics estudiants de la UPC</c:v>
                  </c:pt>
                  <c:pt idx="4">
                    <c:v>El professorat</c:v>
                  </c:pt>
                  <c:pt idx="5">
                    <c:v>Per la facilitat d'accés (proximitat, bona comunicació ...)</c:v>
                  </c:pt>
                  <c:pt idx="6">
                    <c:v>Per la nota d'accés als estudis</c:v>
                  </c:pt>
                  <c:pt idx="7">
                    <c:v>Altres</c:v>
                  </c:pt>
                </c:lvl>
                <c:lvl>
                  <c:pt idx="2">
                    <c:v>Me l'han recomanada</c:v>
                  </c:pt>
                </c:lvl>
              </c:multiLvlStrCache>
            </c:multiLvlStrRef>
          </c:cat>
          <c:val>
            <c:numRef>
              <c:f>Gràfics!$U$157:$U$164</c:f>
              <c:numCache>
                <c:formatCode>General</c:formatCode>
                <c:ptCount val="8"/>
                <c:pt idx="0">
                  <c:v>0</c:v>
                </c:pt>
                <c:pt idx="1">
                  <c:v>0.29411764705882354</c:v>
                </c:pt>
                <c:pt idx="2">
                  <c:v>0.14705882352941177</c:v>
                </c:pt>
                <c:pt idx="3">
                  <c:v>0.23529411764705882</c:v>
                </c:pt>
                <c:pt idx="4">
                  <c:v>0.14705882352941177</c:v>
                </c:pt>
                <c:pt idx="5">
                  <c:v>0.70588235294117652</c:v>
                </c:pt>
                <c:pt idx="6">
                  <c:v>0</c:v>
                </c:pt>
                <c:pt idx="7">
                  <c:v>2.9411764705882353E-2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25544832"/>
        <c:axId val="227774848"/>
        <c:axId val="0"/>
      </c:bar3DChart>
      <c:catAx>
        <c:axId val="22554483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ca-ES"/>
          </a:p>
        </c:txPr>
        <c:crossAx val="227774848"/>
        <c:crosses val="autoZero"/>
        <c:auto val="1"/>
        <c:lblAlgn val="ctr"/>
        <c:lblOffset val="100"/>
        <c:noMultiLvlLbl val="0"/>
      </c:catAx>
      <c:valAx>
        <c:axId val="227774848"/>
        <c:scaling>
          <c:orientation val="minMax"/>
          <c:max val="1"/>
        </c:scaling>
        <c:delete val="1"/>
        <c:axPos val="l"/>
        <c:numFmt formatCode="General" sourceLinked="1"/>
        <c:majorTickMark val="out"/>
        <c:minorTickMark val="none"/>
        <c:tickLblPos val="nextTo"/>
        <c:crossAx val="225544832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2.4142182007136352E-2"/>
          <c:y val="1.9801980198019802E-2"/>
          <c:w val="0.97585781799286364"/>
          <c:h val="0.22013161769412973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png"/><Relationship Id="rId13" Type="http://schemas.openxmlformats.org/officeDocument/2006/relationships/image" Target="../media/image12.png"/><Relationship Id="rId3" Type="http://schemas.openxmlformats.org/officeDocument/2006/relationships/image" Target="../media/image2.png"/><Relationship Id="rId7" Type="http://schemas.openxmlformats.org/officeDocument/2006/relationships/image" Target="../media/image6.png"/><Relationship Id="rId12" Type="http://schemas.openxmlformats.org/officeDocument/2006/relationships/image" Target="../media/image11.png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6" Type="http://schemas.openxmlformats.org/officeDocument/2006/relationships/image" Target="../media/image5.png"/><Relationship Id="rId11" Type="http://schemas.openxmlformats.org/officeDocument/2006/relationships/image" Target="../media/image10.png"/><Relationship Id="rId5" Type="http://schemas.openxmlformats.org/officeDocument/2006/relationships/image" Target="../media/image4.png"/><Relationship Id="rId10" Type="http://schemas.openxmlformats.org/officeDocument/2006/relationships/image" Target="../media/image9.png"/><Relationship Id="rId4" Type="http://schemas.openxmlformats.org/officeDocument/2006/relationships/image" Target="../media/image3.png"/><Relationship Id="rId9" Type="http://schemas.openxmlformats.org/officeDocument/2006/relationships/image" Target="../media/image8.png"/><Relationship Id="rId14" Type="http://schemas.openxmlformats.org/officeDocument/2006/relationships/image" Target="../media/image13.pn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png"/><Relationship Id="rId3" Type="http://schemas.openxmlformats.org/officeDocument/2006/relationships/image" Target="../media/image2.png"/><Relationship Id="rId7" Type="http://schemas.openxmlformats.org/officeDocument/2006/relationships/image" Target="../media/image6.png"/><Relationship Id="rId2" Type="http://schemas.openxmlformats.org/officeDocument/2006/relationships/image" Target="../media/image1.png"/><Relationship Id="rId1" Type="http://schemas.openxmlformats.org/officeDocument/2006/relationships/chart" Target="../charts/chart2.xml"/><Relationship Id="rId6" Type="http://schemas.openxmlformats.org/officeDocument/2006/relationships/image" Target="../media/image5.png"/><Relationship Id="rId5" Type="http://schemas.openxmlformats.org/officeDocument/2006/relationships/image" Target="../media/image4.png"/><Relationship Id="rId10" Type="http://schemas.openxmlformats.org/officeDocument/2006/relationships/image" Target="../media/image9.png"/><Relationship Id="rId4" Type="http://schemas.openxmlformats.org/officeDocument/2006/relationships/image" Target="../media/image3.png"/><Relationship Id="rId9" Type="http://schemas.openxmlformats.org/officeDocument/2006/relationships/image" Target="../media/image8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348</xdr:row>
      <xdr:rowOff>95250</xdr:rowOff>
    </xdr:from>
    <xdr:to>
      <xdr:col>0</xdr:col>
      <xdr:colOff>561975</xdr:colOff>
      <xdr:row>348</xdr:row>
      <xdr:rowOff>95250</xdr:rowOff>
    </xdr:to>
    <xdr:cxnSp macro="">
      <xdr:nvCxnSpPr>
        <xdr:cNvPr id="8" name="Connector recte 7"/>
        <xdr:cNvCxnSpPr/>
      </xdr:nvCxnSpPr>
      <xdr:spPr>
        <a:xfrm flipH="1">
          <a:off x="228600" y="65436750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219076</xdr:colOff>
      <xdr:row>348</xdr:row>
      <xdr:rowOff>95249</xdr:rowOff>
    </xdr:from>
    <xdr:to>
      <xdr:col>0</xdr:col>
      <xdr:colOff>581028</xdr:colOff>
      <xdr:row>352</xdr:row>
      <xdr:rowOff>219078</xdr:rowOff>
    </xdr:to>
    <xdr:cxnSp macro="">
      <xdr:nvCxnSpPr>
        <xdr:cNvPr id="3" name="Connector angular 2"/>
        <xdr:cNvCxnSpPr/>
      </xdr:nvCxnSpPr>
      <xdr:spPr>
        <a:xfrm rot="16200000" flipH="1">
          <a:off x="-104775" y="91735275"/>
          <a:ext cx="1009654" cy="361952"/>
        </a:xfrm>
        <a:prstGeom prst="bentConnector3">
          <a:avLst>
            <a:gd name="adj1" fmla="val 100000"/>
          </a:avLst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371475</xdr:colOff>
      <xdr:row>5</xdr:row>
      <xdr:rowOff>0</xdr:rowOff>
    </xdr:from>
    <xdr:to>
      <xdr:col>7</xdr:col>
      <xdr:colOff>66675</xdr:colOff>
      <xdr:row>7</xdr:row>
      <xdr:rowOff>38100</xdr:rowOff>
    </xdr:to>
    <xdr:sp macro="" textlink="">
      <xdr:nvSpPr>
        <xdr:cNvPr id="24" name="QuadreDeText 23"/>
        <xdr:cNvSpPr txBox="1"/>
      </xdr:nvSpPr>
      <xdr:spPr>
        <a:xfrm>
          <a:off x="1590675" y="1714500"/>
          <a:ext cx="2743200" cy="41910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Gènere</a:t>
          </a:r>
          <a:endParaRPr lang="ca-ES" sz="1100" b="1"/>
        </a:p>
      </xdr:txBody>
    </xdr:sp>
    <xdr:clientData/>
  </xdr:twoCellAnchor>
  <xdr:twoCellAnchor>
    <xdr:from>
      <xdr:col>2</xdr:col>
      <xdr:colOff>238125</xdr:colOff>
      <xdr:row>32</xdr:row>
      <xdr:rowOff>152400</xdr:rowOff>
    </xdr:from>
    <xdr:to>
      <xdr:col>6</xdr:col>
      <xdr:colOff>542925</xdr:colOff>
      <xdr:row>35</xdr:row>
      <xdr:rowOff>0</xdr:rowOff>
    </xdr:to>
    <xdr:sp macro="" textlink="">
      <xdr:nvSpPr>
        <xdr:cNvPr id="25" name="QuadreDeText 24"/>
        <xdr:cNvSpPr txBox="1"/>
      </xdr:nvSpPr>
      <xdr:spPr>
        <a:xfrm>
          <a:off x="1457325" y="7010400"/>
          <a:ext cx="2743200" cy="41910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Estudis cursats</a:t>
          </a:r>
          <a:endParaRPr lang="ca-ES" sz="1100" b="1"/>
        </a:p>
      </xdr:txBody>
    </xdr:sp>
    <xdr:clientData/>
  </xdr:twoCellAnchor>
  <xdr:twoCellAnchor>
    <xdr:from>
      <xdr:col>2</xdr:col>
      <xdr:colOff>266700</xdr:colOff>
      <xdr:row>60</xdr:row>
      <xdr:rowOff>85725</xdr:rowOff>
    </xdr:from>
    <xdr:to>
      <xdr:col>6</xdr:col>
      <xdr:colOff>571500</xdr:colOff>
      <xdr:row>62</xdr:row>
      <xdr:rowOff>123825</xdr:rowOff>
    </xdr:to>
    <xdr:sp macro="" textlink="">
      <xdr:nvSpPr>
        <xdr:cNvPr id="26" name="QuadreDeText 25"/>
        <xdr:cNvSpPr txBox="1"/>
      </xdr:nvSpPr>
      <xdr:spPr>
        <a:xfrm>
          <a:off x="1485900" y="12277725"/>
          <a:ext cx="2743200" cy="41910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Titulació matriculada</a:t>
          </a:r>
          <a:endParaRPr lang="ca-ES" sz="1100" b="1"/>
        </a:p>
      </xdr:txBody>
    </xdr:sp>
    <xdr:clientData/>
  </xdr:twoCellAnchor>
  <xdr:twoCellAnchor>
    <xdr:from>
      <xdr:col>0</xdr:col>
      <xdr:colOff>457200</xdr:colOff>
      <xdr:row>88</xdr:row>
      <xdr:rowOff>114300</xdr:rowOff>
    </xdr:from>
    <xdr:to>
      <xdr:col>10</xdr:col>
      <xdr:colOff>142875</xdr:colOff>
      <xdr:row>90</xdr:row>
      <xdr:rowOff>152400</xdr:rowOff>
    </xdr:to>
    <xdr:sp macro="" textlink="">
      <xdr:nvSpPr>
        <xdr:cNvPr id="27" name="QuadreDeText 26"/>
        <xdr:cNvSpPr txBox="1"/>
      </xdr:nvSpPr>
      <xdr:spPr>
        <a:xfrm>
          <a:off x="457200" y="17640300"/>
          <a:ext cx="5781675" cy="41910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Per què has escollit els estudis en què t'has matriculat?</a:t>
          </a:r>
          <a:endParaRPr lang="ca-ES" sz="1100" b="1"/>
        </a:p>
      </xdr:txBody>
    </xdr:sp>
    <xdr:clientData/>
  </xdr:twoCellAnchor>
  <xdr:twoCellAnchor>
    <xdr:from>
      <xdr:col>1</xdr:col>
      <xdr:colOff>38100</xdr:colOff>
      <xdr:row>117</xdr:row>
      <xdr:rowOff>180975</xdr:rowOff>
    </xdr:from>
    <xdr:to>
      <xdr:col>9</xdr:col>
      <xdr:colOff>133350</xdr:colOff>
      <xdr:row>120</xdr:row>
      <xdr:rowOff>28575</xdr:rowOff>
    </xdr:to>
    <xdr:sp macro="" textlink="">
      <xdr:nvSpPr>
        <xdr:cNvPr id="28" name="QuadreDeText 27"/>
        <xdr:cNvSpPr txBox="1"/>
      </xdr:nvSpPr>
      <xdr:spPr>
        <a:xfrm>
          <a:off x="381000" y="23231475"/>
          <a:ext cx="4972050" cy="41910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Quan vas decidir</a:t>
          </a:r>
          <a:r>
            <a:rPr lang="ca-ES" sz="1800" b="1" baseline="0"/>
            <a:t> que faries aquests estudis?</a:t>
          </a:r>
          <a:endParaRPr lang="ca-ES" sz="1100" b="1"/>
        </a:p>
      </xdr:txBody>
    </xdr:sp>
    <xdr:clientData/>
  </xdr:twoCellAnchor>
  <xdr:twoCellAnchor>
    <xdr:from>
      <xdr:col>0</xdr:col>
      <xdr:colOff>428625</xdr:colOff>
      <xdr:row>145</xdr:row>
      <xdr:rowOff>57151</xdr:rowOff>
    </xdr:from>
    <xdr:to>
      <xdr:col>9</xdr:col>
      <xdr:colOff>180975</xdr:colOff>
      <xdr:row>150</xdr:row>
      <xdr:rowOff>66675</xdr:rowOff>
    </xdr:to>
    <xdr:sp macro="" textlink="">
      <xdr:nvSpPr>
        <xdr:cNvPr id="29" name="QuadreDeText 28"/>
        <xdr:cNvSpPr txBox="1"/>
      </xdr:nvSpPr>
      <xdr:spPr>
        <a:xfrm>
          <a:off x="428625" y="28441651"/>
          <a:ext cx="5238750" cy="962024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Perquè</a:t>
          </a:r>
          <a:r>
            <a:rPr lang="ca-ES" sz="1800" b="1" baseline="0"/>
            <a:t> has escollit aquesta escola/facultat per cursar aquests estudis?</a:t>
          </a:r>
          <a:endParaRPr lang="ca-ES" sz="1100" b="1"/>
        </a:p>
      </xdr:txBody>
    </xdr:sp>
    <xdr:clientData/>
  </xdr:twoCellAnchor>
  <xdr:twoCellAnchor>
    <xdr:from>
      <xdr:col>1</xdr:col>
      <xdr:colOff>104775</xdr:colOff>
      <xdr:row>174</xdr:row>
      <xdr:rowOff>0</xdr:rowOff>
    </xdr:from>
    <xdr:to>
      <xdr:col>8</xdr:col>
      <xdr:colOff>542925</xdr:colOff>
      <xdr:row>178</xdr:row>
      <xdr:rowOff>9525</xdr:rowOff>
    </xdr:to>
    <xdr:sp macro="" textlink="">
      <xdr:nvSpPr>
        <xdr:cNvPr id="30" name="QuadreDeText 29"/>
        <xdr:cNvSpPr txBox="1"/>
      </xdr:nvSpPr>
      <xdr:spPr>
        <a:xfrm>
          <a:off x="714375" y="33909000"/>
          <a:ext cx="4705350" cy="771525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Has participat en activitats d'orientació dels estudis de la UPC</a:t>
          </a:r>
          <a:r>
            <a:rPr lang="ca-ES" sz="1800" b="1" baseline="0"/>
            <a:t>?</a:t>
          </a:r>
          <a:endParaRPr lang="ca-ES" sz="1100" b="1"/>
        </a:p>
      </xdr:txBody>
    </xdr:sp>
    <xdr:clientData/>
  </xdr:twoCellAnchor>
  <xdr:twoCellAnchor>
    <xdr:from>
      <xdr:col>1</xdr:col>
      <xdr:colOff>276225</xdr:colOff>
      <xdr:row>203</xdr:row>
      <xdr:rowOff>142875</xdr:rowOff>
    </xdr:from>
    <xdr:to>
      <xdr:col>8</xdr:col>
      <xdr:colOff>257175</xdr:colOff>
      <xdr:row>207</xdr:row>
      <xdr:rowOff>38100</xdr:rowOff>
    </xdr:to>
    <xdr:sp macro="" textlink="">
      <xdr:nvSpPr>
        <xdr:cNvPr id="33" name="QuadreDeText 32"/>
        <xdr:cNvSpPr txBox="1"/>
      </xdr:nvSpPr>
      <xdr:spPr>
        <a:xfrm>
          <a:off x="885825" y="39576375"/>
          <a:ext cx="4248150" cy="657225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Activitats d'orientació</a:t>
          </a:r>
          <a:endParaRPr lang="ca-ES" sz="1100" b="1"/>
        </a:p>
      </xdr:txBody>
    </xdr:sp>
    <xdr:clientData/>
  </xdr:twoCellAnchor>
  <xdr:twoCellAnchor>
    <xdr:from>
      <xdr:col>1</xdr:col>
      <xdr:colOff>142875</xdr:colOff>
      <xdr:row>232</xdr:row>
      <xdr:rowOff>9525</xdr:rowOff>
    </xdr:from>
    <xdr:to>
      <xdr:col>8</xdr:col>
      <xdr:colOff>581025</xdr:colOff>
      <xdr:row>235</xdr:row>
      <xdr:rowOff>123825</xdr:rowOff>
    </xdr:to>
    <xdr:sp macro="" textlink="">
      <xdr:nvSpPr>
        <xdr:cNvPr id="34" name="QuadreDeText 33"/>
        <xdr:cNvSpPr txBox="1"/>
      </xdr:nvSpPr>
      <xdr:spPr>
        <a:xfrm>
          <a:off x="752475" y="44967525"/>
          <a:ext cx="4705350" cy="68580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Quins</a:t>
          </a:r>
          <a:r>
            <a:rPr lang="ca-ES" sz="1800" b="1" baseline="0"/>
            <a:t> canals has utilitzat per informar-te?</a:t>
          </a:r>
          <a:endParaRPr lang="ca-ES" sz="1100" b="1"/>
        </a:p>
      </xdr:txBody>
    </xdr:sp>
    <xdr:clientData/>
  </xdr:twoCellAnchor>
  <xdr:twoCellAnchor>
    <xdr:from>
      <xdr:col>1</xdr:col>
      <xdr:colOff>57150</xdr:colOff>
      <xdr:row>261</xdr:row>
      <xdr:rowOff>0</xdr:rowOff>
    </xdr:from>
    <xdr:to>
      <xdr:col>8</xdr:col>
      <xdr:colOff>495300</xdr:colOff>
      <xdr:row>265</xdr:row>
      <xdr:rowOff>9525</xdr:rowOff>
    </xdr:to>
    <xdr:sp macro="" textlink="">
      <xdr:nvSpPr>
        <xdr:cNvPr id="35" name="QuadreDeText 34"/>
        <xdr:cNvSpPr txBox="1"/>
      </xdr:nvSpPr>
      <xdr:spPr>
        <a:xfrm>
          <a:off x="666750" y="50482500"/>
          <a:ext cx="4705350" cy="771525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Disposes d'algun d'aquests</a:t>
          </a:r>
          <a:r>
            <a:rPr lang="ca-ES" sz="1800" b="1" baseline="0"/>
            <a:t> certificats d'anglès de nivell B2.2?</a:t>
          </a:r>
          <a:endParaRPr lang="ca-ES" sz="1100" b="1"/>
        </a:p>
      </xdr:txBody>
    </xdr:sp>
    <xdr:clientData/>
  </xdr:twoCellAnchor>
  <xdr:twoCellAnchor>
    <xdr:from>
      <xdr:col>1</xdr:col>
      <xdr:colOff>352425</xdr:colOff>
      <xdr:row>289</xdr:row>
      <xdr:rowOff>161925</xdr:rowOff>
    </xdr:from>
    <xdr:to>
      <xdr:col>9</xdr:col>
      <xdr:colOff>180975</xdr:colOff>
      <xdr:row>294</xdr:row>
      <xdr:rowOff>152400</xdr:rowOff>
    </xdr:to>
    <xdr:sp macro="" textlink="">
      <xdr:nvSpPr>
        <xdr:cNvPr id="36" name="QuadreDeText 35"/>
        <xdr:cNvSpPr txBox="1"/>
      </xdr:nvSpPr>
      <xdr:spPr>
        <a:xfrm>
          <a:off x="695325" y="55978425"/>
          <a:ext cx="4705350" cy="942975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6. Has participat en alguna de les activitats informatives específiques per conèixer l’ESEIAAT?</a:t>
          </a:r>
          <a:endParaRPr lang="ca-ES" sz="1100" b="1"/>
        </a:p>
      </xdr:txBody>
    </xdr:sp>
    <xdr:clientData/>
  </xdr:twoCellAnchor>
  <xdr:twoCellAnchor>
    <xdr:from>
      <xdr:col>1</xdr:col>
      <xdr:colOff>295275</xdr:colOff>
      <xdr:row>320</xdr:row>
      <xdr:rowOff>95250</xdr:rowOff>
    </xdr:from>
    <xdr:to>
      <xdr:col>9</xdr:col>
      <xdr:colOff>123825</xdr:colOff>
      <xdr:row>324</xdr:row>
      <xdr:rowOff>104775</xdr:rowOff>
    </xdr:to>
    <xdr:sp macro="" textlink="">
      <xdr:nvSpPr>
        <xdr:cNvPr id="37" name="QuadreDeText 36"/>
        <xdr:cNvSpPr txBox="1"/>
      </xdr:nvSpPr>
      <xdr:spPr>
        <a:xfrm>
          <a:off x="638175" y="61817250"/>
          <a:ext cx="4705350" cy="771525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7. Quins mitjans utilitzes per rebre informació?</a:t>
          </a:r>
          <a:endParaRPr lang="ca-ES" sz="1100" b="1"/>
        </a:p>
      </xdr:txBody>
    </xdr:sp>
    <xdr:clientData/>
  </xdr:twoCellAnchor>
  <xdr:twoCellAnchor>
    <xdr:from>
      <xdr:col>1</xdr:col>
      <xdr:colOff>123824</xdr:colOff>
      <xdr:row>150</xdr:row>
      <xdr:rowOff>100012</xdr:rowOff>
    </xdr:from>
    <xdr:to>
      <xdr:col>16</xdr:col>
      <xdr:colOff>342900</xdr:colOff>
      <xdr:row>173</xdr:row>
      <xdr:rowOff>38512</xdr:rowOff>
    </xdr:to>
    <xdr:graphicFrame macro="">
      <xdr:nvGraphicFramePr>
        <xdr:cNvPr id="2" name="Gràfic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361950</xdr:colOff>
      <xdr:row>5</xdr:row>
      <xdr:rowOff>19050</xdr:rowOff>
    </xdr:from>
    <xdr:to>
      <xdr:col>7</xdr:col>
      <xdr:colOff>57150</xdr:colOff>
      <xdr:row>7</xdr:row>
      <xdr:rowOff>57150</xdr:rowOff>
    </xdr:to>
    <xdr:sp macro="" textlink="">
      <xdr:nvSpPr>
        <xdr:cNvPr id="41" name="QuadreDeText 40"/>
        <xdr:cNvSpPr txBox="1"/>
      </xdr:nvSpPr>
      <xdr:spPr>
        <a:xfrm>
          <a:off x="1314450" y="1733550"/>
          <a:ext cx="2743200" cy="41910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Gènere</a:t>
          </a:r>
          <a:endParaRPr lang="ca-ES" sz="1100" b="1"/>
        </a:p>
      </xdr:txBody>
    </xdr:sp>
    <xdr:clientData/>
  </xdr:twoCellAnchor>
  <xdr:twoCellAnchor>
    <xdr:from>
      <xdr:col>2</xdr:col>
      <xdr:colOff>228600</xdr:colOff>
      <xdr:row>32</xdr:row>
      <xdr:rowOff>171450</xdr:rowOff>
    </xdr:from>
    <xdr:to>
      <xdr:col>6</xdr:col>
      <xdr:colOff>533400</xdr:colOff>
      <xdr:row>35</xdr:row>
      <xdr:rowOff>19050</xdr:rowOff>
    </xdr:to>
    <xdr:sp macro="" textlink="">
      <xdr:nvSpPr>
        <xdr:cNvPr id="42" name="QuadreDeText 41"/>
        <xdr:cNvSpPr txBox="1"/>
      </xdr:nvSpPr>
      <xdr:spPr>
        <a:xfrm>
          <a:off x="1181100" y="7029450"/>
          <a:ext cx="2743200" cy="41910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Estudis cursats</a:t>
          </a:r>
          <a:endParaRPr lang="ca-ES" sz="1100" b="1"/>
        </a:p>
      </xdr:txBody>
    </xdr:sp>
    <xdr:clientData/>
  </xdr:twoCellAnchor>
  <xdr:twoCellAnchor>
    <xdr:from>
      <xdr:col>2</xdr:col>
      <xdr:colOff>257175</xdr:colOff>
      <xdr:row>60</xdr:row>
      <xdr:rowOff>104775</xdr:rowOff>
    </xdr:from>
    <xdr:to>
      <xdr:col>6</xdr:col>
      <xdr:colOff>561975</xdr:colOff>
      <xdr:row>62</xdr:row>
      <xdr:rowOff>142875</xdr:rowOff>
    </xdr:to>
    <xdr:sp macro="" textlink="">
      <xdr:nvSpPr>
        <xdr:cNvPr id="43" name="QuadreDeText 42"/>
        <xdr:cNvSpPr txBox="1"/>
      </xdr:nvSpPr>
      <xdr:spPr>
        <a:xfrm>
          <a:off x="1209675" y="12296775"/>
          <a:ext cx="2743200" cy="41910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Titulació matriculada</a:t>
          </a:r>
          <a:endParaRPr lang="ca-ES" sz="1100" b="1"/>
        </a:p>
      </xdr:txBody>
    </xdr:sp>
    <xdr:clientData/>
  </xdr:twoCellAnchor>
  <xdr:twoCellAnchor>
    <xdr:from>
      <xdr:col>0</xdr:col>
      <xdr:colOff>333375</xdr:colOff>
      <xdr:row>88</xdr:row>
      <xdr:rowOff>133350</xdr:rowOff>
    </xdr:from>
    <xdr:to>
      <xdr:col>10</xdr:col>
      <xdr:colOff>133350</xdr:colOff>
      <xdr:row>90</xdr:row>
      <xdr:rowOff>171450</xdr:rowOff>
    </xdr:to>
    <xdr:sp macro="" textlink="">
      <xdr:nvSpPr>
        <xdr:cNvPr id="44" name="QuadreDeText 43"/>
        <xdr:cNvSpPr txBox="1"/>
      </xdr:nvSpPr>
      <xdr:spPr>
        <a:xfrm>
          <a:off x="333375" y="17659350"/>
          <a:ext cx="5629275" cy="41910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Per què has escollit els estudis en què t'has matriculat?</a:t>
          </a:r>
          <a:endParaRPr lang="ca-ES" sz="1100" b="1"/>
        </a:p>
      </xdr:txBody>
    </xdr:sp>
    <xdr:clientData/>
  </xdr:twoCellAnchor>
  <xdr:twoCellAnchor editAs="oneCell">
    <xdr:from>
      <xdr:col>1</xdr:col>
      <xdr:colOff>19050</xdr:colOff>
      <xdr:row>7</xdr:row>
      <xdr:rowOff>85725</xdr:rowOff>
    </xdr:from>
    <xdr:to>
      <xdr:col>10</xdr:col>
      <xdr:colOff>523875</xdr:colOff>
      <xdr:row>32</xdr:row>
      <xdr:rowOff>123825</xdr:rowOff>
    </xdr:to>
    <xdr:pic>
      <xdr:nvPicPr>
        <xdr:cNvPr id="3" name="Imatg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61950" y="2181225"/>
          <a:ext cx="5991225" cy="480060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10</xdr:col>
      <xdr:colOff>504825</xdr:colOff>
      <xdr:row>60</xdr:row>
      <xdr:rowOff>38100</xdr:rowOff>
    </xdr:to>
    <xdr:pic>
      <xdr:nvPicPr>
        <xdr:cNvPr id="4" name="Imatge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42900" y="7429500"/>
          <a:ext cx="5991225" cy="480060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63</xdr:row>
      <xdr:rowOff>0</xdr:rowOff>
    </xdr:from>
    <xdr:to>
      <xdr:col>10</xdr:col>
      <xdr:colOff>504825</xdr:colOff>
      <xdr:row>88</xdr:row>
      <xdr:rowOff>38100</xdr:rowOff>
    </xdr:to>
    <xdr:pic>
      <xdr:nvPicPr>
        <xdr:cNvPr id="5" name="Imatge 4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42900" y="12763500"/>
          <a:ext cx="5991225" cy="4800600"/>
        </a:xfrm>
        <a:prstGeom prst="rect">
          <a:avLst/>
        </a:prstGeom>
      </xdr:spPr>
    </xdr:pic>
    <xdr:clientData/>
  </xdr:twoCellAnchor>
  <xdr:twoCellAnchor editAs="oneCell">
    <xdr:from>
      <xdr:col>1</xdr:col>
      <xdr:colOff>361950</xdr:colOff>
      <xdr:row>91</xdr:row>
      <xdr:rowOff>104775</xdr:rowOff>
    </xdr:from>
    <xdr:to>
      <xdr:col>10</xdr:col>
      <xdr:colOff>523875</xdr:colOff>
      <xdr:row>116</xdr:row>
      <xdr:rowOff>142875</xdr:rowOff>
    </xdr:to>
    <xdr:pic>
      <xdr:nvPicPr>
        <xdr:cNvPr id="6" name="Imatge 5"/>
        <xdr:cNvPicPr>
          <a:picLocks noChangeAspect="1"/>
        </xdr:cNvPicPr>
      </xdr:nvPicPr>
      <xdr:blipFill rotWithShape="1">
        <a:blip xmlns:r="http://schemas.openxmlformats.org/officeDocument/2006/relationships" r:embed="rId5"/>
        <a:srcRect l="5723"/>
        <a:stretch/>
      </xdr:blipFill>
      <xdr:spPr>
        <a:xfrm>
          <a:off x="704850" y="18202275"/>
          <a:ext cx="5648325" cy="4800600"/>
        </a:xfrm>
        <a:prstGeom prst="rect">
          <a:avLst/>
        </a:prstGeom>
      </xdr:spPr>
    </xdr:pic>
    <xdr:clientData/>
  </xdr:twoCellAnchor>
  <xdr:twoCellAnchor editAs="oneCell">
    <xdr:from>
      <xdr:col>1</xdr:col>
      <xdr:colOff>342900</xdr:colOff>
      <xdr:row>120</xdr:row>
      <xdr:rowOff>114300</xdr:rowOff>
    </xdr:from>
    <xdr:to>
      <xdr:col>10</xdr:col>
      <xdr:colOff>504825</xdr:colOff>
      <xdr:row>145</xdr:row>
      <xdr:rowOff>152400</xdr:rowOff>
    </xdr:to>
    <xdr:pic>
      <xdr:nvPicPr>
        <xdr:cNvPr id="7" name="Imatge 6"/>
        <xdr:cNvPicPr>
          <a:picLocks noChangeAspect="1"/>
        </xdr:cNvPicPr>
      </xdr:nvPicPr>
      <xdr:blipFill rotWithShape="1">
        <a:blip xmlns:r="http://schemas.openxmlformats.org/officeDocument/2006/relationships" r:embed="rId6"/>
        <a:srcRect l="5723"/>
        <a:stretch/>
      </xdr:blipFill>
      <xdr:spPr>
        <a:xfrm>
          <a:off x="685800" y="23736300"/>
          <a:ext cx="5648325" cy="4800600"/>
        </a:xfrm>
        <a:prstGeom prst="rect">
          <a:avLst/>
        </a:prstGeom>
      </xdr:spPr>
    </xdr:pic>
    <xdr:clientData/>
  </xdr:twoCellAnchor>
  <xdr:twoCellAnchor editAs="oneCell">
    <xdr:from>
      <xdr:col>1</xdr:col>
      <xdr:colOff>352425</xdr:colOff>
      <xdr:row>178</xdr:row>
      <xdr:rowOff>152400</xdr:rowOff>
    </xdr:from>
    <xdr:to>
      <xdr:col>10</xdr:col>
      <xdr:colOff>504825</xdr:colOff>
      <xdr:row>204</xdr:row>
      <xdr:rowOff>0</xdr:rowOff>
    </xdr:to>
    <xdr:pic>
      <xdr:nvPicPr>
        <xdr:cNvPr id="8" name="Imatge 7"/>
        <xdr:cNvPicPr>
          <a:picLocks noChangeAspect="1"/>
        </xdr:cNvPicPr>
      </xdr:nvPicPr>
      <xdr:blipFill rotWithShape="1">
        <a:blip xmlns:r="http://schemas.openxmlformats.org/officeDocument/2006/relationships" r:embed="rId7"/>
        <a:srcRect l="5882"/>
        <a:stretch/>
      </xdr:blipFill>
      <xdr:spPr>
        <a:xfrm>
          <a:off x="695325" y="34823400"/>
          <a:ext cx="5638800" cy="4800600"/>
        </a:xfrm>
        <a:prstGeom prst="rect">
          <a:avLst/>
        </a:prstGeom>
      </xdr:spPr>
    </xdr:pic>
    <xdr:clientData/>
  </xdr:twoCellAnchor>
  <xdr:twoCellAnchor editAs="oneCell">
    <xdr:from>
      <xdr:col>0</xdr:col>
      <xdr:colOff>333375</xdr:colOff>
      <xdr:row>207</xdr:row>
      <xdr:rowOff>66675</xdr:rowOff>
    </xdr:from>
    <xdr:to>
      <xdr:col>10</xdr:col>
      <xdr:colOff>495300</xdr:colOff>
      <xdr:row>232</xdr:row>
      <xdr:rowOff>104775</xdr:rowOff>
    </xdr:to>
    <xdr:pic>
      <xdr:nvPicPr>
        <xdr:cNvPr id="9" name="Imatge 8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333375" y="40262175"/>
          <a:ext cx="5991225" cy="4800600"/>
        </a:xfrm>
        <a:prstGeom prst="rect">
          <a:avLst/>
        </a:prstGeom>
      </xdr:spPr>
    </xdr:pic>
    <xdr:clientData/>
  </xdr:twoCellAnchor>
  <xdr:twoCellAnchor editAs="oneCell">
    <xdr:from>
      <xdr:col>1</xdr:col>
      <xdr:colOff>352425</xdr:colOff>
      <xdr:row>235</xdr:row>
      <xdr:rowOff>123825</xdr:rowOff>
    </xdr:from>
    <xdr:to>
      <xdr:col>10</xdr:col>
      <xdr:colOff>495300</xdr:colOff>
      <xdr:row>259</xdr:row>
      <xdr:rowOff>9525</xdr:rowOff>
    </xdr:to>
    <xdr:pic>
      <xdr:nvPicPr>
        <xdr:cNvPr id="10" name="Imatge 9"/>
        <xdr:cNvPicPr>
          <a:picLocks noChangeAspect="1"/>
        </xdr:cNvPicPr>
      </xdr:nvPicPr>
      <xdr:blipFill rotWithShape="1">
        <a:blip xmlns:r="http://schemas.openxmlformats.org/officeDocument/2006/relationships" r:embed="rId9"/>
        <a:srcRect l="6042" b="7143"/>
        <a:stretch/>
      </xdr:blipFill>
      <xdr:spPr>
        <a:xfrm>
          <a:off x="695325" y="45653325"/>
          <a:ext cx="5629275" cy="4457700"/>
        </a:xfrm>
        <a:prstGeom prst="rect">
          <a:avLst/>
        </a:prstGeom>
      </xdr:spPr>
    </xdr:pic>
    <xdr:clientData/>
  </xdr:twoCellAnchor>
  <xdr:twoCellAnchor editAs="oneCell">
    <xdr:from>
      <xdr:col>1</xdr:col>
      <xdr:colOff>371475</xdr:colOff>
      <xdr:row>265</xdr:row>
      <xdr:rowOff>0</xdr:rowOff>
    </xdr:from>
    <xdr:to>
      <xdr:col>10</xdr:col>
      <xdr:colOff>504825</xdr:colOff>
      <xdr:row>290</xdr:row>
      <xdr:rowOff>38100</xdr:rowOff>
    </xdr:to>
    <xdr:pic>
      <xdr:nvPicPr>
        <xdr:cNvPr id="11" name="Imatge 10"/>
        <xdr:cNvPicPr>
          <a:picLocks noChangeAspect="1"/>
        </xdr:cNvPicPr>
      </xdr:nvPicPr>
      <xdr:blipFill rotWithShape="1">
        <a:blip xmlns:r="http://schemas.openxmlformats.org/officeDocument/2006/relationships" r:embed="rId10"/>
        <a:srcRect l="6200"/>
        <a:stretch/>
      </xdr:blipFill>
      <xdr:spPr>
        <a:xfrm>
          <a:off x="714375" y="51244500"/>
          <a:ext cx="5619750" cy="480060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295</xdr:row>
      <xdr:rowOff>0</xdr:rowOff>
    </xdr:from>
    <xdr:to>
      <xdr:col>10</xdr:col>
      <xdr:colOff>504825</xdr:colOff>
      <xdr:row>320</xdr:row>
      <xdr:rowOff>38100</xdr:rowOff>
    </xdr:to>
    <xdr:pic>
      <xdr:nvPicPr>
        <xdr:cNvPr id="12" name="Imatge 11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342900" y="56959500"/>
          <a:ext cx="5991225" cy="480060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325</xdr:row>
      <xdr:rowOff>0</xdr:rowOff>
    </xdr:from>
    <xdr:to>
      <xdr:col>10</xdr:col>
      <xdr:colOff>504825</xdr:colOff>
      <xdr:row>350</xdr:row>
      <xdr:rowOff>38100</xdr:rowOff>
    </xdr:to>
    <xdr:pic>
      <xdr:nvPicPr>
        <xdr:cNvPr id="13" name="Imatge 12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342900" y="62674500"/>
          <a:ext cx="5991225" cy="4800600"/>
        </a:xfrm>
        <a:prstGeom prst="rect">
          <a:avLst/>
        </a:prstGeom>
      </xdr:spPr>
    </xdr:pic>
    <xdr:clientData/>
  </xdr:twoCellAnchor>
  <xdr:twoCellAnchor>
    <xdr:from>
      <xdr:col>1</xdr:col>
      <xdr:colOff>409575</xdr:colOff>
      <xdr:row>350</xdr:row>
      <xdr:rowOff>161925</xdr:rowOff>
    </xdr:from>
    <xdr:to>
      <xdr:col>9</xdr:col>
      <xdr:colOff>238125</xdr:colOff>
      <xdr:row>354</xdr:row>
      <xdr:rowOff>171450</xdr:rowOff>
    </xdr:to>
    <xdr:sp macro="" textlink="">
      <xdr:nvSpPr>
        <xdr:cNvPr id="31" name="QuadreDeText 30"/>
        <xdr:cNvSpPr txBox="1"/>
      </xdr:nvSpPr>
      <xdr:spPr>
        <a:xfrm>
          <a:off x="752475" y="67598925"/>
          <a:ext cx="4705350" cy="771525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8. Com has conegut l’ESEIAAT?</a:t>
          </a:r>
          <a:endParaRPr lang="ca-ES" sz="1100" b="1"/>
        </a:p>
      </xdr:txBody>
    </xdr:sp>
    <xdr:clientData/>
  </xdr:twoCellAnchor>
  <xdr:twoCellAnchor editAs="oneCell">
    <xdr:from>
      <xdr:col>1</xdr:col>
      <xdr:colOff>333375</xdr:colOff>
      <xdr:row>355</xdr:row>
      <xdr:rowOff>0</xdr:rowOff>
    </xdr:from>
    <xdr:to>
      <xdr:col>10</xdr:col>
      <xdr:colOff>504825</xdr:colOff>
      <xdr:row>379</xdr:row>
      <xdr:rowOff>38100</xdr:rowOff>
    </xdr:to>
    <xdr:pic>
      <xdr:nvPicPr>
        <xdr:cNvPr id="14" name="Imatge 13"/>
        <xdr:cNvPicPr>
          <a:picLocks noChangeAspect="1"/>
        </xdr:cNvPicPr>
      </xdr:nvPicPr>
      <xdr:blipFill rotWithShape="1">
        <a:blip xmlns:r="http://schemas.openxmlformats.org/officeDocument/2006/relationships" r:embed="rId13"/>
        <a:srcRect l="5564" b="3968"/>
        <a:stretch/>
      </xdr:blipFill>
      <xdr:spPr>
        <a:xfrm>
          <a:off x="676275" y="68389500"/>
          <a:ext cx="5657850" cy="4610100"/>
        </a:xfrm>
        <a:prstGeom prst="rect">
          <a:avLst/>
        </a:prstGeom>
      </xdr:spPr>
    </xdr:pic>
    <xdr:clientData/>
  </xdr:twoCellAnchor>
  <xdr:twoCellAnchor>
    <xdr:from>
      <xdr:col>1</xdr:col>
      <xdr:colOff>381000</xdr:colOff>
      <xdr:row>380</xdr:row>
      <xdr:rowOff>171450</xdr:rowOff>
    </xdr:from>
    <xdr:to>
      <xdr:col>9</xdr:col>
      <xdr:colOff>209550</xdr:colOff>
      <xdr:row>384</xdr:row>
      <xdr:rowOff>180975</xdr:rowOff>
    </xdr:to>
    <xdr:sp macro="" textlink="">
      <xdr:nvSpPr>
        <xdr:cNvPr id="32" name="QuadreDeText 31"/>
        <xdr:cNvSpPr txBox="1"/>
      </xdr:nvSpPr>
      <xdr:spPr>
        <a:xfrm>
          <a:off x="723900" y="73323450"/>
          <a:ext cx="4705350" cy="771525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9. Valora el grau de satisfacció sobre la informació facilitada per l’ESEIAAT.</a:t>
          </a:r>
          <a:endParaRPr lang="ca-ES" sz="1100" b="1"/>
        </a:p>
      </xdr:txBody>
    </xdr:sp>
    <xdr:clientData/>
  </xdr:twoCellAnchor>
  <xdr:twoCellAnchor editAs="oneCell">
    <xdr:from>
      <xdr:col>1</xdr:col>
      <xdr:colOff>0</xdr:colOff>
      <xdr:row>385</xdr:row>
      <xdr:rowOff>0</xdr:rowOff>
    </xdr:from>
    <xdr:to>
      <xdr:col>10</xdr:col>
      <xdr:colOff>504825</xdr:colOff>
      <xdr:row>410</xdr:row>
      <xdr:rowOff>38100</xdr:rowOff>
    </xdr:to>
    <xdr:pic>
      <xdr:nvPicPr>
        <xdr:cNvPr id="15" name="Imatge 14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342900" y="74104500"/>
          <a:ext cx="5991225" cy="48006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146</xdr:row>
      <xdr:rowOff>179717</xdr:rowOff>
    </xdr:from>
    <xdr:to>
      <xdr:col>18</xdr:col>
      <xdr:colOff>361950</xdr:colOff>
      <xdr:row>152</xdr:row>
      <xdr:rowOff>167309</xdr:rowOff>
    </xdr:to>
    <xdr:sp macro="" textlink="">
      <xdr:nvSpPr>
        <xdr:cNvPr id="25" name="QuadreDeText 24"/>
        <xdr:cNvSpPr txBox="1"/>
      </xdr:nvSpPr>
      <xdr:spPr>
        <a:xfrm>
          <a:off x="6110377" y="28341368"/>
          <a:ext cx="5250252" cy="1119809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Perquè</a:t>
          </a:r>
          <a:r>
            <a:rPr lang="ca-ES" sz="1800" b="1" baseline="0"/>
            <a:t> has escollit aquesta escola/facultat per cursar aquests estudis?</a:t>
          </a:r>
          <a:endParaRPr lang="ca-ES" sz="1100" b="1"/>
        </a:p>
      </xdr:txBody>
    </xdr:sp>
    <xdr:clientData/>
  </xdr:twoCellAnchor>
  <xdr:twoCellAnchor>
    <xdr:from>
      <xdr:col>10</xdr:col>
      <xdr:colOff>19049</xdr:colOff>
      <xdr:row>151</xdr:row>
      <xdr:rowOff>105315</xdr:rowOff>
    </xdr:from>
    <xdr:to>
      <xdr:col>24</xdr:col>
      <xdr:colOff>142874</xdr:colOff>
      <xdr:row>175</xdr:row>
      <xdr:rowOff>120724</xdr:rowOff>
    </xdr:to>
    <xdr:graphicFrame macro="">
      <xdr:nvGraphicFramePr>
        <xdr:cNvPr id="26" name="Gràfic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47625</xdr:colOff>
      <xdr:row>118</xdr:row>
      <xdr:rowOff>174505</xdr:rowOff>
    </xdr:from>
    <xdr:to>
      <xdr:col>18</xdr:col>
      <xdr:colOff>131373</xdr:colOff>
      <xdr:row>121</xdr:row>
      <xdr:rowOff>27497</xdr:rowOff>
    </xdr:to>
    <xdr:sp macro="" textlink="">
      <xdr:nvSpPr>
        <xdr:cNvPr id="27" name="QuadreDeText 26"/>
        <xdr:cNvSpPr txBox="1"/>
      </xdr:nvSpPr>
      <xdr:spPr>
        <a:xfrm>
          <a:off x="6158002" y="23052477"/>
          <a:ext cx="4972050" cy="41910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Quan vas decidir</a:t>
          </a:r>
          <a:r>
            <a:rPr lang="ca-ES" sz="1800" b="1" baseline="0"/>
            <a:t> que faries aquests estudis?</a:t>
          </a:r>
          <a:endParaRPr lang="ca-ES" sz="1100" b="1"/>
        </a:p>
      </xdr:txBody>
    </xdr:sp>
    <xdr:clientData/>
  </xdr:twoCellAnchor>
  <xdr:twoCellAnchor>
    <xdr:from>
      <xdr:col>10</xdr:col>
      <xdr:colOff>114300</xdr:colOff>
      <xdr:row>175</xdr:row>
      <xdr:rowOff>95969</xdr:rowOff>
    </xdr:from>
    <xdr:to>
      <xdr:col>17</xdr:col>
      <xdr:colOff>542385</xdr:colOff>
      <xdr:row>179</xdr:row>
      <xdr:rowOff>112683</xdr:rowOff>
    </xdr:to>
    <xdr:sp macro="" textlink="">
      <xdr:nvSpPr>
        <xdr:cNvPr id="28" name="QuadreDeText 27"/>
        <xdr:cNvSpPr txBox="1"/>
      </xdr:nvSpPr>
      <xdr:spPr>
        <a:xfrm>
          <a:off x="6224677" y="33730002"/>
          <a:ext cx="4705350" cy="771525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Has participat en activitats d'orientació dels estudis de la UPC</a:t>
          </a:r>
          <a:r>
            <a:rPr lang="ca-ES" sz="1800" b="1" baseline="0"/>
            <a:t>?</a:t>
          </a:r>
          <a:endParaRPr lang="ca-ES" sz="1100" b="1"/>
        </a:p>
      </xdr:txBody>
    </xdr:sp>
    <xdr:clientData/>
  </xdr:twoCellAnchor>
  <xdr:twoCellAnchor>
    <xdr:from>
      <xdr:col>10</xdr:col>
      <xdr:colOff>285750</xdr:colOff>
      <xdr:row>205</xdr:row>
      <xdr:rowOff>102259</xdr:rowOff>
    </xdr:from>
    <xdr:to>
      <xdr:col>17</xdr:col>
      <xdr:colOff>256635</xdr:colOff>
      <xdr:row>209</xdr:row>
      <xdr:rowOff>4673</xdr:rowOff>
    </xdr:to>
    <xdr:sp macro="" textlink="">
      <xdr:nvSpPr>
        <xdr:cNvPr id="29" name="QuadreDeText 28"/>
        <xdr:cNvSpPr txBox="1"/>
      </xdr:nvSpPr>
      <xdr:spPr>
        <a:xfrm>
          <a:off x="6396127" y="39397377"/>
          <a:ext cx="4248150" cy="657225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Activitats d'orientació</a:t>
          </a:r>
          <a:endParaRPr lang="ca-ES" sz="1100" b="1"/>
        </a:p>
      </xdr:txBody>
    </xdr:sp>
    <xdr:clientData/>
  </xdr:twoCellAnchor>
  <xdr:twoCellAnchor>
    <xdr:from>
      <xdr:col>10</xdr:col>
      <xdr:colOff>152400</xdr:colOff>
      <xdr:row>234</xdr:row>
      <xdr:rowOff>21027</xdr:rowOff>
    </xdr:from>
    <xdr:to>
      <xdr:col>17</xdr:col>
      <xdr:colOff>580485</xdr:colOff>
      <xdr:row>237</xdr:row>
      <xdr:rowOff>140719</xdr:rowOff>
    </xdr:to>
    <xdr:sp macro="" textlink="">
      <xdr:nvSpPr>
        <xdr:cNvPr id="30" name="QuadreDeText 29"/>
        <xdr:cNvSpPr txBox="1"/>
      </xdr:nvSpPr>
      <xdr:spPr>
        <a:xfrm>
          <a:off x="6262777" y="44788527"/>
          <a:ext cx="4705350" cy="68580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Quins</a:t>
          </a:r>
          <a:r>
            <a:rPr lang="ca-ES" sz="1800" b="1" baseline="0"/>
            <a:t> canals has utilitzat per informar-te?</a:t>
          </a:r>
          <a:endParaRPr lang="ca-ES" sz="1100" b="1"/>
        </a:p>
      </xdr:txBody>
    </xdr:sp>
    <xdr:clientData/>
  </xdr:twoCellAnchor>
  <xdr:twoCellAnchor>
    <xdr:from>
      <xdr:col>10</xdr:col>
      <xdr:colOff>66675</xdr:colOff>
      <xdr:row>263</xdr:row>
      <xdr:rowOff>63620</xdr:rowOff>
    </xdr:from>
    <xdr:to>
      <xdr:col>17</xdr:col>
      <xdr:colOff>494760</xdr:colOff>
      <xdr:row>267</xdr:row>
      <xdr:rowOff>80334</xdr:rowOff>
    </xdr:to>
    <xdr:sp macro="" textlink="">
      <xdr:nvSpPr>
        <xdr:cNvPr id="31" name="QuadreDeText 30"/>
        <xdr:cNvSpPr txBox="1"/>
      </xdr:nvSpPr>
      <xdr:spPr>
        <a:xfrm>
          <a:off x="6177052" y="50303502"/>
          <a:ext cx="4705350" cy="771525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Disposes d'algun d'aquests</a:t>
          </a:r>
          <a:r>
            <a:rPr lang="ca-ES" sz="1800" b="1" baseline="0"/>
            <a:t> certificats d'anglès de nivell B2.2?</a:t>
          </a:r>
          <a:endParaRPr lang="ca-ES" sz="1100" b="1"/>
        </a:p>
      </xdr:txBody>
    </xdr:sp>
    <xdr:clientData/>
  </xdr:twoCellAnchor>
  <xdr:twoCellAnchor>
    <xdr:from>
      <xdr:col>11</xdr:col>
      <xdr:colOff>370037</xdr:colOff>
      <xdr:row>5</xdr:row>
      <xdr:rowOff>0</xdr:rowOff>
    </xdr:from>
    <xdr:to>
      <xdr:col>16</xdr:col>
      <xdr:colOff>58048</xdr:colOff>
      <xdr:row>7</xdr:row>
      <xdr:rowOff>41694</xdr:rowOff>
    </xdr:to>
    <xdr:sp macro="" textlink="">
      <xdr:nvSpPr>
        <xdr:cNvPr id="32" name="QuadreDeText 31"/>
        <xdr:cNvSpPr txBox="1"/>
      </xdr:nvSpPr>
      <xdr:spPr>
        <a:xfrm>
          <a:off x="7091452" y="1554552"/>
          <a:ext cx="2743200" cy="41910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Gènere</a:t>
          </a:r>
          <a:endParaRPr lang="ca-ES" sz="1100" b="1"/>
        </a:p>
      </xdr:txBody>
    </xdr:sp>
    <xdr:clientData/>
  </xdr:twoCellAnchor>
  <xdr:twoCellAnchor>
    <xdr:from>
      <xdr:col>11</xdr:col>
      <xdr:colOff>236687</xdr:colOff>
      <xdr:row>33</xdr:row>
      <xdr:rowOff>12221</xdr:rowOff>
    </xdr:from>
    <xdr:to>
      <xdr:col>15</xdr:col>
      <xdr:colOff>535736</xdr:colOff>
      <xdr:row>35</xdr:row>
      <xdr:rowOff>53915</xdr:rowOff>
    </xdr:to>
    <xdr:sp macro="" textlink="">
      <xdr:nvSpPr>
        <xdr:cNvPr id="33" name="QuadreDeText 32"/>
        <xdr:cNvSpPr txBox="1"/>
      </xdr:nvSpPr>
      <xdr:spPr>
        <a:xfrm>
          <a:off x="6958102" y="6850452"/>
          <a:ext cx="2743200" cy="41910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Estudis cursats</a:t>
          </a:r>
          <a:endParaRPr lang="ca-ES" sz="1100" b="1"/>
        </a:p>
      </xdr:txBody>
    </xdr:sp>
    <xdr:clientData/>
  </xdr:twoCellAnchor>
  <xdr:twoCellAnchor>
    <xdr:from>
      <xdr:col>11</xdr:col>
      <xdr:colOff>265262</xdr:colOff>
      <xdr:row>60</xdr:row>
      <xdr:rowOff>184569</xdr:rowOff>
    </xdr:from>
    <xdr:to>
      <xdr:col>15</xdr:col>
      <xdr:colOff>564311</xdr:colOff>
      <xdr:row>63</xdr:row>
      <xdr:rowOff>37561</xdr:rowOff>
    </xdr:to>
    <xdr:sp macro="" textlink="">
      <xdr:nvSpPr>
        <xdr:cNvPr id="34" name="QuadreDeText 33"/>
        <xdr:cNvSpPr txBox="1"/>
      </xdr:nvSpPr>
      <xdr:spPr>
        <a:xfrm>
          <a:off x="6986677" y="12117777"/>
          <a:ext cx="2743200" cy="41910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Titulació matriculada</a:t>
          </a:r>
          <a:endParaRPr lang="ca-ES" sz="1100" b="1"/>
        </a:p>
      </xdr:txBody>
    </xdr:sp>
    <xdr:clientData/>
  </xdr:twoCellAnchor>
  <xdr:twoCellAnchor>
    <xdr:from>
      <xdr:col>10</xdr:col>
      <xdr:colOff>0</xdr:colOff>
      <xdr:row>89</xdr:row>
      <xdr:rowOff>74762</xdr:rowOff>
    </xdr:from>
    <xdr:to>
      <xdr:col>19</xdr:col>
      <xdr:colOff>129935</xdr:colOff>
      <xdr:row>91</xdr:row>
      <xdr:rowOff>116457</xdr:rowOff>
    </xdr:to>
    <xdr:sp macro="" textlink="">
      <xdr:nvSpPr>
        <xdr:cNvPr id="35" name="QuadreDeText 34"/>
        <xdr:cNvSpPr txBox="1"/>
      </xdr:nvSpPr>
      <xdr:spPr>
        <a:xfrm>
          <a:off x="6110377" y="17480352"/>
          <a:ext cx="5629275" cy="419100"/>
        </a:xfrm>
        <a:prstGeom prst="rect">
          <a:avLst/>
        </a:prstGeom>
        <a:solidFill>
          <a:schemeClr val="lt1"/>
        </a:solidFill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ca-ES" sz="1800" b="1"/>
            <a:t>Per què has escollit els estudis en què t'has matriculat?</a:t>
          </a:r>
          <a:endParaRPr lang="ca-ES" sz="1100" b="1"/>
        </a:p>
      </xdr:txBody>
    </xdr:sp>
    <xdr:clientData/>
  </xdr:twoCellAnchor>
  <xdr:twoCellAnchor editAs="oneCell">
    <xdr:from>
      <xdr:col>10</xdr:col>
      <xdr:colOff>28575</xdr:colOff>
      <xdr:row>7</xdr:row>
      <xdr:rowOff>70269</xdr:rowOff>
    </xdr:from>
    <xdr:to>
      <xdr:col>19</xdr:col>
      <xdr:colOff>520460</xdr:colOff>
      <xdr:row>32</xdr:row>
      <xdr:rowOff>153299</xdr:rowOff>
    </xdr:to>
    <xdr:pic>
      <xdr:nvPicPr>
        <xdr:cNvPr id="36" name="Imatge 3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138952" y="2002227"/>
          <a:ext cx="5991225" cy="4800600"/>
        </a:xfrm>
        <a:prstGeom prst="rect">
          <a:avLst/>
        </a:prstGeom>
      </xdr:spPr>
    </xdr:pic>
    <xdr:clientData/>
  </xdr:twoCellAnchor>
  <xdr:twoCellAnchor editAs="oneCell">
    <xdr:from>
      <xdr:col>10</xdr:col>
      <xdr:colOff>9525</xdr:colOff>
      <xdr:row>35</xdr:row>
      <xdr:rowOff>34865</xdr:rowOff>
    </xdr:from>
    <xdr:to>
      <xdr:col>19</xdr:col>
      <xdr:colOff>501410</xdr:colOff>
      <xdr:row>60</xdr:row>
      <xdr:rowOff>117894</xdr:rowOff>
    </xdr:to>
    <xdr:pic>
      <xdr:nvPicPr>
        <xdr:cNvPr id="37" name="Imatge 36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119902" y="7250502"/>
          <a:ext cx="5991225" cy="4800600"/>
        </a:xfrm>
        <a:prstGeom prst="rect">
          <a:avLst/>
        </a:prstGeom>
      </xdr:spPr>
    </xdr:pic>
    <xdr:clientData/>
  </xdr:twoCellAnchor>
  <xdr:twoCellAnchor editAs="oneCell">
    <xdr:from>
      <xdr:col>10</xdr:col>
      <xdr:colOff>9525</xdr:colOff>
      <xdr:row>63</xdr:row>
      <xdr:rowOff>85186</xdr:rowOff>
    </xdr:from>
    <xdr:to>
      <xdr:col>19</xdr:col>
      <xdr:colOff>501410</xdr:colOff>
      <xdr:row>88</xdr:row>
      <xdr:rowOff>168215</xdr:rowOff>
    </xdr:to>
    <xdr:pic>
      <xdr:nvPicPr>
        <xdr:cNvPr id="38" name="Imatge 37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119902" y="12584502"/>
          <a:ext cx="5991225" cy="4800600"/>
        </a:xfrm>
        <a:prstGeom prst="rect">
          <a:avLst/>
        </a:prstGeom>
      </xdr:spPr>
    </xdr:pic>
    <xdr:clientData/>
  </xdr:twoCellAnchor>
  <xdr:twoCellAnchor editAs="oneCell">
    <xdr:from>
      <xdr:col>10</xdr:col>
      <xdr:colOff>341463</xdr:colOff>
      <xdr:row>92</xdr:row>
      <xdr:rowOff>53915</xdr:rowOff>
    </xdr:from>
    <xdr:to>
      <xdr:col>19</xdr:col>
      <xdr:colOff>520460</xdr:colOff>
      <xdr:row>117</xdr:row>
      <xdr:rowOff>134608</xdr:rowOff>
    </xdr:to>
    <xdr:pic>
      <xdr:nvPicPr>
        <xdr:cNvPr id="39" name="Imatge 38"/>
        <xdr:cNvPicPr>
          <a:picLocks noChangeAspect="1"/>
        </xdr:cNvPicPr>
      </xdr:nvPicPr>
      <xdr:blipFill rotWithShape="1">
        <a:blip xmlns:r="http://schemas.openxmlformats.org/officeDocument/2006/relationships" r:embed="rId5"/>
        <a:srcRect l="5222" t="48"/>
        <a:stretch/>
      </xdr:blipFill>
      <xdr:spPr>
        <a:xfrm>
          <a:off x="6451840" y="18025613"/>
          <a:ext cx="5678337" cy="4798264"/>
        </a:xfrm>
        <a:prstGeom prst="rect">
          <a:avLst/>
        </a:prstGeom>
      </xdr:spPr>
    </xdr:pic>
    <xdr:clientData/>
  </xdr:twoCellAnchor>
  <xdr:twoCellAnchor editAs="oneCell">
    <xdr:from>
      <xdr:col>9</xdr:col>
      <xdr:colOff>566108</xdr:colOff>
      <xdr:row>121</xdr:row>
      <xdr:rowOff>104236</xdr:rowOff>
    </xdr:from>
    <xdr:to>
      <xdr:col>19</xdr:col>
      <xdr:colOff>106032</xdr:colOff>
      <xdr:row>147</xdr:row>
      <xdr:rowOff>62901</xdr:rowOff>
    </xdr:to>
    <xdr:pic>
      <xdr:nvPicPr>
        <xdr:cNvPr id="40" name="Imatge 39"/>
        <xdr:cNvPicPr>
          <a:picLocks noChangeAspect="1"/>
        </xdr:cNvPicPr>
      </xdr:nvPicPr>
      <xdr:blipFill rotWithShape="1">
        <a:blip xmlns:r="http://schemas.openxmlformats.org/officeDocument/2006/relationships" r:embed="rId6"/>
        <a:srcRect l="5691" t="-1" b="-1340"/>
        <a:stretch/>
      </xdr:blipFill>
      <xdr:spPr>
        <a:xfrm>
          <a:off x="6065448" y="23548316"/>
          <a:ext cx="5650301" cy="4864939"/>
        </a:xfrm>
        <a:prstGeom prst="rect">
          <a:avLst/>
        </a:prstGeom>
      </xdr:spPr>
    </xdr:pic>
    <xdr:clientData/>
  </xdr:twoCellAnchor>
  <xdr:twoCellAnchor editAs="oneCell">
    <xdr:from>
      <xdr:col>10</xdr:col>
      <xdr:colOff>323491</xdr:colOff>
      <xdr:row>179</xdr:row>
      <xdr:rowOff>161746</xdr:rowOff>
    </xdr:from>
    <xdr:to>
      <xdr:col>19</xdr:col>
      <xdr:colOff>501410</xdr:colOff>
      <xdr:row>205</xdr:row>
      <xdr:rowOff>149884</xdr:rowOff>
    </xdr:to>
    <xdr:pic>
      <xdr:nvPicPr>
        <xdr:cNvPr id="41" name="Imatge 40"/>
        <xdr:cNvPicPr>
          <a:picLocks noChangeAspect="1"/>
        </xdr:cNvPicPr>
      </xdr:nvPicPr>
      <xdr:blipFill rotWithShape="1">
        <a:blip xmlns:r="http://schemas.openxmlformats.org/officeDocument/2006/relationships" r:embed="rId7"/>
        <a:srcRect l="5240" t="-1954" b="-1"/>
        <a:stretch/>
      </xdr:blipFill>
      <xdr:spPr>
        <a:xfrm>
          <a:off x="6433868" y="34550590"/>
          <a:ext cx="5677259" cy="4894412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209</xdr:row>
      <xdr:rowOff>33248</xdr:rowOff>
    </xdr:from>
    <xdr:to>
      <xdr:col>19</xdr:col>
      <xdr:colOff>491885</xdr:colOff>
      <xdr:row>234</xdr:row>
      <xdr:rowOff>116277</xdr:rowOff>
    </xdr:to>
    <xdr:pic>
      <xdr:nvPicPr>
        <xdr:cNvPr id="42" name="Imatge 41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6110377" y="40083177"/>
          <a:ext cx="5991225" cy="4800600"/>
        </a:xfrm>
        <a:prstGeom prst="rect">
          <a:avLst/>
        </a:prstGeom>
      </xdr:spPr>
    </xdr:pic>
    <xdr:clientData/>
  </xdr:twoCellAnchor>
  <xdr:twoCellAnchor editAs="oneCell">
    <xdr:from>
      <xdr:col>10</xdr:col>
      <xdr:colOff>368420</xdr:colOff>
      <xdr:row>237</xdr:row>
      <xdr:rowOff>140719</xdr:rowOff>
    </xdr:from>
    <xdr:to>
      <xdr:col>19</xdr:col>
      <xdr:colOff>491885</xdr:colOff>
      <xdr:row>261</xdr:row>
      <xdr:rowOff>71887</xdr:rowOff>
    </xdr:to>
    <xdr:pic>
      <xdr:nvPicPr>
        <xdr:cNvPr id="43" name="Imatge 42"/>
        <xdr:cNvPicPr>
          <a:picLocks noChangeAspect="1"/>
        </xdr:cNvPicPr>
      </xdr:nvPicPr>
      <xdr:blipFill rotWithShape="1">
        <a:blip xmlns:r="http://schemas.openxmlformats.org/officeDocument/2006/relationships" r:embed="rId9"/>
        <a:srcRect l="6149" b="7094"/>
        <a:stretch/>
      </xdr:blipFill>
      <xdr:spPr>
        <a:xfrm>
          <a:off x="6478797" y="45474327"/>
          <a:ext cx="5622805" cy="4460036"/>
        </a:xfrm>
        <a:prstGeom prst="rect">
          <a:avLst/>
        </a:prstGeom>
      </xdr:spPr>
    </xdr:pic>
    <xdr:clientData/>
  </xdr:twoCellAnchor>
  <xdr:twoCellAnchor editAs="oneCell">
    <xdr:from>
      <xdr:col>10</xdr:col>
      <xdr:colOff>386392</xdr:colOff>
      <xdr:row>267</xdr:row>
      <xdr:rowOff>70808</xdr:rowOff>
    </xdr:from>
    <xdr:to>
      <xdr:col>19</xdr:col>
      <xdr:colOff>501410</xdr:colOff>
      <xdr:row>293</xdr:row>
      <xdr:rowOff>17971</xdr:rowOff>
    </xdr:to>
    <xdr:pic>
      <xdr:nvPicPr>
        <xdr:cNvPr id="44" name="Imatge 43"/>
        <xdr:cNvPicPr>
          <a:picLocks noChangeAspect="1"/>
        </xdr:cNvPicPr>
      </xdr:nvPicPr>
      <xdr:blipFill rotWithShape="1">
        <a:blip xmlns:r="http://schemas.openxmlformats.org/officeDocument/2006/relationships" r:embed="rId10"/>
        <a:srcRect l="6290" b="-1100"/>
        <a:stretch/>
      </xdr:blipFill>
      <xdr:spPr>
        <a:xfrm>
          <a:off x="6496769" y="51065501"/>
          <a:ext cx="5614358" cy="485343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l'Office">
  <a:themeElements>
    <a:clrScheme name="Ofici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ci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447"/>
  <sheetViews>
    <sheetView showGridLines="0" tabSelected="1" zoomScaleNormal="100" workbookViewId="0">
      <selection activeCell="B4" sqref="B4"/>
    </sheetView>
  </sheetViews>
  <sheetFormatPr defaultRowHeight="15"/>
  <cols>
    <col min="1" max="1" width="9.140625" style="82"/>
    <col min="2" max="2" width="41.42578125" style="82" customWidth="1"/>
    <col min="3" max="8" width="9.7109375" style="82" bestFit="1" customWidth="1"/>
    <col min="9" max="9" width="12.5703125" style="82" bestFit="1" customWidth="1"/>
    <col min="10" max="10" width="9.7109375" style="82" bestFit="1" customWidth="1"/>
    <col min="11" max="13" width="9.140625" style="82"/>
  </cols>
  <sheetData>
    <row r="1" spans="1:60">
      <c r="A1" s="72"/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3"/>
      <c r="O1" s="3"/>
    </row>
    <row r="2" spans="1:60" ht="48.75" customHeight="1">
      <c r="A2" s="73"/>
      <c r="B2" s="138" t="s">
        <v>362</v>
      </c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</row>
    <row r="3" spans="1:60">
      <c r="A3" s="73"/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1"/>
      <c r="O3" s="1"/>
    </row>
    <row r="4" spans="1:60" ht="47.25" customHeight="1">
      <c r="A4" s="73"/>
      <c r="B4" s="73"/>
      <c r="C4" s="73"/>
      <c r="D4" s="139" t="s">
        <v>363</v>
      </c>
      <c r="E4" s="139"/>
      <c r="F4" s="139"/>
      <c r="G4" s="139"/>
      <c r="H4" s="139"/>
      <c r="I4" s="139"/>
      <c r="J4" s="139"/>
      <c r="K4" s="139"/>
      <c r="L4" s="139"/>
      <c r="M4" s="4"/>
      <c r="N4" s="4"/>
      <c r="O4" s="5"/>
    </row>
    <row r="5" spans="1:60">
      <c r="A5" s="72"/>
      <c r="B5" s="72"/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3"/>
      <c r="O5" s="3"/>
    </row>
    <row r="6" spans="1:60" ht="21">
      <c r="A6" s="73"/>
      <c r="B6" s="6" t="s">
        <v>0</v>
      </c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"/>
      <c r="O6" s="7"/>
    </row>
    <row r="8" spans="1:60" ht="15.75" thickBot="1">
      <c r="A8" s="75"/>
      <c r="B8" s="140" t="s">
        <v>1</v>
      </c>
      <c r="C8" s="140"/>
      <c r="D8" s="140"/>
      <c r="E8" s="140"/>
      <c r="F8" s="140"/>
      <c r="G8" s="140"/>
      <c r="H8" s="140"/>
      <c r="I8" s="75"/>
      <c r="J8" s="75"/>
      <c r="K8" s="75"/>
      <c r="L8" s="75"/>
      <c r="M8" s="75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23"/>
      <c r="AL8" s="23"/>
      <c r="AM8" s="23"/>
      <c r="AN8" s="23"/>
      <c r="AO8" s="23"/>
      <c r="AP8" s="23"/>
      <c r="AQ8" s="23"/>
      <c r="AR8" s="23"/>
      <c r="AS8" s="23"/>
      <c r="AT8" s="23"/>
      <c r="AU8" s="23"/>
      <c r="AV8" s="23"/>
      <c r="AW8" s="23"/>
      <c r="AX8" s="23"/>
      <c r="AY8" s="23"/>
      <c r="AZ8" s="23"/>
      <c r="BA8" s="23"/>
      <c r="BB8" s="23"/>
      <c r="BC8" s="23"/>
      <c r="BD8" s="23"/>
      <c r="BE8" s="23"/>
      <c r="BF8" s="23"/>
      <c r="BG8" s="23"/>
      <c r="BH8" s="23"/>
    </row>
    <row r="9" spans="1:60" ht="15.75" thickTop="1">
      <c r="A9" s="75"/>
      <c r="B9" s="134"/>
      <c r="C9" s="141" t="s">
        <v>1</v>
      </c>
      <c r="D9" s="142"/>
      <c r="E9" s="142"/>
      <c r="F9" s="142"/>
      <c r="G9" s="142"/>
      <c r="H9" s="143"/>
      <c r="I9" s="75"/>
      <c r="J9" s="75"/>
      <c r="K9" s="75"/>
      <c r="L9" s="75"/>
      <c r="M9" s="75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  <c r="AR9" s="23"/>
      <c r="AS9" s="23"/>
      <c r="AT9" s="23"/>
      <c r="AU9" s="23"/>
      <c r="AV9" s="23"/>
      <c r="AW9" s="23"/>
      <c r="AX9" s="23"/>
      <c r="AY9" s="23"/>
      <c r="AZ9" s="23"/>
      <c r="BA9" s="23"/>
      <c r="BB9" s="23"/>
      <c r="BC9" s="23"/>
      <c r="BD9" s="23"/>
      <c r="BE9" s="23"/>
      <c r="BF9" s="23"/>
      <c r="BG9" s="23"/>
      <c r="BH9" s="23"/>
    </row>
    <row r="10" spans="1:60">
      <c r="A10" s="75"/>
      <c r="B10" s="137"/>
      <c r="C10" s="144" t="s">
        <v>50</v>
      </c>
      <c r="D10" s="145"/>
      <c r="E10" s="145" t="s">
        <v>51</v>
      </c>
      <c r="F10" s="145"/>
      <c r="G10" s="145" t="s">
        <v>13</v>
      </c>
      <c r="H10" s="146"/>
      <c r="I10" s="75"/>
      <c r="J10" s="75"/>
      <c r="K10" s="75"/>
      <c r="L10" s="75"/>
      <c r="M10" s="75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23"/>
      <c r="AM10" s="23"/>
      <c r="AN10" s="23"/>
      <c r="AO10" s="23"/>
      <c r="AP10" s="23"/>
      <c r="AQ10" s="23"/>
      <c r="AR10" s="23"/>
      <c r="AS10" s="23"/>
      <c r="AT10" s="23"/>
      <c r="AU10" s="23"/>
      <c r="AV10" s="23"/>
      <c r="AW10" s="23"/>
      <c r="AX10" s="23"/>
      <c r="AY10" s="23"/>
      <c r="AZ10" s="23"/>
      <c r="BA10" s="23"/>
      <c r="BB10" s="23"/>
      <c r="BC10" s="23"/>
      <c r="BD10" s="23"/>
      <c r="BE10" s="23"/>
      <c r="BF10" s="23"/>
      <c r="BG10" s="23"/>
      <c r="BH10" s="23"/>
    </row>
    <row r="11" spans="1:60" ht="15.75" thickBot="1">
      <c r="A11" s="75"/>
      <c r="B11" s="135"/>
      <c r="C11" s="8" t="s">
        <v>6</v>
      </c>
      <c r="D11" s="9" t="s">
        <v>3</v>
      </c>
      <c r="E11" s="9" t="s">
        <v>6</v>
      </c>
      <c r="F11" s="9" t="s">
        <v>3</v>
      </c>
      <c r="G11" s="9" t="s">
        <v>6</v>
      </c>
      <c r="H11" s="10" t="s">
        <v>3</v>
      </c>
      <c r="I11" s="75"/>
      <c r="J11" s="75"/>
      <c r="K11" s="75"/>
      <c r="L11" s="75"/>
      <c r="M11" s="75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23"/>
      <c r="AL11" s="23"/>
      <c r="AM11" s="23"/>
      <c r="AN11" s="23"/>
      <c r="AO11" s="23"/>
      <c r="AP11" s="23"/>
      <c r="AQ11" s="23"/>
      <c r="AR11" s="23"/>
      <c r="AS11" s="23"/>
      <c r="AT11" s="23"/>
      <c r="AU11" s="23"/>
      <c r="AV11" s="23"/>
      <c r="AW11" s="23"/>
      <c r="AX11" s="23"/>
      <c r="AY11" s="23"/>
      <c r="AZ11" s="23"/>
      <c r="BA11" s="23"/>
      <c r="BB11" s="23"/>
      <c r="BC11" s="23"/>
      <c r="BD11" s="23"/>
      <c r="BE11" s="23"/>
      <c r="BF11" s="23"/>
      <c r="BG11" s="23"/>
      <c r="BH11" s="23"/>
    </row>
    <row r="12" spans="1:60" ht="24.75" thickTop="1">
      <c r="A12" s="75"/>
      <c r="B12" s="76" t="s">
        <v>128</v>
      </c>
      <c r="C12" s="24">
        <v>28</v>
      </c>
      <c r="D12" s="25">
        <f>C12/$G12</f>
        <v>0.49122807017543857</v>
      </c>
      <c r="E12" s="26">
        <v>29</v>
      </c>
      <c r="F12" s="25">
        <f>E12/$G12</f>
        <v>0.50877192982456143</v>
      </c>
      <c r="G12" s="38">
        <v>57</v>
      </c>
      <c r="H12" s="39">
        <f>G12/G$22</f>
        <v>0.10420475319926874</v>
      </c>
      <c r="I12" s="77"/>
      <c r="J12" s="75"/>
      <c r="K12" s="75"/>
      <c r="L12" s="75"/>
      <c r="M12" s="75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3"/>
      <c r="AS12" s="23"/>
      <c r="AT12" s="23"/>
      <c r="AU12" s="23"/>
      <c r="AV12" s="23"/>
      <c r="AW12" s="23"/>
      <c r="AX12" s="23"/>
      <c r="AY12" s="23"/>
      <c r="AZ12" s="23"/>
      <c r="BA12" s="23"/>
      <c r="BB12" s="23"/>
      <c r="BC12" s="23"/>
      <c r="BD12" s="23"/>
      <c r="BE12" s="23"/>
      <c r="BF12" s="23"/>
      <c r="BG12" s="23"/>
      <c r="BH12" s="23"/>
    </row>
    <row r="13" spans="1:60">
      <c r="A13" s="75"/>
      <c r="B13" s="78" t="s">
        <v>129</v>
      </c>
      <c r="C13" s="27">
        <v>0</v>
      </c>
      <c r="D13" s="28">
        <v>0</v>
      </c>
      <c r="E13" s="29">
        <v>0</v>
      </c>
      <c r="F13" s="28">
        <v>0</v>
      </c>
      <c r="G13" s="40">
        <v>0</v>
      </c>
      <c r="H13" s="41">
        <f t="shared" ref="H13:H22" si="0">G13/G$22</f>
        <v>0</v>
      </c>
      <c r="I13" s="77"/>
      <c r="J13" s="75"/>
      <c r="K13" s="75"/>
      <c r="L13" s="75"/>
      <c r="M13" s="75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3"/>
      <c r="AO13" s="23"/>
      <c r="AP13" s="23"/>
      <c r="AQ13" s="23"/>
      <c r="AR13" s="23"/>
      <c r="AS13" s="23"/>
      <c r="AT13" s="23"/>
      <c r="AU13" s="23"/>
      <c r="AV13" s="23"/>
      <c r="AW13" s="23"/>
      <c r="AX13" s="23"/>
      <c r="AY13" s="23"/>
      <c r="AZ13" s="23"/>
      <c r="BA13" s="23"/>
      <c r="BB13" s="23"/>
      <c r="BC13" s="23"/>
      <c r="BD13" s="23"/>
      <c r="BE13" s="23"/>
      <c r="BF13" s="23"/>
      <c r="BG13" s="23"/>
      <c r="BH13" s="23"/>
    </row>
    <row r="14" spans="1:60">
      <c r="A14" s="75"/>
      <c r="B14" s="78" t="s">
        <v>130</v>
      </c>
      <c r="C14" s="27">
        <v>9</v>
      </c>
      <c r="D14" s="28">
        <f t="shared" ref="D14:F22" si="1">C14/$G14</f>
        <v>0.81818181818181823</v>
      </c>
      <c r="E14" s="29">
        <v>2</v>
      </c>
      <c r="F14" s="28">
        <f t="shared" si="1"/>
        <v>0.18181818181818182</v>
      </c>
      <c r="G14" s="40">
        <v>11</v>
      </c>
      <c r="H14" s="41">
        <f t="shared" si="0"/>
        <v>2.0109689213893969E-2</v>
      </c>
      <c r="I14" s="77"/>
      <c r="J14" s="75"/>
      <c r="K14" s="75"/>
      <c r="L14" s="75"/>
      <c r="M14" s="75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3"/>
      <c r="AK14" s="23"/>
      <c r="AL14" s="23"/>
      <c r="AM14" s="23"/>
      <c r="AN14" s="23"/>
      <c r="AO14" s="23"/>
      <c r="AP14" s="23"/>
      <c r="AQ14" s="23"/>
      <c r="AR14" s="23"/>
      <c r="AS14" s="23"/>
      <c r="AT14" s="23"/>
      <c r="AU14" s="23"/>
      <c r="AV14" s="23"/>
      <c r="AW14" s="23"/>
      <c r="AX14" s="23"/>
      <c r="AY14" s="23"/>
      <c r="AZ14" s="23"/>
      <c r="BA14" s="23"/>
      <c r="BB14" s="23"/>
      <c r="BC14" s="23"/>
      <c r="BD14" s="23"/>
      <c r="BE14" s="23"/>
      <c r="BF14" s="23"/>
      <c r="BG14" s="23"/>
      <c r="BH14" s="23"/>
    </row>
    <row r="15" spans="1:60">
      <c r="A15" s="75"/>
      <c r="B15" s="78" t="s">
        <v>131</v>
      </c>
      <c r="C15" s="27">
        <v>2</v>
      </c>
      <c r="D15" s="28">
        <f t="shared" si="1"/>
        <v>0.125</v>
      </c>
      <c r="E15" s="29">
        <v>14</v>
      </c>
      <c r="F15" s="28">
        <f t="shared" si="1"/>
        <v>0.875</v>
      </c>
      <c r="G15" s="40">
        <v>16</v>
      </c>
      <c r="H15" s="41">
        <f t="shared" si="0"/>
        <v>2.9250457038391225E-2</v>
      </c>
      <c r="I15" s="77"/>
      <c r="J15" s="75"/>
      <c r="K15" s="75"/>
      <c r="L15" s="75"/>
      <c r="M15" s="75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3"/>
      <c r="AS15" s="23"/>
      <c r="AT15" s="23"/>
      <c r="AU15" s="23"/>
      <c r="AV15" s="23"/>
      <c r="AW15" s="23"/>
      <c r="AX15" s="23"/>
      <c r="AY15" s="23"/>
      <c r="AZ15" s="23"/>
      <c r="BA15" s="23"/>
      <c r="BB15" s="23"/>
      <c r="BC15" s="23"/>
      <c r="BD15" s="23"/>
      <c r="BE15" s="23"/>
      <c r="BF15" s="23"/>
      <c r="BG15" s="23"/>
      <c r="BH15" s="23"/>
    </row>
    <row r="16" spans="1:60" ht="24">
      <c r="A16" s="75"/>
      <c r="B16" s="78" t="s">
        <v>132</v>
      </c>
      <c r="C16" s="27">
        <v>5</v>
      </c>
      <c r="D16" s="28">
        <f t="shared" si="1"/>
        <v>6.25E-2</v>
      </c>
      <c r="E16" s="29">
        <v>75</v>
      </c>
      <c r="F16" s="28">
        <f t="shared" si="1"/>
        <v>0.9375</v>
      </c>
      <c r="G16" s="40">
        <v>80</v>
      </c>
      <c r="H16" s="41">
        <f t="shared" si="0"/>
        <v>0.14625228519195613</v>
      </c>
      <c r="I16" s="77"/>
      <c r="J16" s="75"/>
      <c r="K16" s="75"/>
      <c r="L16" s="75"/>
      <c r="M16" s="75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3"/>
      <c r="AN16" s="23"/>
      <c r="AO16" s="23"/>
      <c r="AP16" s="23"/>
      <c r="AQ16" s="23"/>
      <c r="AR16" s="23"/>
      <c r="AS16" s="23"/>
      <c r="AT16" s="23"/>
      <c r="AU16" s="23"/>
      <c r="AV16" s="23"/>
      <c r="AW16" s="23"/>
      <c r="AX16" s="23"/>
      <c r="AY16" s="23"/>
      <c r="AZ16" s="23"/>
      <c r="BA16" s="23"/>
      <c r="BB16" s="23"/>
      <c r="BC16" s="23"/>
      <c r="BD16" s="23"/>
      <c r="BE16" s="23"/>
      <c r="BF16" s="23"/>
      <c r="BG16" s="23"/>
      <c r="BH16" s="23"/>
    </row>
    <row r="17" spans="1:60">
      <c r="A17" s="75"/>
      <c r="B17" s="78" t="s">
        <v>43</v>
      </c>
      <c r="C17" s="27">
        <v>9</v>
      </c>
      <c r="D17" s="28">
        <f t="shared" si="1"/>
        <v>0.16666666666666666</v>
      </c>
      <c r="E17" s="29">
        <v>45</v>
      </c>
      <c r="F17" s="28">
        <f t="shared" si="1"/>
        <v>0.83333333333333337</v>
      </c>
      <c r="G17" s="40">
        <v>54</v>
      </c>
      <c r="H17" s="41">
        <f t="shared" si="0"/>
        <v>9.8720292504570387E-2</v>
      </c>
      <c r="I17" s="77"/>
      <c r="J17" s="75"/>
      <c r="K17" s="75"/>
      <c r="L17" s="75"/>
      <c r="M17" s="75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3"/>
      <c r="AU17" s="23"/>
      <c r="AV17" s="23"/>
      <c r="AW17" s="23"/>
      <c r="AX17" s="23"/>
      <c r="AY17" s="23"/>
      <c r="AZ17" s="23"/>
      <c r="BA17" s="23"/>
      <c r="BB17" s="23"/>
      <c r="BC17" s="23"/>
      <c r="BD17" s="23"/>
      <c r="BE17" s="23"/>
      <c r="BF17" s="23"/>
      <c r="BG17" s="23"/>
      <c r="BH17" s="23"/>
    </row>
    <row r="18" spans="1:60">
      <c r="A18" s="75"/>
      <c r="B18" s="78" t="s">
        <v>44</v>
      </c>
      <c r="C18" s="27">
        <v>24</v>
      </c>
      <c r="D18" s="28">
        <f t="shared" si="1"/>
        <v>0.15789473684210525</v>
      </c>
      <c r="E18" s="29">
        <v>128</v>
      </c>
      <c r="F18" s="28">
        <f t="shared" si="1"/>
        <v>0.84210526315789469</v>
      </c>
      <c r="G18" s="40">
        <v>152</v>
      </c>
      <c r="H18" s="41">
        <f t="shared" si="0"/>
        <v>0.27787934186471663</v>
      </c>
      <c r="I18" s="77"/>
      <c r="J18" s="75"/>
      <c r="K18" s="75"/>
      <c r="L18" s="75"/>
      <c r="M18" s="75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3"/>
      <c r="AS18" s="23"/>
      <c r="AT18" s="23"/>
      <c r="AU18" s="23"/>
      <c r="AV18" s="23"/>
      <c r="AW18" s="23"/>
      <c r="AX18" s="23"/>
      <c r="AY18" s="23"/>
      <c r="AZ18" s="23"/>
      <c r="BA18" s="23"/>
      <c r="BB18" s="23"/>
      <c r="BC18" s="23"/>
      <c r="BD18" s="23"/>
      <c r="BE18" s="23"/>
      <c r="BF18" s="23"/>
      <c r="BG18" s="23"/>
      <c r="BH18" s="23"/>
    </row>
    <row r="19" spans="1:60">
      <c r="A19" s="75"/>
      <c r="B19" s="78" t="s">
        <v>45</v>
      </c>
      <c r="C19" s="27">
        <v>7</v>
      </c>
      <c r="D19" s="28">
        <f t="shared" si="1"/>
        <v>0.13461538461538461</v>
      </c>
      <c r="E19" s="29">
        <v>45</v>
      </c>
      <c r="F19" s="28">
        <f t="shared" si="1"/>
        <v>0.86538461538461542</v>
      </c>
      <c r="G19" s="40">
        <v>52</v>
      </c>
      <c r="H19" s="41">
        <f t="shared" si="0"/>
        <v>9.5063985374771481E-2</v>
      </c>
      <c r="I19" s="77"/>
      <c r="J19" s="75"/>
      <c r="K19" s="75"/>
      <c r="L19" s="75"/>
      <c r="M19" s="75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23"/>
      <c r="AL19" s="23"/>
      <c r="AM19" s="23"/>
      <c r="AN19" s="23"/>
      <c r="AO19" s="23"/>
      <c r="AP19" s="23"/>
      <c r="AQ19" s="23"/>
      <c r="AR19" s="23"/>
      <c r="AS19" s="23"/>
      <c r="AT19" s="23"/>
      <c r="AU19" s="23"/>
      <c r="AV19" s="23"/>
      <c r="AW19" s="23"/>
      <c r="AX19" s="23"/>
      <c r="AY19" s="23"/>
      <c r="AZ19" s="23"/>
      <c r="BA19" s="23"/>
      <c r="BB19" s="23"/>
      <c r="BC19" s="23"/>
      <c r="BD19" s="23"/>
      <c r="BE19" s="23"/>
      <c r="BF19" s="23"/>
      <c r="BG19" s="23"/>
      <c r="BH19" s="23"/>
    </row>
    <row r="20" spans="1:60">
      <c r="A20" s="75"/>
      <c r="B20" s="78" t="s">
        <v>133</v>
      </c>
      <c r="C20" s="27">
        <v>6</v>
      </c>
      <c r="D20" s="28">
        <f t="shared" si="1"/>
        <v>6.5934065934065936E-2</v>
      </c>
      <c r="E20" s="29">
        <v>85</v>
      </c>
      <c r="F20" s="28">
        <f t="shared" si="1"/>
        <v>0.93406593406593408</v>
      </c>
      <c r="G20" s="40">
        <v>91</v>
      </c>
      <c r="H20" s="41">
        <f t="shared" si="0"/>
        <v>0.1663619744058501</v>
      </c>
      <c r="I20" s="77"/>
      <c r="J20" s="75"/>
      <c r="K20" s="75"/>
      <c r="L20" s="75"/>
      <c r="M20" s="75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23"/>
      <c r="AN20" s="23"/>
      <c r="AO20" s="23"/>
      <c r="AP20" s="23"/>
      <c r="AQ20" s="23"/>
      <c r="AR20" s="23"/>
      <c r="AS20" s="23"/>
      <c r="AT20" s="23"/>
      <c r="AU20" s="23"/>
      <c r="AV20" s="23"/>
      <c r="AW20" s="23"/>
      <c r="AX20" s="23"/>
      <c r="AY20" s="23"/>
      <c r="AZ20" s="23"/>
      <c r="BA20" s="23"/>
      <c r="BB20" s="23"/>
      <c r="BC20" s="23"/>
      <c r="BD20" s="23"/>
      <c r="BE20" s="23"/>
      <c r="BF20" s="23"/>
      <c r="BG20" s="23"/>
      <c r="BH20" s="23"/>
    </row>
    <row r="21" spans="1:60">
      <c r="A21" s="75"/>
      <c r="B21" s="78" t="s">
        <v>134</v>
      </c>
      <c r="C21" s="27">
        <v>15</v>
      </c>
      <c r="D21" s="28">
        <f t="shared" si="1"/>
        <v>0.44117647058823528</v>
      </c>
      <c r="E21" s="29">
        <v>19</v>
      </c>
      <c r="F21" s="28">
        <f t="shared" si="1"/>
        <v>0.55882352941176472</v>
      </c>
      <c r="G21" s="40">
        <v>34</v>
      </c>
      <c r="H21" s="41">
        <f t="shared" si="0"/>
        <v>6.2157221206581355E-2</v>
      </c>
      <c r="I21" s="77"/>
      <c r="J21" s="75"/>
      <c r="K21" s="75"/>
      <c r="L21" s="75"/>
      <c r="M21" s="75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3"/>
      <c r="AS21" s="23"/>
      <c r="AT21" s="23"/>
      <c r="AU21" s="23"/>
      <c r="AV21" s="23"/>
      <c r="AW21" s="23"/>
      <c r="AX21" s="23"/>
      <c r="AY21" s="23"/>
      <c r="AZ21" s="23"/>
      <c r="BA21" s="23"/>
      <c r="BB21" s="23"/>
      <c r="BC21" s="23"/>
      <c r="BD21" s="23"/>
      <c r="BE21" s="23"/>
      <c r="BF21" s="23"/>
      <c r="BG21" s="23"/>
      <c r="BH21" s="23"/>
    </row>
    <row r="22" spans="1:60" ht="15.75" thickBot="1">
      <c r="A22" s="75"/>
      <c r="B22" s="79" t="s">
        <v>13</v>
      </c>
      <c r="C22" s="30">
        <v>105</v>
      </c>
      <c r="D22" s="31">
        <f t="shared" si="1"/>
        <v>0.19195612431444242</v>
      </c>
      <c r="E22" s="32">
        <v>442</v>
      </c>
      <c r="F22" s="31">
        <f t="shared" si="1"/>
        <v>0.80804387568555758</v>
      </c>
      <c r="G22" s="42">
        <v>547</v>
      </c>
      <c r="H22" s="43">
        <f t="shared" si="0"/>
        <v>1</v>
      </c>
      <c r="I22" s="77"/>
      <c r="J22" s="75"/>
      <c r="K22" s="75"/>
      <c r="L22" s="75"/>
      <c r="M22" s="75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3"/>
      <c r="AS22" s="23"/>
      <c r="AT22" s="23"/>
      <c r="AU22" s="23"/>
      <c r="AV22" s="23"/>
      <c r="AW22" s="23"/>
      <c r="AX22" s="23"/>
      <c r="AY22" s="23"/>
      <c r="AZ22" s="23"/>
      <c r="BA22" s="23"/>
      <c r="BB22" s="23"/>
      <c r="BC22" s="23"/>
      <c r="BD22" s="23"/>
      <c r="BE22" s="23"/>
      <c r="BF22" s="23"/>
      <c r="BG22" s="23"/>
      <c r="BH22" s="23"/>
    </row>
    <row r="23" spans="1:60" ht="15.75" thickTop="1">
      <c r="A23" s="75"/>
      <c r="B23" s="75"/>
      <c r="C23" s="75"/>
      <c r="D23" s="75"/>
      <c r="E23" s="75"/>
      <c r="F23" s="75"/>
      <c r="G23" s="75"/>
      <c r="H23" s="75"/>
      <c r="I23" s="75"/>
      <c r="J23" s="75"/>
      <c r="K23" s="75"/>
      <c r="L23" s="75"/>
      <c r="M23" s="75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3"/>
      <c r="AI23" s="23"/>
      <c r="AJ23" s="23"/>
      <c r="AK23" s="23"/>
      <c r="AL23" s="23"/>
      <c r="AM23" s="23"/>
      <c r="AN23" s="23"/>
      <c r="AO23" s="23"/>
      <c r="AP23" s="23"/>
      <c r="AQ23" s="23"/>
      <c r="AR23" s="23"/>
      <c r="AS23" s="23"/>
      <c r="AT23" s="23"/>
      <c r="AU23" s="23"/>
      <c r="AV23" s="23"/>
      <c r="AW23" s="23"/>
      <c r="AX23" s="23"/>
      <c r="AY23" s="23"/>
      <c r="AZ23" s="23"/>
      <c r="BA23" s="23"/>
      <c r="BB23" s="23"/>
      <c r="BC23" s="23"/>
      <c r="BD23" s="23"/>
      <c r="BE23" s="23"/>
      <c r="BF23" s="23"/>
      <c r="BG23" s="23"/>
      <c r="BH23" s="23"/>
    </row>
    <row r="24" spans="1:60" ht="15.75" thickBot="1">
      <c r="A24" s="75"/>
      <c r="B24" s="140" t="s">
        <v>4</v>
      </c>
      <c r="C24" s="140"/>
      <c r="D24" s="140"/>
      <c r="E24" s="140"/>
      <c r="F24" s="140"/>
      <c r="G24" s="140"/>
      <c r="H24" s="140"/>
      <c r="I24" s="140"/>
      <c r="J24" s="140"/>
      <c r="K24" s="75"/>
      <c r="L24" s="75"/>
      <c r="M24" s="75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23"/>
      <c r="AS24" s="23"/>
      <c r="AT24" s="23"/>
      <c r="AU24" s="23"/>
      <c r="AV24" s="23"/>
      <c r="AW24" s="23"/>
      <c r="AX24" s="23"/>
      <c r="AY24" s="23"/>
      <c r="AZ24" s="23"/>
      <c r="BA24" s="23"/>
      <c r="BB24" s="23"/>
      <c r="BC24" s="23"/>
      <c r="BD24" s="23"/>
      <c r="BE24" s="23"/>
      <c r="BF24" s="23"/>
      <c r="BG24" s="23"/>
      <c r="BH24" s="23"/>
    </row>
    <row r="25" spans="1:60" ht="15.75" thickTop="1">
      <c r="A25" s="75"/>
      <c r="B25" s="134"/>
      <c r="C25" s="141" t="s">
        <v>4</v>
      </c>
      <c r="D25" s="142"/>
      <c r="E25" s="142"/>
      <c r="F25" s="142"/>
      <c r="G25" s="142"/>
      <c r="H25" s="142"/>
      <c r="I25" s="142"/>
      <c r="J25" s="143"/>
      <c r="K25" s="75"/>
      <c r="L25" s="75"/>
      <c r="M25" s="75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3"/>
      <c r="AI25" s="23"/>
      <c r="AJ25" s="23"/>
      <c r="AK25" s="23"/>
      <c r="AL25" s="23"/>
      <c r="AM25" s="23"/>
      <c r="AN25" s="23"/>
      <c r="AO25" s="23"/>
      <c r="AP25" s="23"/>
      <c r="AQ25" s="23"/>
      <c r="AR25" s="23"/>
      <c r="AS25" s="23"/>
      <c r="AT25" s="23"/>
      <c r="AU25" s="23"/>
      <c r="AV25" s="23"/>
      <c r="AW25" s="23"/>
      <c r="AX25" s="23"/>
      <c r="AY25" s="23"/>
      <c r="AZ25" s="23"/>
      <c r="BA25" s="23"/>
      <c r="BB25" s="23"/>
      <c r="BC25" s="23"/>
      <c r="BD25" s="23"/>
      <c r="BE25" s="23"/>
      <c r="BF25" s="23"/>
      <c r="BG25" s="23"/>
      <c r="BH25" s="23"/>
    </row>
    <row r="26" spans="1:60" ht="25.5" customHeight="1">
      <c r="A26" s="75"/>
      <c r="B26" s="137"/>
      <c r="C26" s="144" t="s">
        <v>24</v>
      </c>
      <c r="D26" s="145"/>
      <c r="E26" s="145" t="s">
        <v>52</v>
      </c>
      <c r="F26" s="145"/>
      <c r="G26" s="145" t="s">
        <v>5</v>
      </c>
      <c r="H26" s="145"/>
      <c r="I26" s="145" t="s">
        <v>13</v>
      </c>
      <c r="J26" s="146"/>
      <c r="K26" s="75"/>
      <c r="L26" s="75"/>
      <c r="M26" s="75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23"/>
      <c r="AJ26" s="23"/>
      <c r="AK26" s="23"/>
      <c r="AL26" s="23"/>
      <c r="AM26" s="23"/>
      <c r="AN26" s="23"/>
      <c r="AO26" s="23"/>
      <c r="AP26" s="23"/>
      <c r="AQ26" s="23"/>
      <c r="AR26" s="23"/>
      <c r="AS26" s="23"/>
      <c r="AT26" s="23"/>
      <c r="AU26" s="23"/>
      <c r="AV26" s="23"/>
      <c r="AW26" s="23"/>
      <c r="AX26" s="23"/>
      <c r="AY26" s="23"/>
      <c r="AZ26" s="23"/>
      <c r="BA26" s="23"/>
      <c r="BB26" s="23"/>
      <c r="BC26" s="23"/>
      <c r="BD26" s="23"/>
      <c r="BE26" s="23"/>
      <c r="BF26" s="23"/>
      <c r="BG26" s="23"/>
      <c r="BH26" s="23"/>
    </row>
    <row r="27" spans="1:60" ht="15.75" thickBot="1">
      <c r="A27" s="75"/>
      <c r="B27" s="135"/>
      <c r="C27" s="8" t="s">
        <v>6</v>
      </c>
      <c r="D27" s="9" t="s">
        <v>3</v>
      </c>
      <c r="E27" s="9" t="s">
        <v>6</v>
      </c>
      <c r="F27" s="9" t="s">
        <v>3</v>
      </c>
      <c r="G27" s="9" t="s">
        <v>6</v>
      </c>
      <c r="H27" s="9" t="s">
        <v>3</v>
      </c>
      <c r="I27" s="9" t="s">
        <v>6</v>
      </c>
      <c r="J27" s="10" t="s">
        <v>3</v>
      </c>
      <c r="K27" s="75"/>
      <c r="L27" s="75"/>
      <c r="M27" s="75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23"/>
      <c r="AQ27" s="23"/>
      <c r="AR27" s="23"/>
      <c r="AS27" s="23"/>
      <c r="AT27" s="23"/>
      <c r="AU27" s="23"/>
      <c r="AV27" s="23"/>
      <c r="AW27" s="23"/>
      <c r="AX27" s="23"/>
      <c r="AY27" s="23"/>
      <c r="AZ27" s="23"/>
      <c r="BA27" s="23"/>
      <c r="BB27" s="23"/>
      <c r="BC27" s="23"/>
      <c r="BD27" s="23"/>
      <c r="BE27" s="23"/>
      <c r="BF27" s="23"/>
      <c r="BG27" s="23"/>
      <c r="BH27" s="23"/>
    </row>
    <row r="28" spans="1:60" ht="24.75" thickTop="1">
      <c r="A28" s="75"/>
      <c r="B28" s="76" t="s">
        <v>128</v>
      </c>
      <c r="C28" s="24">
        <v>56</v>
      </c>
      <c r="D28" s="25">
        <f>C28/$I28</f>
        <v>0.98245614035087714</v>
      </c>
      <c r="E28" s="26">
        <v>1</v>
      </c>
      <c r="F28" s="25">
        <f>E28/$I28</f>
        <v>1.7543859649122806E-2</v>
      </c>
      <c r="G28" s="26">
        <v>0</v>
      </c>
      <c r="H28" s="25">
        <f>G28/$I28</f>
        <v>0</v>
      </c>
      <c r="I28" s="38">
        <v>57</v>
      </c>
      <c r="J28" s="39">
        <f>I28/G$22</f>
        <v>0.10420475319926874</v>
      </c>
      <c r="K28" s="77"/>
      <c r="L28" s="75"/>
      <c r="M28" s="75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  <c r="AN28" s="23"/>
      <c r="AO28" s="23"/>
      <c r="AP28" s="23"/>
      <c r="AQ28" s="23"/>
      <c r="AR28" s="23"/>
      <c r="AS28" s="23"/>
      <c r="AT28" s="23"/>
      <c r="AU28" s="23"/>
      <c r="AV28" s="23"/>
      <c r="AW28" s="23"/>
      <c r="AX28" s="23"/>
      <c r="AY28" s="23"/>
      <c r="AZ28" s="23"/>
      <c r="BA28" s="23"/>
      <c r="BB28" s="23"/>
      <c r="BC28" s="23"/>
      <c r="BD28" s="23"/>
      <c r="BE28" s="23"/>
      <c r="BF28" s="23"/>
      <c r="BG28" s="23"/>
      <c r="BH28" s="23"/>
    </row>
    <row r="29" spans="1:60">
      <c r="A29" s="75"/>
      <c r="B29" s="78" t="s">
        <v>129</v>
      </c>
      <c r="C29" s="27">
        <v>0</v>
      </c>
      <c r="D29" s="28">
        <v>0</v>
      </c>
      <c r="E29" s="29">
        <v>0</v>
      </c>
      <c r="F29" s="28">
        <v>0</v>
      </c>
      <c r="G29" s="29">
        <v>0</v>
      </c>
      <c r="H29" s="28">
        <v>0</v>
      </c>
      <c r="I29" s="40">
        <v>0</v>
      </c>
      <c r="J29" s="41">
        <f t="shared" ref="J29:J37" si="2">I29/G$22</f>
        <v>0</v>
      </c>
      <c r="K29" s="77"/>
      <c r="L29" s="75"/>
      <c r="M29" s="75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3"/>
      <c r="BA29" s="23"/>
      <c r="BB29" s="23"/>
      <c r="BC29" s="23"/>
      <c r="BD29" s="23"/>
      <c r="BE29" s="23"/>
      <c r="BF29" s="23"/>
      <c r="BG29" s="23"/>
      <c r="BH29" s="23"/>
    </row>
    <row r="30" spans="1:60">
      <c r="A30" s="75"/>
      <c r="B30" s="78" t="s">
        <v>130</v>
      </c>
      <c r="C30" s="27">
        <v>10</v>
      </c>
      <c r="D30" s="28">
        <f t="shared" ref="D30:F38" si="3">C30/$I30</f>
        <v>0.90909090909090906</v>
      </c>
      <c r="E30" s="29">
        <v>0</v>
      </c>
      <c r="F30" s="28">
        <f t="shared" si="3"/>
        <v>0</v>
      </c>
      <c r="G30" s="29">
        <v>1</v>
      </c>
      <c r="H30" s="28">
        <f t="shared" ref="H30" si="4">G30/$I30</f>
        <v>9.0909090909090912E-2</v>
      </c>
      <c r="I30" s="40">
        <v>11</v>
      </c>
      <c r="J30" s="41">
        <f t="shared" si="2"/>
        <v>2.0109689213893969E-2</v>
      </c>
      <c r="K30" s="77"/>
      <c r="L30" s="75"/>
      <c r="M30" s="75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23"/>
      <c r="AO30" s="23"/>
      <c r="AP30" s="23"/>
      <c r="AQ30" s="23"/>
      <c r="AR30" s="23"/>
      <c r="AS30" s="23"/>
      <c r="AT30" s="23"/>
      <c r="AU30" s="23"/>
      <c r="AV30" s="23"/>
      <c r="AW30" s="23"/>
      <c r="AX30" s="23"/>
      <c r="AY30" s="23"/>
      <c r="AZ30" s="23"/>
      <c r="BA30" s="23"/>
      <c r="BB30" s="23"/>
      <c r="BC30" s="23"/>
      <c r="BD30" s="23"/>
      <c r="BE30" s="23"/>
      <c r="BF30" s="23"/>
      <c r="BG30" s="23"/>
      <c r="BH30" s="23"/>
    </row>
    <row r="31" spans="1:60">
      <c r="A31" s="75"/>
      <c r="B31" s="78" t="s">
        <v>131</v>
      </c>
      <c r="C31" s="27">
        <v>14</v>
      </c>
      <c r="D31" s="28">
        <f t="shared" si="3"/>
        <v>0.875</v>
      </c>
      <c r="E31" s="29">
        <v>1</v>
      </c>
      <c r="F31" s="28">
        <f t="shared" si="3"/>
        <v>6.25E-2</v>
      </c>
      <c r="G31" s="29">
        <v>1</v>
      </c>
      <c r="H31" s="28">
        <f t="shared" ref="H31" si="5">G31/$I31</f>
        <v>6.25E-2</v>
      </c>
      <c r="I31" s="40">
        <v>16</v>
      </c>
      <c r="J31" s="41">
        <f t="shared" si="2"/>
        <v>2.9250457038391225E-2</v>
      </c>
      <c r="K31" s="77"/>
      <c r="L31" s="75"/>
      <c r="M31" s="75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3"/>
      <c r="AQ31" s="23"/>
      <c r="AR31" s="23"/>
      <c r="AS31" s="23"/>
      <c r="AT31" s="23"/>
      <c r="AU31" s="23"/>
      <c r="AV31" s="23"/>
      <c r="AW31" s="23"/>
      <c r="AX31" s="23"/>
      <c r="AY31" s="23"/>
      <c r="AZ31" s="23"/>
      <c r="BA31" s="23"/>
      <c r="BB31" s="23"/>
      <c r="BC31" s="23"/>
      <c r="BD31" s="23"/>
      <c r="BE31" s="23"/>
      <c r="BF31" s="23"/>
      <c r="BG31" s="23"/>
      <c r="BH31" s="23"/>
    </row>
    <row r="32" spans="1:60" ht="24">
      <c r="A32" s="75"/>
      <c r="B32" s="78" t="s">
        <v>132</v>
      </c>
      <c r="C32" s="27">
        <v>57</v>
      </c>
      <c r="D32" s="28">
        <f t="shared" si="3"/>
        <v>0.71250000000000002</v>
      </c>
      <c r="E32" s="29">
        <v>22</v>
      </c>
      <c r="F32" s="28">
        <f t="shared" si="3"/>
        <v>0.27500000000000002</v>
      </c>
      <c r="G32" s="29">
        <v>1</v>
      </c>
      <c r="H32" s="28">
        <f t="shared" ref="H32" si="6">G32/$I32</f>
        <v>1.2500000000000001E-2</v>
      </c>
      <c r="I32" s="40">
        <v>80</v>
      </c>
      <c r="J32" s="41">
        <f t="shared" si="2"/>
        <v>0.14625228519195613</v>
      </c>
      <c r="K32" s="77"/>
      <c r="L32" s="75"/>
      <c r="M32" s="75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23"/>
      <c r="AF32" s="23"/>
      <c r="AG32" s="23"/>
      <c r="AH32" s="23"/>
      <c r="AI32" s="23"/>
      <c r="AJ32" s="23"/>
      <c r="AK32" s="23"/>
      <c r="AL32" s="23"/>
      <c r="AM32" s="23"/>
      <c r="AN32" s="23"/>
      <c r="AO32" s="23"/>
      <c r="AP32" s="23"/>
      <c r="AQ32" s="23"/>
      <c r="AR32" s="23"/>
      <c r="AS32" s="23"/>
      <c r="AT32" s="23"/>
      <c r="AU32" s="23"/>
      <c r="AV32" s="23"/>
      <c r="AW32" s="23"/>
      <c r="AX32" s="23"/>
      <c r="AY32" s="23"/>
      <c r="AZ32" s="23"/>
      <c r="BA32" s="23"/>
      <c r="BB32" s="23"/>
      <c r="BC32" s="23"/>
      <c r="BD32" s="23"/>
      <c r="BE32" s="23"/>
      <c r="BF32" s="23"/>
      <c r="BG32" s="23"/>
      <c r="BH32" s="23"/>
    </row>
    <row r="33" spans="1:60">
      <c r="A33" s="75"/>
      <c r="B33" s="78" t="s">
        <v>43</v>
      </c>
      <c r="C33" s="27">
        <v>54</v>
      </c>
      <c r="D33" s="28">
        <f t="shared" si="3"/>
        <v>1</v>
      </c>
      <c r="E33" s="29">
        <v>0</v>
      </c>
      <c r="F33" s="28">
        <f t="shared" si="3"/>
        <v>0</v>
      </c>
      <c r="G33" s="29">
        <v>0</v>
      </c>
      <c r="H33" s="28">
        <f t="shared" ref="H33" si="7">G33/$I33</f>
        <v>0</v>
      </c>
      <c r="I33" s="40">
        <v>54</v>
      </c>
      <c r="J33" s="41">
        <f t="shared" si="2"/>
        <v>9.8720292504570387E-2</v>
      </c>
      <c r="K33" s="77"/>
      <c r="L33" s="75"/>
      <c r="M33" s="75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3"/>
      <c r="AC33" s="23"/>
      <c r="AD33" s="23"/>
      <c r="AE33" s="23"/>
      <c r="AF33" s="23"/>
      <c r="AG33" s="23"/>
      <c r="AH33" s="23"/>
      <c r="AI33" s="23"/>
      <c r="AJ33" s="23"/>
      <c r="AK33" s="23"/>
      <c r="AL33" s="23"/>
      <c r="AM33" s="23"/>
      <c r="AN33" s="23"/>
      <c r="AO33" s="23"/>
      <c r="AP33" s="23"/>
      <c r="AQ33" s="23"/>
      <c r="AR33" s="23"/>
      <c r="AS33" s="23"/>
      <c r="AT33" s="23"/>
      <c r="AU33" s="23"/>
      <c r="AV33" s="23"/>
      <c r="AW33" s="23"/>
      <c r="AX33" s="23"/>
      <c r="AY33" s="23"/>
      <c r="AZ33" s="23"/>
      <c r="BA33" s="23"/>
      <c r="BB33" s="23"/>
      <c r="BC33" s="23"/>
      <c r="BD33" s="23"/>
      <c r="BE33" s="23"/>
      <c r="BF33" s="23"/>
      <c r="BG33" s="23"/>
      <c r="BH33" s="23"/>
    </row>
    <row r="34" spans="1:60">
      <c r="A34" s="75"/>
      <c r="B34" s="78" t="s">
        <v>44</v>
      </c>
      <c r="C34" s="27">
        <v>145</v>
      </c>
      <c r="D34" s="28">
        <f t="shared" si="3"/>
        <v>0.95394736842105265</v>
      </c>
      <c r="E34" s="29">
        <v>4</v>
      </c>
      <c r="F34" s="28">
        <f t="shared" si="3"/>
        <v>2.6315789473684209E-2</v>
      </c>
      <c r="G34" s="29">
        <v>3</v>
      </c>
      <c r="H34" s="28">
        <f t="shared" ref="H34" si="8">G34/$I34</f>
        <v>1.9736842105263157E-2</v>
      </c>
      <c r="I34" s="40">
        <v>152</v>
      </c>
      <c r="J34" s="41">
        <f t="shared" si="2"/>
        <v>0.27787934186471663</v>
      </c>
      <c r="K34" s="77"/>
      <c r="L34" s="75"/>
      <c r="M34" s="75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  <c r="AE34" s="23"/>
      <c r="AF34" s="23"/>
      <c r="AG34" s="23"/>
      <c r="AH34" s="23"/>
      <c r="AI34" s="23"/>
      <c r="AJ34" s="23"/>
      <c r="AK34" s="23"/>
      <c r="AL34" s="23"/>
      <c r="AM34" s="23"/>
      <c r="AN34" s="23"/>
      <c r="AO34" s="23"/>
      <c r="AP34" s="23"/>
      <c r="AQ34" s="23"/>
      <c r="AR34" s="23"/>
      <c r="AS34" s="23"/>
      <c r="AT34" s="23"/>
      <c r="AU34" s="23"/>
      <c r="AV34" s="23"/>
      <c r="AW34" s="23"/>
      <c r="AX34" s="23"/>
      <c r="AY34" s="23"/>
      <c r="AZ34" s="23"/>
      <c r="BA34" s="23"/>
      <c r="BB34" s="23"/>
      <c r="BC34" s="23"/>
      <c r="BD34" s="23"/>
      <c r="BE34" s="23"/>
      <c r="BF34" s="23"/>
      <c r="BG34" s="23"/>
      <c r="BH34" s="23"/>
    </row>
    <row r="35" spans="1:60">
      <c r="A35" s="75"/>
      <c r="B35" s="78" t="s">
        <v>45</v>
      </c>
      <c r="C35" s="27">
        <v>52</v>
      </c>
      <c r="D35" s="28">
        <f t="shared" si="3"/>
        <v>1</v>
      </c>
      <c r="E35" s="29">
        <v>0</v>
      </c>
      <c r="F35" s="28">
        <f t="shared" si="3"/>
        <v>0</v>
      </c>
      <c r="G35" s="29">
        <v>0</v>
      </c>
      <c r="H35" s="28">
        <f t="shared" ref="H35" si="9">G35/$I35</f>
        <v>0</v>
      </c>
      <c r="I35" s="40">
        <v>52</v>
      </c>
      <c r="J35" s="41">
        <f t="shared" si="2"/>
        <v>9.5063985374771481E-2</v>
      </c>
      <c r="K35" s="77"/>
      <c r="L35" s="75"/>
      <c r="M35" s="75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  <c r="AE35" s="23"/>
      <c r="AF35" s="23"/>
      <c r="AG35" s="23"/>
      <c r="AH35" s="23"/>
      <c r="AI35" s="23"/>
      <c r="AJ35" s="23"/>
      <c r="AK35" s="23"/>
      <c r="AL35" s="23"/>
      <c r="AM35" s="23"/>
      <c r="AN35" s="23"/>
      <c r="AO35" s="23"/>
      <c r="AP35" s="23"/>
      <c r="AQ35" s="23"/>
      <c r="AR35" s="23"/>
      <c r="AS35" s="23"/>
      <c r="AT35" s="23"/>
      <c r="AU35" s="23"/>
      <c r="AV35" s="23"/>
      <c r="AW35" s="23"/>
      <c r="AX35" s="23"/>
      <c r="AY35" s="23"/>
      <c r="AZ35" s="23"/>
      <c r="BA35" s="23"/>
      <c r="BB35" s="23"/>
      <c r="BC35" s="23"/>
      <c r="BD35" s="23"/>
      <c r="BE35" s="23"/>
      <c r="BF35" s="23"/>
      <c r="BG35" s="23"/>
      <c r="BH35" s="23"/>
    </row>
    <row r="36" spans="1:60">
      <c r="A36" s="75"/>
      <c r="B36" s="78" t="s">
        <v>133</v>
      </c>
      <c r="C36" s="27">
        <v>83</v>
      </c>
      <c r="D36" s="28">
        <f t="shared" si="3"/>
        <v>0.91208791208791207</v>
      </c>
      <c r="E36" s="29">
        <v>5</v>
      </c>
      <c r="F36" s="28">
        <f t="shared" si="3"/>
        <v>5.4945054945054944E-2</v>
      </c>
      <c r="G36" s="29">
        <v>3</v>
      </c>
      <c r="H36" s="28">
        <f t="shared" ref="H36" si="10">G36/$I36</f>
        <v>3.2967032967032968E-2</v>
      </c>
      <c r="I36" s="40">
        <v>91</v>
      </c>
      <c r="J36" s="41">
        <f t="shared" si="2"/>
        <v>0.1663619744058501</v>
      </c>
      <c r="K36" s="77"/>
      <c r="L36" s="75"/>
      <c r="M36" s="75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  <c r="AC36" s="23"/>
      <c r="AD36" s="23"/>
      <c r="AE36" s="23"/>
      <c r="AF36" s="23"/>
      <c r="AG36" s="23"/>
      <c r="AH36" s="23"/>
      <c r="AI36" s="23"/>
      <c r="AJ36" s="23"/>
      <c r="AK36" s="23"/>
      <c r="AL36" s="23"/>
      <c r="AM36" s="23"/>
      <c r="AN36" s="23"/>
      <c r="AO36" s="23"/>
      <c r="AP36" s="23"/>
      <c r="AQ36" s="23"/>
      <c r="AR36" s="23"/>
      <c r="AS36" s="23"/>
      <c r="AT36" s="23"/>
      <c r="AU36" s="23"/>
      <c r="AV36" s="23"/>
      <c r="AW36" s="23"/>
      <c r="AX36" s="23"/>
      <c r="AY36" s="23"/>
      <c r="AZ36" s="23"/>
      <c r="BA36" s="23"/>
      <c r="BB36" s="23"/>
      <c r="BC36" s="23"/>
      <c r="BD36" s="23"/>
      <c r="BE36" s="23"/>
      <c r="BF36" s="23"/>
      <c r="BG36" s="23"/>
      <c r="BH36" s="23"/>
    </row>
    <row r="37" spans="1:60">
      <c r="A37" s="75"/>
      <c r="B37" s="78" t="s">
        <v>134</v>
      </c>
      <c r="C37" s="27">
        <v>27</v>
      </c>
      <c r="D37" s="28">
        <f t="shared" si="3"/>
        <v>0.79411764705882348</v>
      </c>
      <c r="E37" s="29">
        <v>5</v>
      </c>
      <c r="F37" s="28">
        <f t="shared" si="3"/>
        <v>0.14705882352941177</v>
      </c>
      <c r="G37" s="29">
        <v>2</v>
      </c>
      <c r="H37" s="28">
        <f t="shared" ref="H37" si="11">G37/$I37</f>
        <v>5.8823529411764705E-2</v>
      </c>
      <c r="I37" s="40">
        <v>34</v>
      </c>
      <c r="J37" s="41">
        <f t="shared" si="2"/>
        <v>6.2157221206581355E-2</v>
      </c>
      <c r="K37" s="77"/>
      <c r="L37" s="75"/>
      <c r="M37" s="75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F37" s="23"/>
      <c r="AG37" s="23"/>
      <c r="AH37" s="23"/>
      <c r="AI37" s="23"/>
      <c r="AJ37" s="23"/>
      <c r="AK37" s="23"/>
      <c r="AL37" s="23"/>
      <c r="AM37" s="23"/>
      <c r="AN37" s="23"/>
      <c r="AO37" s="23"/>
      <c r="AP37" s="23"/>
      <c r="AQ37" s="23"/>
      <c r="AR37" s="23"/>
      <c r="AS37" s="23"/>
      <c r="AT37" s="23"/>
      <c r="AU37" s="23"/>
      <c r="AV37" s="23"/>
      <c r="AW37" s="23"/>
      <c r="AX37" s="23"/>
      <c r="AY37" s="23"/>
      <c r="AZ37" s="23"/>
      <c r="BA37" s="23"/>
      <c r="BB37" s="23"/>
      <c r="BC37" s="23"/>
      <c r="BD37" s="23"/>
      <c r="BE37" s="23"/>
      <c r="BF37" s="23"/>
      <c r="BG37" s="23"/>
      <c r="BH37" s="23"/>
    </row>
    <row r="38" spans="1:60" ht="15.75" thickBot="1">
      <c r="A38" s="75"/>
      <c r="B38" s="79" t="s">
        <v>13</v>
      </c>
      <c r="C38" s="30">
        <v>498</v>
      </c>
      <c r="D38" s="31">
        <f t="shared" si="3"/>
        <v>0.91042047531992687</v>
      </c>
      <c r="E38" s="32">
        <v>38</v>
      </c>
      <c r="F38" s="31">
        <f t="shared" si="3"/>
        <v>6.9469835466179158E-2</v>
      </c>
      <c r="G38" s="32">
        <v>11</v>
      </c>
      <c r="H38" s="31">
        <f t="shared" ref="H38" si="12">G38/$I38</f>
        <v>2.0109689213893969E-2</v>
      </c>
      <c r="I38" s="42">
        <v>547</v>
      </c>
      <c r="J38" s="43">
        <f>I38/$G$22</f>
        <v>1</v>
      </c>
      <c r="K38" s="75"/>
      <c r="L38" s="75"/>
      <c r="M38" s="75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3"/>
      <c r="AF38" s="23"/>
      <c r="AG38" s="23"/>
      <c r="AH38" s="23"/>
      <c r="AI38" s="23"/>
      <c r="AJ38" s="23"/>
      <c r="AK38" s="23"/>
      <c r="AL38" s="23"/>
      <c r="AM38" s="23"/>
      <c r="AN38" s="23"/>
      <c r="AO38" s="23"/>
      <c r="AP38" s="23"/>
      <c r="AQ38" s="23"/>
      <c r="AR38" s="23"/>
      <c r="AS38" s="23"/>
      <c r="AT38" s="23"/>
      <c r="AU38" s="23"/>
      <c r="AV38" s="23"/>
      <c r="AW38" s="23"/>
      <c r="AX38" s="23"/>
      <c r="AY38" s="23"/>
      <c r="AZ38" s="23"/>
      <c r="BA38" s="23"/>
      <c r="BB38" s="23"/>
      <c r="BC38" s="23"/>
      <c r="BD38" s="23"/>
      <c r="BE38" s="23"/>
      <c r="BF38" s="23"/>
      <c r="BG38" s="23"/>
      <c r="BH38" s="23"/>
    </row>
    <row r="39" spans="1:60" ht="15.75" thickTop="1">
      <c r="A39" s="75"/>
      <c r="B39" s="75"/>
      <c r="C39" s="75"/>
      <c r="D39" s="75"/>
      <c r="E39" s="75"/>
      <c r="F39" s="75"/>
      <c r="G39" s="75"/>
      <c r="H39" s="75"/>
      <c r="I39" s="75"/>
      <c r="J39" s="75"/>
      <c r="K39" s="75"/>
      <c r="L39" s="75"/>
      <c r="M39" s="75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  <c r="AE39" s="23"/>
      <c r="AF39" s="23"/>
      <c r="AG39" s="23"/>
      <c r="AH39" s="23"/>
      <c r="AI39" s="23"/>
      <c r="AJ39" s="23"/>
      <c r="AK39" s="23"/>
      <c r="AL39" s="23"/>
      <c r="AM39" s="23"/>
      <c r="AN39" s="23"/>
      <c r="AO39" s="23"/>
      <c r="AP39" s="23"/>
      <c r="AQ39" s="23"/>
      <c r="AR39" s="23"/>
      <c r="AS39" s="23"/>
      <c r="AT39" s="23"/>
      <c r="AU39" s="23"/>
      <c r="AV39" s="23"/>
      <c r="AW39" s="23"/>
      <c r="AX39" s="23"/>
      <c r="AY39" s="23"/>
      <c r="AZ39" s="23"/>
      <c r="BA39" s="23"/>
      <c r="BB39" s="23"/>
      <c r="BC39" s="23"/>
      <c r="BD39" s="23"/>
      <c r="BE39" s="23"/>
      <c r="BF39" s="23"/>
      <c r="BG39" s="23"/>
      <c r="BH39" s="23"/>
    </row>
    <row r="40" spans="1:60" ht="15.75" thickBot="1">
      <c r="A40" s="75"/>
      <c r="B40" s="131" t="s">
        <v>25</v>
      </c>
      <c r="C40" s="131"/>
      <c r="D40" s="131"/>
      <c r="E40" s="131"/>
      <c r="F40" s="131"/>
      <c r="G40" s="131"/>
      <c r="H40" s="131"/>
      <c r="I40" s="131"/>
      <c r="J40" s="131"/>
      <c r="K40" s="131"/>
      <c r="L40" s="131"/>
      <c r="M40" s="131"/>
      <c r="N40" s="131"/>
      <c r="O40" s="131"/>
      <c r="P40" s="131"/>
      <c r="Q40" s="131"/>
      <c r="R40" s="131"/>
      <c r="S40" s="131"/>
      <c r="T40" s="131"/>
      <c r="U40" s="131"/>
      <c r="V40" s="131"/>
      <c r="W40" s="23"/>
      <c r="X40" s="23"/>
      <c r="Y40" s="23"/>
      <c r="Z40" s="23"/>
      <c r="AA40" s="23"/>
      <c r="AB40" s="23"/>
      <c r="AC40" s="23"/>
      <c r="AD40" s="23"/>
      <c r="AE40" s="23"/>
      <c r="AF40" s="23"/>
      <c r="AG40" s="23"/>
      <c r="AH40" s="23"/>
      <c r="AI40" s="23"/>
      <c r="AJ40" s="23"/>
      <c r="AK40" s="23"/>
      <c r="AL40" s="23"/>
      <c r="AM40" s="23"/>
      <c r="AN40" s="23"/>
      <c r="AO40" s="23"/>
      <c r="AP40" s="23"/>
      <c r="AQ40" s="23"/>
      <c r="AR40" s="23"/>
      <c r="AS40" s="23"/>
      <c r="AT40" s="23"/>
      <c r="AU40" s="23"/>
      <c r="AV40" s="23"/>
      <c r="AW40" s="23"/>
      <c r="AX40" s="23"/>
      <c r="AY40" s="23"/>
      <c r="AZ40" s="23"/>
      <c r="BA40" s="23"/>
      <c r="BB40" s="23"/>
      <c r="BC40" s="23"/>
      <c r="BD40" s="23"/>
      <c r="BE40" s="23"/>
      <c r="BF40" s="23"/>
      <c r="BG40" s="23"/>
      <c r="BH40" s="23"/>
    </row>
    <row r="41" spans="1:60" s="37" customFormat="1" ht="78" customHeight="1" thickTop="1">
      <c r="A41" s="80"/>
      <c r="B41" s="134"/>
      <c r="C41" s="120" t="s">
        <v>128</v>
      </c>
      <c r="D41" s="133"/>
      <c r="E41" s="132" t="s">
        <v>130</v>
      </c>
      <c r="F41" s="133"/>
      <c r="G41" s="132" t="s">
        <v>131</v>
      </c>
      <c r="H41" s="133"/>
      <c r="I41" s="132" t="s">
        <v>132</v>
      </c>
      <c r="J41" s="133"/>
      <c r="K41" s="132" t="s">
        <v>43</v>
      </c>
      <c r="L41" s="133"/>
      <c r="M41" s="132" t="s">
        <v>44</v>
      </c>
      <c r="N41" s="133"/>
      <c r="O41" s="132" t="s">
        <v>45</v>
      </c>
      <c r="P41" s="133"/>
      <c r="Q41" s="132" t="s">
        <v>133</v>
      </c>
      <c r="R41" s="133"/>
      <c r="S41" s="132" t="s">
        <v>134</v>
      </c>
      <c r="T41" s="133"/>
      <c r="U41" s="129" t="s">
        <v>13</v>
      </c>
      <c r="V41" s="130"/>
      <c r="W41" s="36"/>
      <c r="X41" s="36"/>
      <c r="Y41" s="36"/>
      <c r="Z41" s="36"/>
      <c r="AA41" s="36"/>
      <c r="AB41" s="36"/>
      <c r="AC41" s="36"/>
      <c r="AD41" s="36"/>
      <c r="AE41" s="36"/>
      <c r="AF41" s="36"/>
      <c r="AG41" s="36"/>
      <c r="AH41" s="36"/>
      <c r="AI41" s="36"/>
      <c r="AJ41" s="36"/>
      <c r="AK41" s="36"/>
      <c r="AL41" s="36"/>
      <c r="AM41" s="36"/>
      <c r="AN41" s="36"/>
      <c r="AO41" s="36"/>
      <c r="AP41" s="36"/>
      <c r="AQ41" s="36"/>
      <c r="AR41" s="36"/>
      <c r="AS41" s="36"/>
      <c r="AT41" s="36"/>
      <c r="AU41" s="36"/>
      <c r="AV41" s="36"/>
      <c r="AW41" s="36"/>
      <c r="AX41" s="36"/>
      <c r="AY41" s="36"/>
      <c r="AZ41" s="36"/>
      <c r="BA41" s="36"/>
      <c r="BB41" s="36"/>
      <c r="BC41" s="36"/>
      <c r="BD41" s="36"/>
      <c r="BE41" s="36"/>
      <c r="BF41" s="36"/>
    </row>
    <row r="42" spans="1:60" ht="24.75" thickBot="1">
      <c r="A42" s="75"/>
      <c r="B42" s="135"/>
      <c r="C42" s="33" t="s">
        <v>6</v>
      </c>
      <c r="D42" s="34" t="s">
        <v>3</v>
      </c>
      <c r="E42" s="34" t="s">
        <v>6</v>
      </c>
      <c r="F42" s="34" t="s">
        <v>3</v>
      </c>
      <c r="G42" s="34" t="s">
        <v>6</v>
      </c>
      <c r="H42" s="34" t="s">
        <v>3</v>
      </c>
      <c r="I42" s="34" t="s">
        <v>6</v>
      </c>
      <c r="J42" s="34" t="s">
        <v>3</v>
      </c>
      <c r="K42" s="34" t="s">
        <v>6</v>
      </c>
      <c r="L42" s="34" t="s">
        <v>3</v>
      </c>
      <c r="M42" s="34" t="s">
        <v>6</v>
      </c>
      <c r="N42" s="34" t="s">
        <v>3</v>
      </c>
      <c r="O42" s="34" t="s">
        <v>6</v>
      </c>
      <c r="P42" s="34" t="s">
        <v>3</v>
      </c>
      <c r="Q42" s="34" t="s">
        <v>6</v>
      </c>
      <c r="R42" s="34" t="s">
        <v>3</v>
      </c>
      <c r="S42" s="34" t="s">
        <v>6</v>
      </c>
      <c r="T42" s="34" t="s">
        <v>3</v>
      </c>
      <c r="U42" s="34" t="s">
        <v>6</v>
      </c>
      <c r="V42" s="35" t="s">
        <v>3</v>
      </c>
      <c r="W42" s="23"/>
      <c r="X42" s="23"/>
      <c r="Y42" s="23"/>
      <c r="Z42" s="23"/>
      <c r="AA42" s="23"/>
      <c r="AB42" s="23"/>
      <c r="AC42" s="23"/>
      <c r="AD42" s="23"/>
      <c r="AE42" s="23"/>
      <c r="AF42" s="23"/>
      <c r="AG42" s="23"/>
      <c r="AH42" s="23"/>
      <c r="AI42" s="23"/>
      <c r="AJ42" s="23"/>
      <c r="AK42" s="23"/>
      <c r="AL42" s="23"/>
      <c r="AM42" s="23"/>
      <c r="AN42" s="23"/>
      <c r="AO42" s="23"/>
      <c r="AP42" s="23"/>
      <c r="AQ42" s="23"/>
      <c r="AR42" s="23"/>
      <c r="AS42" s="23"/>
      <c r="AT42" s="23"/>
      <c r="AU42" s="23"/>
      <c r="AV42" s="23"/>
      <c r="AW42" s="23"/>
      <c r="AX42" s="23"/>
      <c r="AY42" s="23"/>
      <c r="AZ42" s="23"/>
      <c r="BA42" s="23"/>
      <c r="BB42" s="23"/>
      <c r="BC42" s="23"/>
      <c r="BD42" s="23"/>
      <c r="BE42" s="23"/>
      <c r="BF42" s="23"/>
    </row>
    <row r="43" spans="1:60" ht="15.75" thickTop="1">
      <c r="A43" s="75"/>
      <c r="B43" s="76" t="s">
        <v>5</v>
      </c>
      <c r="C43" s="24">
        <v>3</v>
      </c>
      <c r="D43" s="25">
        <f>C43/C$297</f>
        <v>5.2631578947368418E-2</v>
      </c>
      <c r="E43" s="26">
        <v>2</v>
      </c>
      <c r="F43" s="25">
        <f>E43/E$297</f>
        <v>0.18181818181818182</v>
      </c>
      <c r="G43" s="26">
        <v>2</v>
      </c>
      <c r="H43" s="25">
        <f>G43/G$297</f>
        <v>0.125</v>
      </c>
      <c r="I43" s="26">
        <v>8</v>
      </c>
      <c r="J43" s="25">
        <f>I43/I$297</f>
        <v>0.1</v>
      </c>
      <c r="K43" s="26">
        <v>5</v>
      </c>
      <c r="L43" s="25">
        <f>K43/K$297</f>
        <v>9.2592592592592587E-2</v>
      </c>
      <c r="M43" s="26">
        <v>7</v>
      </c>
      <c r="N43" s="25">
        <f>M43/M$297</f>
        <v>4.6052631578947366E-2</v>
      </c>
      <c r="O43" s="26">
        <v>7</v>
      </c>
      <c r="P43" s="25">
        <f>O43/O$297</f>
        <v>0.13461538461538461</v>
      </c>
      <c r="Q43" s="26">
        <v>4</v>
      </c>
      <c r="R43" s="25">
        <f>Q43/Q$297</f>
        <v>4.3956043956043959E-2</v>
      </c>
      <c r="S43" s="26">
        <v>2</v>
      </c>
      <c r="T43" s="25">
        <f>S43/S$297</f>
        <v>5.8823529411764705E-2</v>
      </c>
      <c r="U43" s="38">
        <v>40</v>
      </c>
      <c r="V43" s="39">
        <f>U43/U$297</f>
        <v>7.3126142595978064E-2</v>
      </c>
      <c r="W43" s="23"/>
      <c r="X43" s="23"/>
      <c r="Y43" s="23"/>
      <c r="Z43" s="23"/>
      <c r="AA43" s="23"/>
      <c r="AB43" s="23"/>
      <c r="AC43" s="23"/>
      <c r="AD43" s="23"/>
      <c r="AE43" s="23"/>
      <c r="AF43" s="23"/>
      <c r="AG43" s="23"/>
      <c r="AH43" s="23"/>
      <c r="AI43" s="23"/>
      <c r="AJ43" s="23"/>
      <c r="AK43" s="23"/>
      <c r="AL43" s="23"/>
      <c r="AM43" s="23"/>
      <c r="AN43" s="23"/>
      <c r="AO43" s="23"/>
      <c r="AP43" s="23"/>
      <c r="AQ43" s="23"/>
      <c r="AR43" s="23"/>
      <c r="AS43" s="23"/>
      <c r="AT43" s="23"/>
      <c r="AU43" s="23"/>
      <c r="AV43" s="23"/>
      <c r="AW43" s="23"/>
      <c r="AX43" s="23"/>
      <c r="AY43" s="23"/>
      <c r="AZ43" s="23"/>
      <c r="BA43" s="23"/>
      <c r="BB43" s="23"/>
      <c r="BC43" s="23"/>
      <c r="BD43" s="23"/>
      <c r="BE43" s="23"/>
      <c r="BF43" s="23"/>
      <c r="BG43" s="23"/>
      <c r="BH43" s="23"/>
    </row>
    <row r="44" spans="1:60">
      <c r="A44" s="75"/>
      <c r="B44" s="78" t="s">
        <v>135</v>
      </c>
      <c r="C44" s="27">
        <v>0</v>
      </c>
      <c r="D44" s="28">
        <f t="shared" ref="D44:F107" si="13">C44/C$297</f>
        <v>0</v>
      </c>
      <c r="E44" s="29">
        <v>0</v>
      </c>
      <c r="F44" s="28">
        <f t="shared" si="13"/>
        <v>0</v>
      </c>
      <c r="G44" s="29">
        <v>0</v>
      </c>
      <c r="H44" s="28">
        <f t="shared" ref="H44" si="14">G44/G$297</f>
        <v>0</v>
      </c>
      <c r="I44" s="29">
        <v>0</v>
      </c>
      <c r="J44" s="28">
        <f t="shared" ref="J44" si="15">I44/I$297</f>
        <v>0</v>
      </c>
      <c r="K44" s="29">
        <v>0</v>
      </c>
      <c r="L44" s="28">
        <f t="shared" ref="L44" si="16">K44/K$297</f>
        <v>0</v>
      </c>
      <c r="M44" s="29">
        <v>1</v>
      </c>
      <c r="N44" s="28">
        <f t="shared" ref="N44" si="17">M44/M$297</f>
        <v>6.5789473684210523E-3</v>
      </c>
      <c r="O44" s="29">
        <v>0</v>
      </c>
      <c r="P44" s="28">
        <f t="shared" ref="P44" si="18">O44/O$297</f>
        <v>0</v>
      </c>
      <c r="Q44" s="29">
        <v>0</v>
      </c>
      <c r="R44" s="28">
        <f t="shared" ref="R44" si="19">Q44/Q$297</f>
        <v>0</v>
      </c>
      <c r="S44" s="29">
        <v>0</v>
      </c>
      <c r="T44" s="28">
        <f t="shared" ref="T44" si="20">S44/S$297</f>
        <v>0</v>
      </c>
      <c r="U44" s="40">
        <v>1</v>
      </c>
      <c r="V44" s="41">
        <f t="shared" ref="V44" si="21">U44/U$297</f>
        <v>1.8281535648994515E-3</v>
      </c>
      <c r="W44" s="23"/>
      <c r="X44" s="23"/>
      <c r="Y44" s="23"/>
      <c r="Z44" s="23"/>
      <c r="AA44" s="23"/>
      <c r="AB44" s="23"/>
      <c r="AC44" s="23"/>
      <c r="AD44" s="23"/>
      <c r="AE44" s="23"/>
      <c r="AF44" s="23"/>
      <c r="AG44" s="23"/>
      <c r="AH44" s="23"/>
      <c r="AI44" s="23"/>
      <c r="AJ44" s="23"/>
      <c r="AK44" s="23"/>
      <c r="AL44" s="23"/>
      <c r="AM44" s="23"/>
      <c r="AN44" s="23"/>
      <c r="AO44" s="23"/>
      <c r="AP44" s="23"/>
      <c r="AQ44" s="23"/>
      <c r="AR44" s="23"/>
      <c r="AS44" s="23"/>
      <c r="AT44" s="23"/>
      <c r="AU44" s="23"/>
      <c r="AV44" s="23"/>
      <c r="AW44" s="23"/>
      <c r="AX44" s="23"/>
      <c r="AY44" s="23"/>
      <c r="AZ44" s="23"/>
      <c r="BA44" s="23"/>
      <c r="BB44" s="23"/>
      <c r="BC44" s="23"/>
      <c r="BD44" s="23"/>
      <c r="BE44" s="23"/>
      <c r="BF44" s="23"/>
      <c r="BG44" s="23"/>
      <c r="BH44" s="23"/>
    </row>
    <row r="45" spans="1:60">
      <c r="A45" s="75"/>
      <c r="B45" s="78" t="s">
        <v>136</v>
      </c>
      <c r="C45" s="27">
        <v>0</v>
      </c>
      <c r="D45" s="28">
        <f t="shared" si="13"/>
        <v>0</v>
      </c>
      <c r="E45" s="29">
        <v>0</v>
      </c>
      <c r="F45" s="28">
        <f t="shared" si="13"/>
        <v>0</v>
      </c>
      <c r="G45" s="29">
        <v>0</v>
      </c>
      <c r="H45" s="28">
        <f t="shared" ref="H45" si="22">G45/G$297</f>
        <v>0</v>
      </c>
      <c r="I45" s="29">
        <v>0</v>
      </c>
      <c r="J45" s="28">
        <f t="shared" ref="J45" si="23">I45/I$297</f>
        <v>0</v>
      </c>
      <c r="K45" s="29">
        <v>0</v>
      </c>
      <c r="L45" s="28">
        <f t="shared" ref="L45" si="24">K45/K$297</f>
        <v>0</v>
      </c>
      <c r="M45" s="29">
        <v>1</v>
      </c>
      <c r="N45" s="28">
        <f t="shared" ref="N45" si="25">M45/M$297</f>
        <v>6.5789473684210523E-3</v>
      </c>
      <c r="O45" s="29">
        <v>0</v>
      </c>
      <c r="P45" s="28">
        <f t="shared" ref="P45" si="26">O45/O$297</f>
        <v>0</v>
      </c>
      <c r="Q45" s="29">
        <v>0</v>
      </c>
      <c r="R45" s="28">
        <f t="shared" ref="R45" si="27">Q45/Q$297</f>
        <v>0</v>
      </c>
      <c r="S45" s="29">
        <v>0</v>
      </c>
      <c r="T45" s="28">
        <f t="shared" ref="T45" si="28">S45/S$297</f>
        <v>0</v>
      </c>
      <c r="U45" s="40">
        <v>1</v>
      </c>
      <c r="V45" s="41">
        <f t="shared" ref="V45" si="29">U45/U$297</f>
        <v>1.8281535648994515E-3</v>
      </c>
      <c r="W45" s="23"/>
      <c r="X45" s="23"/>
      <c r="Y45" s="23"/>
      <c r="Z45" s="23"/>
      <c r="AA45" s="23"/>
      <c r="AB45" s="23"/>
      <c r="AC45" s="23"/>
      <c r="AD45" s="23"/>
      <c r="AE45" s="23"/>
      <c r="AF45" s="23"/>
      <c r="AG45" s="23"/>
      <c r="AH45" s="23"/>
      <c r="AI45" s="23"/>
      <c r="AJ45" s="23"/>
      <c r="AK45" s="23"/>
      <c r="AL45" s="23"/>
      <c r="AM45" s="23"/>
      <c r="AN45" s="23"/>
      <c r="AO45" s="23"/>
      <c r="AP45" s="23"/>
      <c r="AQ45" s="23"/>
      <c r="AR45" s="23"/>
      <c r="AS45" s="23"/>
      <c r="AT45" s="23"/>
      <c r="AU45" s="23"/>
      <c r="AV45" s="23"/>
      <c r="AW45" s="23"/>
      <c r="AX45" s="23"/>
      <c r="AY45" s="23"/>
      <c r="AZ45" s="23"/>
      <c r="BA45" s="23"/>
      <c r="BB45" s="23"/>
      <c r="BC45" s="23"/>
      <c r="BD45" s="23"/>
      <c r="BE45" s="23"/>
      <c r="BF45" s="23"/>
      <c r="BG45" s="23"/>
      <c r="BH45" s="23"/>
    </row>
    <row r="46" spans="1:60" ht="24">
      <c r="A46" s="75"/>
      <c r="B46" s="78" t="s">
        <v>137</v>
      </c>
      <c r="C46" s="27">
        <v>0</v>
      </c>
      <c r="D46" s="28">
        <f t="shared" si="13"/>
        <v>0</v>
      </c>
      <c r="E46" s="29">
        <v>0</v>
      </c>
      <c r="F46" s="28">
        <f t="shared" si="13"/>
        <v>0</v>
      </c>
      <c r="G46" s="29">
        <v>0</v>
      </c>
      <c r="H46" s="28">
        <f t="shared" ref="H46" si="30">G46/G$297</f>
        <v>0</v>
      </c>
      <c r="I46" s="29">
        <v>0</v>
      </c>
      <c r="J46" s="28">
        <f t="shared" ref="J46" si="31">I46/I$297</f>
        <v>0</v>
      </c>
      <c r="K46" s="29">
        <v>0</v>
      </c>
      <c r="L46" s="28">
        <f t="shared" ref="L46" si="32">K46/K$297</f>
        <v>0</v>
      </c>
      <c r="M46" s="29">
        <v>1</v>
      </c>
      <c r="N46" s="28">
        <f t="shared" ref="N46" si="33">M46/M$297</f>
        <v>6.5789473684210523E-3</v>
      </c>
      <c r="O46" s="29">
        <v>0</v>
      </c>
      <c r="P46" s="28">
        <f t="shared" ref="P46" si="34">O46/O$297</f>
        <v>0</v>
      </c>
      <c r="Q46" s="29">
        <v>0</v>
      </c>
      <c r="R46" s="28">
        <f t="shared" ref="R46" si="35">Q46/Q$297</f>
        <v>0</v>
      </c>
      <c r="S46" s="29">
        <v>0</v>
      </c>
      <c r="T46" s="28">
        <f t="shared" ref="T46" si="36">S46/S$297</f>
        <v>0</v>
      </c>
      <c r="U46" s="40">
        <v>1</v>
      </c>
      <c r="V46" s="41">
        <f t="shared" ref="V46" si="37">U46/U$297</f>
        <v>1.8281535648994515E-3</v>
      </c>
      <c r="W46" s="23"/>
      <c r="X46" s="23"/>
      <c r="Y46" s="23"/>
      <c r="Z46" s="23"/>
      <c r="AA46" s="23"/>
      <c r="AB46" s="23"/>
      <c r="AC46" s="23"/>
      <c r="AD46" s="23"/>
      <c r="AE46" s="23"/>
      <c r="AF46" s="23"/>
      <c r="AG46" s="23"/>
      <c r="AH46" s="23"/>
      <c r="AI46" s="23"/>
      <c r="AJ46" s="23"/>
      <c r="AK46" s="23"/>
      <c r="AL46" s="23"/>
      <c r="AM46" s="23"/>
      <c r="AN46" s="23"/>
      <c r="AO46" s="23"/>
      <c r="AP46" s="23"/>
      <c r="AQ46" s="23"/>
      <c r="AR46" s="23"/>
      <c r="AS46" s="23"/>
      <c r="AT46" s="23"/>
      <c r="AU46" s="23"/>
      <c r="AV46" s="23"/>
      <c r="AW46" s="23"/>
      <c r="AX46" s="23"/>
      <c r="AY46" s="23"/>
      <c r="AZ46" s="23"/>
      <c r="BA46" s="23"/>
      <c r="BB46" s="23"/>
      <c r="BC46" s="23"/>
      <c r="BD46" s="23"/>
      <c r="BE46" s="23"/>
      <c r="BF46" s="23"/>
      <c r="BG46" s="23"/>
      <c r="BH46" s="23"/>
    </row>
    <row r="47" spans="1:60" ht="24">
      <c r="A47" s="75"/>
      <c r="B47" s="78" t="s">
        <v>138</v>
      </c>
      <c r="C47" s="27">
        <v>0</v>
      </c>
      <c r="D47" s="28">
        <f t="shared" si="13"/>
        <v>0</v>
      </c>
      <c r="E47" s="29">
        <v>0</v>
      </c>
      <c r="F47" s="28">
        <f t="shared" si="13"/>
        <v>0</v>
      </c>
      <c r="G47" s="29">
        <v>0</v>
      </c>
      <c r="H47" s="28">
        <f t="shared" ref="H47" si="38">G47/G$297</f>
        <v>0</v>
      </c>
      <c r="I47" s="29">
        <v>0</v>
      </c>
      <c r="J47" s="28">
        <f t="shared" ref="J47" si="39">I47/I$297</f>
        <v>0</v>
      </c>
      <c r="K47" s="29">
        <v>0</v>
      </c>
      <c r="L47" s="28">
        <f t="shared" ref="L47" si="40">K47/K$297</f>
        <v>0</v>
      </c>
      <c r="M47" s="29">
        <v>1</v>
      </c>
      <c r="N47" s="28">
        <f t="shared" ref="N47" si="41">M47/M$297</f>
        <v>6.5789473684210523E-3</v>
      </c>
      <c r="O47" s="29">
        <v>0</v>
      </c>
      <c r="P47" s="28">
        <f t="shared" ref="P47" si="42">O47/O$297</f>
        <v>0</v>
      </c>
      <c r="Q47" s="29">
        <v>0</v>
      </c>
      <c r="R47" s="28">
        <f t="shared" ref="R47" si="43">Q47/Q$297</f>
        <v>0</v>
      </c>
      <c r="S47" s="29">
        <v>0</v>
      </c>
      <c r="T47" s="28">
        <f t="shared" ref="T47" si="44">S47/S$297</f>
        <v>0</v>
      </c>
      <c r="U47" s="40">
        <v>1</v>
      </c>
      <c r="V47" s="41">
        <f t="shared" ref="V47" si="45">U47/U$297</f>
        <v>1.8281535648994515E-3</v>
      </c>
      <c r="W47" s="23"/>
      <c r="X47" s="23"/>
      <c r="Y47" s="23"/>
      <c r="Z47" s="23"/>
      <c r="AA47" s="23"/>
      <c r="AB47" s="23"/>
      <c r="AC47" s="23"/>
      <c r="AD47" s="23"/>
      <c r="AE47" s="23"/>
      <c r="AF47" s="23"/>
      <c r="AG47" s="23"/>
      <c r="AH47" s="23"/>
      <c r="AI47" s="23"/>
      <c r="AJ47" s="23"/>
      <c r="AK47" s="23"/>
      <c r="AL47" s="23"/>
      <c r="AM47" s="23"/>
      <c r="AN47" s="23"/>
      <c r="AO47" s="23"/>
      <c r="AP47" s="23"/>
      <c r="AQ47" s="23"/>
      <c r="AR47" s="23"/>
      <c r="AS47" s="23"/>
      <c r="AT47" s="23"/>
      <c r="AU47" s="23"/>
      <c r="AV47" s="23"/>
      <c r="AW47" s="23"/>
      <c r="AX47" s="23"/>
      <c r="AY47" s="23"/>
      <c r="AZ47" s="23"/>
      <c r="BA47" s="23"/>
      <c r="BB47" s="23"/>
      <c r="BC47" s="23"/>
      <c r="BD47" s="23"/>
      <c r="BE47" s="23"/>
      <c r="BF47" s="23"/>
      <c r="BG47" s="23"/>
      <c r="BH47" s="23"/>
    </row>
    <row r="48" spans="1:60" ht="24">
      <c r="A48" s="75"/>
      <c r="B48" s="78" t="s">
        <v>139</v>
      </c>
      <c r="C48" s="27">
        <v>0</v>
      </c>
      <c r="D48" s="28">
        <f t="shared" si="13"/>
        <v>0</v>
      </c>
      <c r="E48" s="29">
        <v>0</v>
      </c>
      <c r="F48" s="28">
        <f t="shared" si="13"/>
        <v>0</v>
      </c>
      <c r="G48" s="29">
        <v>0</v>
      </c>
      <c r="H48" s="28">
        <f t="shared" ref="H48" si="46">G48/G$297</f>
        <v>0</v>
      </c>
      <c r="I48" s="29">
        <v>0</v>
      </c>
      <c r="J48" s="28">
        <f t="shared" ref="J48" si="47">I48/I$297</f>
        <v>0</v>
      </c>
      <c r="K48" s="29">
        <v>0</v>
      </c>
      <c r="L48" s="28">
        <f t="shared" ref="L48" si="48">K48/K$297</f>
        <v>0</v>
      </c>
      <c r="M48" s="29">
        <v>2</v>
      </c>
      <c r="N48" s="28">
        <f t="shared" ref="N48" si="49">M48/M$297</f>
        <v>1.3157894736842105E-2</v>
      </c>
      <c r="O48" s="29">
        <v>0</v>
      </c>
      <c r="P48" s="28">
        <f t="shared" ref="P48" si="50">O48/O$297</f>
        <v>0</v>
      </c>
      <c r="Q48" s="29">
        <v>0</v>
      </c>
      <c r="R48" s="28">
        <f t="shared" ref="R48" si="51">Q48/Q$297</f>
        <v>0</v>
      </c>
      <c r="S48" s="29">
        <v>0</v>
      </c>
      <c r="T48" s="28">
        <f t="shared" ref="T48" si="52">S48/S$297</f>
        <v>0</v>
      </c>
      <c r="U48" s="40">
        <v>2</v>
      </c>
      <c r="V48" s="41">
        <f t="shared" ref="V48" si="53">U48/U$297</f>
        <v>3.6563071297989031E-3</v>
      </c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23"/>
      <c r="AL48" s="23"/>
      <c r="AM48" s="23"/>
      <c r="AN48" s="23"/>
      <c r="AO48" s="23"/>
      <c r="AP48" s="23"/>
      <c r="AQ48" s="23"/>
      <c r="AR48" s="23"/>
      <c r="AS48" s="23"/>
      <c r="AT48" s="23"/>
      <c r="AU48" s="23"/>
      <c r="AV48" s="23"/>
      <c r="AW48" s="23"/>
      <c r="AX48" s="23"/>
      <c r="AY48" s="23"/>
      <c r="AZ48" s="23"/>
      <c r="BA48" s="23"/>
      <c r="BB48" s="23"/>
      <c r="BC48" s="23"/>
      <c r="BD48" s="23"/>
      <c r="BE48" s="23"/>
      <c r="BF48" s="23"/>
      <c r="BG48" s="23"/>
      <c r="BH48" s="23"/>
    </row>
    <row r="49" spans="1:60">
      <c r="A49" s="75"/>
      <c r="B49" s="78" t="s">
        <v>140</v>
      </c>
      <c r="C49" s="27">
        <v>0</v>
      </c>
      <c r="D49" s="28">
        <f t="shared" si="13"/>
        <v>0</v>
      </c>
      <c r="E49" s="29">
        <v>0</v>
      </c>
      <c r="F49" s="28">
        <f t="shared" si="13"/>
        <v>0</v>
      </c>
      <c r="G49" s="29">
        <v>0</v>
      </c>
      <c r="H49" s="28">
        <f t="shared" ref="H49" si="54">G49/G$297</f>
        <v>0</v>
      </c>
      <c r="I49" s="29">
        <v>1</v>
      </c>
      <c r="J49" s="28">
        <f t="shared" ref="J49" si="55">I49/I$297</f>
        <v>1.2500000000000001E-2</v>
      </c>
      <c r="K49" s="29">
        <v>0</v>
      </c>
      <c r="L49" s="28">
        <f t="shared" ref="L49" si="56">K49/K$297</f>
        <v>0</v>
      </c>
      <c r="M49" s="29">
        <v>0</v>
      </c>
      <c r="N49" s="28">
        <f t="shared" ref="N49" si="57">M49/M$297</f>
        <v>0</v>
      </c>
      <c r="O49" s="29">
        <v>0</v>
      </c>
      <c r="P49" s="28">
        <f t="shared" ref="P49" si="58">O49/O$297</f>
        <v>0</v>
      </c>
      <c r="Q49" s="29">
        <v>0</v>
      </c>
      <c r="R49" s="28">
        <f t="shared" ref="R49" si="59">Q49/Q$297</f>
        <v>0</v>
      </c>
      <c r="S49" s="29">
        <v>0</v>
      </c>
      <c r="T49" s="28">
        <f t="shared" ref="T49" si="60">S49/S$297</f>
        <v>0</v>
      </c>
      <c r="U49" s="40">
        <v>1</v>
      </c>
      <c r="V49" s="41">
        <f t="shared" ref="V49" si="61">U49/U$297</f>
        <v>1.8281535648994515E-3</v>
      </c>
      <c r="W49" s="23"/>
      <c r="X49" s="23"/>
      <c r="Y49" s="23"/>
      <c r="Z49" s="23"/>
      <c r="AA49" s="23"/>
      <c r="AB49" s="23"/>
      <c r="AC49" s="23"/>
      <c r="AD49" s="23"/>
      <c r="AE49" s="23"/>
      <c r="AF49" s="23"/>
      <c r="AG49" s="23"/>
      <c r="AH49" s="23"/>
      <c r="AI49" s="23"/>
      <c r="AJ49" s="23"/>
      <c r="AK49" s="23"/>
      <c r="AL49" s="23"/>
      <c r="AM49" s="23"/>
      <c r="AN49" s="23"/>
      <c r="AO49" s="23"/>
      <c r="AP49" s="23"/>
      <c r="AQ49" s="23"/>
      <c r="AR49" s="23"/>
      <c r="AS49" s="23"/>
      <c r="AT49" s="23"/>
      <c r="AU49" s="23"/>
      <c r="AV49" s="23"/>
      <c r="AW49" s="23"/>
      <c r="AX49" s="23"/>
      <c r="AY49" s="23"/>
      <c r="AZ49" s="23"/>
      <c r="BA49" s="23"/>
      <c r="BB49" s="23"/>
      <c r="BC49" s="23"/>
      <c r="BD49" s="23"/>
      <c r="BE49" s="23"/>
      <c r="BF49" s="23"/>
      <c r="BG49" s="23"/>
      <c r="BH49" s="23"/>
    </row>
    <row r="50" spans="1:60" ht="24">
      <c r="A50" s="75"/>
      <c r="B50" s="78" t="s">
        <v>53</v>
      </c>
      <c r="C50" s="27">
        <v>1</v>
      </c>
      <c r="D50" s="28">
        <f t="shared" si="13"/>
        <v>1.7543859649122806E-2</v>
      </c>
      <c r="E50" s="29">
        <v>0</v>
      </c>
      <c r="F50" s="28">
        <f t="shared" si="13"/>
        <v>0</v>
      </c>
      <c r="G50" s="29">
        <v>0</v>
      </c>
      <c r="H50" s="28">
        <f t="shared" ref="H50" si="62">G50/G$297</f>
        <v>0</v>
      </c>
      <c r="I50" s="29">
        <v>0</v>
      </c>
      <c r="J50" s="28">
        <f t="shared" ref="J50" si="63">I50/I$297</f>
        <v>0</v>
      </c>
      <c r="K50" s="29">
        <v>0</v>
      </c>
      <c r="L50" s="28">
        <f t="shared" ref="L50" si="64">K50/K$297</f>
        <v>0</v>
      </c>
      <c r="M50" s="29">
        <v>0</v>
      </c>
      <c r="N50" s="28">
        <f t="shared" ref="N50" si="65">M50/M$297</f>
        <v>0</v>
      </c>
      <c r="O50" s="29">
        <v>0</v>
      </c>
      <c r="P50" s="28">
        <f t="shared" ref="P50" si="66">O50/O$297</f>
        <v>0</v>
      </c>
      <c r="Q50" s="29">
        <v>0</v>
      </c>
      <c r="R50" s="28">
        <f t="shared" ref="R50" si="67">Q50/Q$297</f>
        <v>0</v>
      </c>
      <c r="S50" s="29">
        <v>0</v>
      </c>
      <c r="T50" s="28">
        <f t="shared" ref="T50" si="68">S50/S$297</f>
        <v>0</v>
      </c>
      <c r="U50" s="40">
        <v>1</v>
      </c>
      <c r="V50" s="41">
        <f t="shared" ref="V50" si="69">U50/U$297</f>
        <v>1.8281535648994515E-3</v>
      </c>
      <c r="W50" s="23"/>
      <c r="X50" s="23"/>
      <c r="Y50" s="23"/>
      <c r="Z50" s="23"/>
      <c r="AA50" s="23"/>
      <c r="AB50" s="23"/>
      <c r="AC50" s="23"/>
      <c r="AD50" s="23"/>
      <c r="AE50" s="23"/>
      <c r="AF50" s="23"/>
      <c r="AG50" s="23"/>
      <c r="AH50" s="23"/>
      <c r="AI50" s="23"/>
      <c r="AJ50" s="23"/>
      <c r="AK50" s="23"/>
      <c r="AL50" s="23"/>
      <c r="AM50" s="23"/>
      <c r="AN50" s="23"/>
      <c r="AO50" s="23"/>
      <c r="AP50" s="23"/>
      <c r="AQ50" s="23"/>
      <c r="AR50" s="23"/>
      <c r="AS50" s="23"/>
      <c r="AT50" s="23"/>
      <c r="AU50" s="23"/>
      <c r="AV50" s="23"/>
      <c r="AW50" s="23"/>
      <c r="AX50" s="23"/>
      <c r="AY50" s="23"/>
      <c r="AZ50" s="23"/>
      <c r="BA50" s="23"/>
      <c r="BB50" s="23"/>
      <c r="BC50" s="23"/>
      <c r="BD50" s="23"/>
      <c r="BE50" s="23"/>
      <c r="BF50" s="23"/>
      <c r="BG50" s="23"/>
      <c r="BH50" s="23"/>
    </row>
    <row r="51" spans="1:60" ht="24">
      <c r="A51" s="75"/>
      <c r="B51" s="78" t="s">
        <v>141</v>
      </c>
      <c r="C51" s="27">
        <v>0</v>
      </c>
      <c r="D51" s="28">
        <f t="shared" si="13"/>
        <v>0</v>
      </c>
      <c r="E51" s="29">
        <v>0</v>
      </c>
      <c r="F51" s="28">
        <f t="shared" si="13"/>
        <v>0</v>
      </c>
      <c r="G51" s="29">
        <v>0</v>
      </c>
      <c r="H51" s="28">
        <f t="shared" ref="H51" si="70">G51/G$297</f>
        <v>0</v>
      </c>
      <c r="I51" s="29">
        <v>1</v>
      </c>
      <c r="J51" s="28">
        <f t="shared" ref="J51" si="71">I51/I$297</f>
        <v>1.2500000000000001E-2</v>
      </c>
      <c r="K51" s="29">
        <v>0</v>
      </c>
      <c r="L51" s="28">
        <f t="shared" ref="L51" si="72">K51/K$297</f>
        <v>0</v>
      </c>
      <c r="M51" s="29">
        <v>0</v>
      </c>
      <c r="N51" s="28">
        <f t="shared" ref="N51" si="73">M51/M$297</f>
        <v>0</v>
      </c>
      <c r="O51" s="29">
        <v>0</v>
      </c>
      <c r="P51" s="28">
        <f t="shared" ref="P51" si="74">O51/O$297</f>
        <v>0</v>
      </c>
      <c r="Q51" s="29">
        <v>0</v>
      </c>
      <c r="R51" s="28">
        <f t="shared" ref="R51" si="75">Q51/Q$297</f>
        <v>0</v>
      </c>
      <c r="S51" s="29">
        <v>0</v>
      </c>
      <c r="T51" s="28">
        <f t="shared" ref="T51" si="76">S51/S$297</f>
        <v>0</v>
      </c>
      <c r="U51" s="40">
        <v>1</v>
      </c>
      <c r="V51" s="41">
        <f t="shared" ref="V51" si="77">U51/U$297</f>
        <v>1.8281535648994515E-3</v>
      </c>
      <c r="W51" s="23"/>
      <c r="X51" s="23"/>
      <c r="Y51" s="23"/>
      <c r="Z51" s="23"/>
      <c r="AA51" s="23"/>
      <c r="AB51" s="23"/>
      <c r="AC51" s="23"/>
      <c r="AD51" s="23"/>
      <c r="AE51" s="23"/>
      <c r="AF51" s="23"/>
      <c r="AG51" s="23"/>
      <c r="AH51" s="23"/>
      <c r="AI51" s="23"/>
      <c r="AJ51" s="23"/>
      <c r="AK51" s="23"/>
      <c r="AL51" s="23"/>
      <c r="AM51" s="23"/>
      <c r="AN51" s="23"/>
      <c r="AO51" s="23"/>
      <c r="AP51" s="23"/>
      <c r="AQ51" s="23"/>
      <c r="AR51" s="23"/>
      <c r="AS51" s="23"/>
      <c r="AT51" s="23"/>
      <c r="AU51" s="23"/>
      <c r="AV51" s="23"/>
      <c r="AW51" s="23"/>
      <c r="AX51" s="23"/>
      <c r="AY51" s="23"/>
      <c r="AZ51" s="23"/>
      <c r="BA51" s="23"/>
      <c r="BB51" s="23"/>
      <c r="BC51" s="23"/>
      <c r="BD51" s="23"/>
      <c r="BE51" s="23"/>
      <c r="BF51" s="23"/>
      <c r="BG51" s="23"/>
      <c r="BH51" s="23"/>
    </row>
    <row r="52" spans="1:60" ht="24">
      <c r="A52" s="75"/>
      <c r="B52" s="78" t="s">
        <v>142</v>
      </c>
      <c r="C52" s="27">
        <v>0</v>
      </c>
      <c r="D52" s="28">
        <f t="shared" si="13"/>
        <v>0</v>
      </c>
      <c r="E52" s="29">
        <v>0</v>
      </c>
      <c r="F52" s="28">
        <f t="shared" si="13"/>
        <v>0</v>
      </c>
      <c r="G52" s="29">
        <v>0</v>
      </c>
      <c r="H52" s="28">
        <f t="shared" ref="H52" si="78">G52/G$297</f>
        <v>0</v>
      </c>
      <c r="I52" s="29">
        <v>2</v>
      </c>
      <c r="J52" s="28">
        <f t="shared" ref="J52" si="79">I52/I$297</f>
        <v>2.5000000000000001E-2</v>
      </c>
      <c r="K52" s="29">
        <v>0</v>
      </c>
      <c r="L52" s="28">
        <f t="shared" ref="L52" si="80">K52/K$297</f>
        <v>0</v>
      </c>
      <c r="M52" s="29">
        <v>0</v>
      </c>
      <c r="N52" s="28">
        <f t="shared" ref="N52" si="81">M52/M$297</f>
        <v>0</v>
      </c>
      <c r="O52" s="29">
        <v>0</v>
      </c>
      <c r="P52" s="28">
        <f t="shared" ref="P52" si="82">O52/O$297</f>
        <v>0</v>
      </c>
      <c r="Q52" s="29">
        <v>0</v>
      </c>
      <c r="R52" s="28">
        <f t="shared" ref="R52" si="83">Q52/Q$297</f>
        <v>0</v>
      </c>
      <c r="S52" s="29">
        <v>0</v>
      </c>
      <c r="T52" s="28">
        <f t="shared" ref="T52" si="84">S52/S$297</f>
        <v>0</v>
      </c>
      <c r="U52" s="40">
        <v>2</v>
      </c>
      <c r="V52" s="41">
        <f t="shared" ref="V52" si="85">U52/U$297</f>
        <v>3.6563071297989031E-3</v>
      </c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23"/>
      <c r="AL52" s="23"/>
      <c r="AM52" s="23"/>
      <c r="AN52" s="23"/>
      <c r="AO52" s="23"/>
      <c r="AP52" s="23"/>
      <c r="AQ52" s="23"/>
      <c r="AR52" s="23"/>
      <c r="AS52" s="23"/>
      <c r="AT52" s="23"/>
      <c r="AU52" s="23"/>
      <c r="AV52" s="23"/>
      <c r="AW52" s="23"/>
      <c r="AX52" s="23"/>
      <c r="AY52" s="23"/>
      <c r="AZ52" s="23"/>
      <c r="BA52" s="23"/>
      <c r="BB52" s="23"/>
      <c r="BC52" s="23"/>
      <c r="BD52" s="23"/>
      <c r="BE52" s="23"/>
      <c r="BF52" s="23"/>
      <c r="BG52" s="23"/>
      <c r="BH52" s="23"/>
    </row>
    <row r="53" spans="1:60">
      <c r="A53" s="75"/>
      <c r="B53" s="78" t="s">
        <v>143</v>
      </c>
      <c r="C53" s="27">
        <v>0</v>
      </c>
      <c r="D53" s="28">
        <f t="shared" si="13"/>
        <v>0</v>
      </c>
      <c r="E53" s="29">
        <v>0</v>
      </c>
      <c r="F53" s="28">
        <f t="shared" si="13"/>
        <v>0</v>
      </c>
      <c r="G53" s="29">
        <v>0</v>
      </c>
      <c r="H53" s="28">
        <f t="shared" ref="H53" si="86">G53/G$297</f>
        <v>0</v>
      </c>
      <c r="I53" s="29">
        <v>0</v>
      </c>
      <c r="J53" s="28">
        <f t="shared" ref="J53" si="87">I53/I$297</f>
        <v>0</v>
      </c>
      <c r="K53" s="29">
        <v>0</v>
      </c>
      <c r="L53" s="28">
        <f t="shared" ref="L53" si="88">K53/K$297</f>
        <v>0</v>
      </c>
      <c r="M53" s="29">
        <v>1</v>
      </c>
      <c r="N53" s="28">
        <f t="shared" ref="N53" si="89">M53/M$297</f>
        <v>6.5789473684210523E-3</v>
      </c>
      <c r="O53" s="29">
        <v>0</v>
      </c>
      <c r="P53" s="28">
        <f t="shared" ref="P53" si="90">O53/O$297</f>
        <v>0</v>
      </c>
      <c r="Q53" s="29">
        <v>0</v>
      </c>
      <c r="R53" s="28">
        <f t="shared" ref="R53" si="91">Q53/Q$297</f>
        <v>0</v>
      </c>
      <c r="S53" s="29">
        <v>0</v>
      </c>
      <c r="T53" s="28">
        <f t="shared" ref="T53" si="92">S53/S$297</f>
        <v>0</v>
      </c>
      <c r="U53" s="40">
        <v>1</v>
      </c>
      <c r="V53" s="41">
        <f t="shared" ref="V53" si="93">U53/U$297</f>
        <v>1.8281535648994515E-3</v>
      </c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23"/>
      <c r="AL53" s="23"/>
      <c r="AM53" s="23"/>
      <c r="AN53" s="23"/>
      <c r="AO53" s="23"/>
      <c r="AP53" s="23"/>
      <c r="AQ53" s="23"/>
      <c r="AR53" s="23"/>
      <c r="AS53" s="23"/>
      <c r="AT53" s="23"/>
      <c r="AU53" s="23"/>
      <c r="AV53" s="23"/>
      <c r="AW53" s="23"/>
      <c r="AX53" s="23"/>
      <c r="AY53" s="23"/>
      <c r="AZ53" s="23"/>
      <c r="BA53" s="23"/>
      <c r="BB53" s="23"/>
      <c r="BC53" s="23"/>
      <c r="BD53" s="23"/>
      <c r="BE53" s="23"/>
      <c r="BF53" s="23"/>
      <c r="BG53" s="23"/>
      <c r="BH53" s="23"/>
    </row>
    <row r="54" spans="1:60">
      <c r="A54" s="75"/>
      <c r="B54" s="78" t="s">
        <v>144</v>
      </c>
      <c r="C54" s="27">
        <v>0</v>
      </c>
      <c r="D54" s="28">
        <f t="shared" si="13"/>
        <v>0</v>
      </c>
      <c r="E54" s="29">
        <v>0</v>
      </c>
      <c r="F54" s="28">
        <f t="shared" si="13"/>
        <v>0</v>
      </c>
      <c r="G54" s="29">
        <v>0</v>
      </c>
      <c r="H54" s="28">
        <f t="shared" ref="H54" si="94">G54/G$297</f>
        <v>0</v>
      </c>
      <c r="I54" s="29">
        <v>0</v>
      </c>
      <c r="J54" s="28">
        <f t="shared" ref="J54" si="95">I54/I$297</f>
        <v>0</v>
      </c>
      <c r="K54" s="29">
        <v>0</v>
      </c>
      <c r="L54" s="28">
        <f t="shared" ref="L54" si="96">K54/K$297</f>
        <v>0</v>
      </c>
      <c r="M54" s="29">
        <v>1</v>
      </c>
      <c r="N54" s="28">
        <f t="shared" ref="N54" si="97">M54/M$297</f>
        <v>6.5789473684210523E-3</v>
      </c>
      <c r="O54" s="29">
        <v>0</v>
      </c>
      <c r="P54" s="28">
        <f t="shared" ref="P54" si="98">O54/O$297</f>
        <v>0</v>
      </c>
      <c r="Q54" s="29">
        <v>0</v>
      </c>
      <c r="R54" s="28">
        <f t="shared" ref="R54" si="99">Q54/Q$297</f>
        <v>0</v>
      </c>
      <c r="S54" s="29">
        <v>0</v>
      </c>
      <c r="T54" s="28">
        <f t="shared" ref="T54" si="100">S54/S$297</f>
        <v>0</v>
      </c>
      <c r="U54" s="40">
        <v>1</v>
      </c>
      <c r="V54" s="41">
        <f t="shared" ref="V54" si="101">U54/U$297</f>
        <v>1.8281535648994515E-3</v>
      </c>
      <c r="W54" s="23"/>
      <c r="X54" s="23"/>
      <c r="Y54" s="23"/>
      <c r="Z54" s="23"/>
      <c r="AA54" s="23"/>
      <c r="AB54" s="23"/>
      <c r="AC54" s="23"/>
      <c r="AD54" s="23"/>
      <c r="AE54" s="23"/>
      <c r="AF54" s="23"/>
      <c r="AG54" s="23"/>
      <c r="AH54" s="23"/>
      <c r="AI54" s="23"/>
      <c r="AJ54" s="23"/>
      <c r="AK54" s="23"/>
      <c r="AL54" s="23"/>
      <c r="AM54" s="23"/>
      <c r="AN54" s="23"/>
      <c r="AO54" s="23"/>
      <c r="AP54" s="23"/>
      <c r="AQ54" s="23"/>
      <c r="AR54" s="23"/>
      <c r="AS54" s="23"/>
      <c r="AT54" s="23"/>
      <c r="AU54" s="23"/>
      <c r="AV54" s="23"/>
      <c r="AW54" s="23"/>
      <c r="AX54" s="23"/>
      <c r="AY54" s="23"/>
      <c r="AZ54" s="23"/>
      <c r="BA54" s="23"/>
      <c r="BB54" s="23"/>
      <c r="BC54" s="23"/>
      <c r="BD54" s="23"/>
      <c r="BE54" s="23"/>
      <c r="BF54" s="23"/>
      <c r="BG54" s="23"/>
      <c r="BH54" s="23"/>
    </row>
    <row r="55" spans="1:60" ht="24">
      <c r="A55" s="75"/>
      <c r="B55" s="78" t="s">
        <v>145</v>
      </c>
      <c r="C55" s="27">
        <v>0</v>
      </c>
      <c r="D55" s="28">
        <f t="shared" si="13"/>
        <v>0</v>
      </c>
      <c r="E55" s="29">
        <v>0</v>
      </c>
      <c r="F55" s="28">
        <f t="shared" si="13"/>
        <v>0</v>
      </c>
      <c r="G55" s="29">
        <v>0</v>
      </c>
      <c r="H55" s="28">
        <f t="shared" ref="H55" si="102">G55/G$297</f>
        <v>0</v>
      </c>
      <c r="I55" s="29">
        <v>1</v>
      </c>
      <c r="J55" s="28">
        <f t="shared" ref="J55" si="103">I55/I$297</f>
        <v>1.2500000000000001E-2</v>
      </c>
      <c r="K55" s="29">
        <v>0</v>
      </c>
      <c r="L55" s="28">
        <f t="shared" ref="L55" si="104">K55/K$297</f>
        <v>0</v>
      </c>
      <c r="M55" s="29">
        <v>0</v>
      </c>
      <c r="N55" s="28">
        <f t="shared" ref="N55" si="105">M55/M$297</f>
        <v>0</v>
      </c>
      <c r="O55" s="29">
        <v>0</v>
      </c>
      <c r="P55" s="28">
        <f t="shared" ref="P55" si="106">O55/O$297</f>
        <v>0</v>
      </c>
      <c r="Q55" s="29">
        <v>0</v>
      </c>
      <c r="R55" s="28">
        <f t="shared" ref="R55" si="107">Q55/Q$297</f>
        <v>0</v>
      </c>
      <c r="S55" s="29">
        <v>0</v>
      </c>
      <c r="T55" s="28">
        <f t="shared" ref="T55" si="108">S55/S$297</f>
        <v>0</v>
      </c>
      <c r="U55" s="40">
        <v>1</v>
      </c>
      <c r="V55" s="41">
        <f t="shared" ref="V55" si="109">U55/U$297</f>
        <v>1.8281535648994515E-3</v>
      </c>
      <c r="W55" s="23"/>
      <c r="X55" s="23"/>
      <c r="Y55" s="23"/>
      <c r="Z55" s="23"/>
      <c r="AA55" s="23"/>
      <c r="AB55" s="23"/>
      <c r="AC55" s="23"/>
      <c r="AD55" s="23"/>
      <c r="AE55" s="23"/>
      <c r="AF55" s="23"/>
      <c r="AG55" s="23"/>
      <c r="AH55" s="23"/>
      <c r="AI55" s="23"/>
      <c r="AJ55" s="23"/>
      <c r="AK55" s="23"/>
      <c r="AL55" s="23"/>
      <c r="AM55" s="23"/>
      <c r="AN55" s="23"/>
      <c r="AO55" s="23"/>
      <c r="AP55" s="23"/>
      <c r="AQ55" s="23"/>
      <c r="AR55" s="23"/>
      <c r="AS55" s="23"/>
      <c r="AT55" s="23"/>
      <c r="AU55" s="23"/>
      <c r="AV55" s="23"/>
      <c r="AW55" s="23"/>
      <c r="AX55" s="23"/>
      <c r="AY55" s="23"/>
      <c r="AZ55" s="23"/>
      <c r="BA55" s="23"/>
      <c r="BB55" s="23"/>
      <c r="BC55" s="23"/>
      <c r="BD55" s="23"/>
      <c r="BE55" s="23"/>
      <c r="BF55" s="23"/>
      <c r="BG55" s="23"/>
      <c r="BH55" s="23"/>
    </row>
    <row r="56" spans="1:60">
      <c r="A56" s="75"/>
      <c r="B56" s="78" t="s">
        <v>54</v>
      </c>
      <c r="C56" s="27">
        <v>0</v>
      </c>
      <c r="D56" s="28">
        <f t="shared" si="13"/>
        <v>0</v>
      </c>
      <c r="E56" s="29">
        <v>0</v>
      </c>
      <c r="F56" s="28">
        <f t="shared" si="13"/>
        <v>0</v>
      </c>
      <c r="G56" s="29">
        <v>0</v>
      </c>
      <c r="H56" s="28">
        <f t="shared" ref="H56" si="110">G56/G$297</f>
        <v>0</v>
      </c>
      <c r="I56" s="29">
        <v>0</v>
      </c>
      <c r="J56" s="28">
        <f t="shared" ref="J56" si="111">I56/I$297</f>
        <v>0</v>
      </c>
      <c r="K56" s="29">
        <v>0</v>
      </c>
      <c r="L56" s="28">
        <f t="shared" ref="L56" si="112">K56/K$297</f>
        <v>0</v>
      </c>
      <c r="M56" s="29">
        <v>0</v>
      </c>
      <c r="N56" s="28">
        <f t="shared" ref="N56" si="113">M56/M$297</f>
        <v>0</v>
      </c>
      <c r="O56" s="29">
        <v>0</v>
      </c>
      <c r="P56" s="28">
        <f t="shared" ref="P56" si="114">O56/O$297</f>
        <v>0</v>
      </c>
      <c r="Q56" s="29">
        <v>1</v>
      </c>
      <c r="R56" s="28">
        <f t="shared" ref="R56" si="115">Q56/Q$297</f>
        <v>1.098901098901099E-2</v>
      </c>
      <c r="S56" s="29">
        <v>0</v>
      </c>
      <c r="T56" s="28">
        <f t="shared" ref="T56" si="116">S56/S$297</f>
        <v>0</v>
      </c>
      <c r="U56" s="40">
        <v>1</v>
      </c>
      <c r="V56" s="41">
        <f t="shared" ref="V56" si="117">U56/U$297</f>
        <v>1.8281535648994515E-3</v>
      </c>
      <c r="W56" s="23"/>
      <c r="X56" s="23"/>
      <c r="Y56" s="23"/>
      <c r="Z56" s="23"/>
      <c r="AA56" s="23"/>
      <c r="AB56" s="23"/>
      <c r="AC56" s="23"/>
      <c r="AD56" s="23"/>
      <c r="AE56" s="23"/>
      <c r="AF56" s="23"/>
      <c r="AG56" s="23"/>
      <c r="AH56" s="23"/>
      <c r="AI56" s="23"/>
      <c r="AJ56" s="23"/>
      <c r="AK56" s="23"/>
      <c r="AL56" s="23"/>
      <c r="AM56" s="23"/>
      <c r="AN56" s="23"/>
      <c r="AO56" s="23"/>
      <c r="AP56" s="23"/>
      <c r="AQ56" s="23"/>
      <c r="AR56" s="23"/>
      <c r="AS56" s="23"/>
      <c r="AT56" s="23"/>
      <c r="AU56" s="23"/>
      <c r="AV56" s="23"/>
      <c r="AW56" s="23"/>
      <c r="AX56" s="23"/>
      <c r="AY56" s="23"/>
      <c r="AZ56" s="23"/>
      <c r="BA56" s="23"/>
      <c r="BB56" s="23"/>
      <c r="BC56" s="23"/>
      <c r="BD56" s="23"/>
      <c r="BE56" s="23"/>
      <c r="BF56" s="23"/>
      <c r="BG56" s="23"/>
      <c r="BH56" s="23"/>
    </row>
    <row r="57" spans="1:60">
      <c r="A57" s="75"/>
      <c r="B57" s="78" t="s">
        <v>146</v>
      </c>
      <c r="C57" s="27">
        <v>0</v>
      </c>
      <c r="D57" s="28">
        <f t="shared" si="13"/>
        <v>0</v>
      </c>
      <c r="E57" s="29">
        <v>0</v>
      </c>
      <c r="F57" s="28">
        <f t="shared" si="13"/>
        <v>0</v>
      </c>
      <c r="G57" s="29">
        <v>0</v>
      </c>
      <c r="H57" s="28">
        <f t="shared" ref="H57" si="118">G57/G$297</f>
        <v>0</v>
      </c>
      <c r="I57" s="29">
        <v>0</v>
      </c>
      <c r="J57" s="28">
        <f t="shared" ref="J57" si="119">I57/I$297</f>
        <v>0</v>
      </c>
      <c r="K57" s="29">
        <v>0</v>
      </c>
      <c r="L57" s="28">
        <f t="shared" ref="L57" si="120">K57/K$297</f>
        <v>0</v>
      </c>
      <c r="M57" s="29">
        <v>1</v>
      </c>
      <c r="N57" s="28">
        <f t="shared" ref="N57" si="121">M57/M$297</f>
        <v>6.5789473684210523E-3</v>
      </c>
      <c r="O57" s="29">
        <v>0</v>
      </c>
      <c r="P57" s="28">
        <f t="shared" ref="P57" si="122">O57/O$297</f>
        <v>0</v>
      </c>
      <c r="Q57" s="29">
        <v>0</v>
      </c>
      <c r="R57" s="28">
        <f t="shared" ref="R57" si="123">Q57/Q$297</f>
        <v>0</v>
      </c>
      <c r="S57" s="29">
        <v>0</v>
      </c>
      <c r="T57" s="28">
        <f t="shared" ref="T57" si="124">S57/S$297</f>
        <v>0</v>
      </c>
      <c r="U57" s="40">
        <v>1</v>
      </c>
      <c r="V57" s="41">
        <f t="shared" ref="V57" si="125">U57/U$297</f>
        <v>1.8281535648994515E-3</v>
      </c>
      <c r="W57" s="23"/>
      <c r="X57" s="23"/>
      <c r="Y57" s="23"/>
      <c r="Z57" s="23"/>
      <c r="AA57" s="23"/>
      <c r="AB57" s="23"/>
      <c r="AC57" s="23"/>
      <c r="AD57" s="23"/>
      <c r="AE57" s="23"/>
      <c r="AF57" s="23"/>
      <c r="AG57" s="23"/>
      <c r="AH57" s="23"/>
      <c r="AI57" s="23"/>
      <c r="AJ57" s="23"/>
      <c r="AK57" s="23"/>
      <c r="AL57" s="23"/>
      <c r="AM57" s="23"/>
      <c r="AN57" s="23"/>
      <c r="AO57" s="23"/>
      <c r="AP57" s="23"/>
      <c r="AQ57" s="23"/>
      <c r="AR57" s="23"/>
      <c r="AS57" s="23"/>
      <c r="AT57" s="23"/>
      <c r="AU57" s="23"/>
      <c r="AV57" s="23"/>
      <c r="AW57" s="23"/>
      <c r="AX57" s="23"/>
      <c r="AY57" s="23"/>
      <c r="AZ57" s="23"/>
      <c r="BA57" s="23"/>
      <c r="BB57" s="23"/>
      <c r="BC57" s="23"/>
      <c r="BD57" s="23"/>
      <c r="BE57" s="23"/>
      <c r="BF57" s="23"/>
      <c r="BG57" s="23"/>
      <c r="BH57" s="23"/>
    </row>
    <row r="58" spans="1:60">
      <c r="A58" s="75"/>
      <c r="B58" s="78" t="s">
        <v>147</v>
      </c>
      <c r="C58" s="27">
        <v>0</v>
      </c>
      <c r="D58" s="28">
        <f t="shared" si="13"/>
        <v>0</v>
      </c>
      <c r="E58" s="29">
        <v>0</v>
      </c>
      <c r="F58" s="28">
        <f t="shared" si="13"/>
        <v>0</v>
      </c>
      <c r="G58" s="29">
        <v>0</v>
      </c>
      <c r="H58" s="28">
        <f t="shared" ref="H58" si="126">G58/G$297</f>
        <v>0</v>
      </c>
      <c r="I58" s="29">
        <v>0</v>
      </c>
      <c r="J58" s="28">
        <f t="shared" ref="J58" si="127">I58/I$297</f>
        <v>0</v>
      </c>
      <c r="K58" s="29">
        <v>0</v>
      </c>
      <c r="L58" s="28">
        <f t="shared" ref="L58" si="128">K58/K$297</f>
        <v>0</v>
      </c>
      <c r="M58" s="29">
        <v>0</v>
      </c>
      <c r="N58" s="28">
        <f t="shared" ref="N58" si="129">M58/M$297</f>
        <v>0</v>
      </c>
      <c r="O58" s="29">
        <v>0</v>
      </c>
      <c r="P58" s="28">
        <f t="shared" ref="P58" si="130">O58/O$297</f>
        <v>0</v>
      </c>
      <c r="Q58" s="29">
        <v>1</v>
      </c>
      <c r="R58" s="28">
        <f t="shared" ref="R58" si="131">Q58/Q$297</f>
        <v>1.098901098901099E-2</v>
      </c>
      <c r="S58" s="29">
        <v>0</v>
      </c>
      <c r="T58" s="28">
        <f t="shared" ref="T58" si="132">S58/S$297</f>
        <v>0</v>
      </c>
      <c r="U58" s="40">
        <v>1</v>
      </c>
      <c r="V58" s="41">
        <f t="shared" ref="V58" si="133">U58/U$297</f>
        <v>1.8281535648994515E-3</v>
      </c>
      <c r="W58" s="23"/>
      <c r="X58" s="23"/>
      <c r="Y58" s="23"/>
      <c r="Z58" s="23"/>
      <c r="AA58" s="23"/>
      <c r="AB58" s="23"/>
      <c r="AC58" s="23"/>
      <c r="AD58" s="23"/>
      <c r="AE58" s="23"/>
      <c r="AF58" s="23"/>
      <c r="AG58" s="23"/>
      <c r="AH58" s="23"/>
      <c r="AI58" s="23"/>
      <c r="AJ58" s="23"/>
      <c r="AK58" s="23"/>
      <c r="AL58" s="23"/>
      <c r="AM58" s="23"/>
      <c r="AN58" s="23"/>
      <c r="AO58" s="23"/>
      <c r="AP58" s="23"/>
      <c r="AQ58" s="23"/>
      <c r="AR58" s="23"/>
      <c r="AS58" s="23"/>
      <c r="AT58" s="23"/>
      <c r="AU58" s="23"/>
      <c r="AV58" s="23"/>
      <c r="AW58" s="23"/>
      <c r="AX58" s="23"/>
      <c r="AY58" s="23"/>
      <c r="AZ58" s="23"/>
      <c r="BA58" s="23"/>
      <c r="BB58" s="23"/>
      <c r="BC58" s="23"/>
      <c r="BD58" s="23"/>
      <c r="BE58" s="23"/>
      <c r="BF58" s="23"/>
      <c r="BG58" s="23"/>
      <c r="BH58" s="23"/>
    </row>
    <row r="59" spans="1:60" ht="24">
      <c r="A59" s="75"/>
      <c r="B59" s="78" t="s">
        <v>148</v>
      </c>
      <c r="C59" s="27">
        <v>0</v>
      </c>
      <c r="D59" s="28">
        <f t="shared" si="13"/>
        <v>0</v>
      </c>
      <c r="E59" s="29">
        <v>0</v>
      </c>
      <c r="F59" s="28">
        <f t="shared" si="13"/>
        <v>0</v>
      </c>
      <c r="G59" s="29">
        <v>0</v>
      </c>
      <c r="H59" s="28">
        <f t="shared" ref="H59" si="134">G59/G$297</f>
        <v>0</v>
      </c>
      <c r="I59" s="29">
        <v>0</v>
      </c>
      <c r="J59" s="28">
        <f t="shared" ref="J59" si="135">I59/I$297</f>
        <v>0</v>
      </c>
      <c r="K59" s="29">
        <v>1</v>
      </c>
      <c r="L59" s="28">
        <f t="shared" ref="L59" si="136">K59/K$297</f>
        <v>1.8518518518518517E-2</v>
      </c>
      <c r="M59" s="29">
        <v>1</v>
      </c>
      <c r="N59" s="28">
        <f t="shared" ref="N59" si="137">M59/M$297</f>
        <v>6.5789473684210523E-3</v>
      </c>
      <c r="O59" s="29">
        <v>1</v>
      </c>
      <c r="P59" s="28">
        <f t="shared" ref="P59" si="138">O59/O$297</f>
        <v>1.9230769230769232E-2</v>
      </c>
      <c r="Q59" s="29">
        <v>0</v>
      </c>
      <c r="R59" s="28">
        <f t="shared" ref="R59" si="139">Q59/Q$297</f>
        <v>0</v>
      </c>
      <c r="S59" s="29">
        <v>0</v>
      </c>
      <c r="T59" s="28">
        <f t="shared" ref="T59" si="140">S59/S$297</f>
        <v>0</v>
      </c>
      <c r="U59" s="40">
        <v>3</v>
      </c>
      <c r="V59" s="41">
        <f t="shared" ref="V59" si="141">U59/U$297</f>
        <v>5.4844606946983544E-3</v>
      </c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</row>
    <row r="60" spans="1:60">
      <c r="A60" s="75"/>
      <c r="B60" s="78" t="s">
        <v>149</v>
      </c>
      <c r="C60" s="27">
        <v>0</v>
      </c>
      <c r="D60" s="28">
        <f t="shared" si="13"/>
        <v>0</v>
      </c>
      <c r="E60" s="29">
        <v>0</v>
      </c>
      <c r="F60" s="28">
        <f t="shared" si="13"/>
        <v>0</v>
      </c>
      <c r="G60" s="29">
        <v>0</v>
      </c>
      <c r="H60" s="28">
        <f t="shared" ref="H60" si="142">G60/G$297</f>
        <v>0</v>
      </c>
      <c r="I60" s="29">
        <v>0</v>
      </c>
      <c r="J60" s="28">
        <f t="shared" ref="J60" si="143">I60/I$297</f>
        <v>0</v>
      </c>
      <c r="K60" s="29">
        <v>0</v>
      </c>
      <c r="L60" s="28">
        <f t="shared" ref="L60" si="144">K60/K$297</f>
        <v>0</v>
      </c>
      <c r="M60" s="29">
        <v>1</v>
      </c>
      <c r="N60" s="28">
        <f t="shared" ref="N60" si="145">M60/M$297</f>
        <v>6.5789473684210523E-3</v>
      </c>
      <c r="O60" s="29">
        <v>0</v>
      </c>
      <c r="P60" s="28">
        <f t="shared" ref="P60" si="146">O60/O$297</f>
        <v>0</v>
      </c>
      <c r="Q60" s="29">
        <v>0</v>
      </c>
      <c r="R60" s="28">
        <f t="shared" ref="R60" si="147">Q60/Q$297</f>
        <v>0</v>
      </c>
      <c r="S60" s="29">
        <v>0</v>
      </c>
      <c r="T60" s="28">
        <f t="shared" ref="T60" si="148">S60/S$297</f>
        <v>0</v>
      </c>
      <c r="U60" s="40">
        <v>1</v>
      </c>
      <c r="V60" s="41">
        <f t="shared" ref="V60" si="149">U60/U$297</f>
        <v>1.8281535648994515E-3</v>
      </c>
      <c r="W60" s="23"/>
      <c r="X60" s="23"/>
      <c r="Y60" s="23"/>
      <c r="Z60" s="23"/>
      <c r="AA60" s="23"/>
      <c r="AB60" s="23"/>
      <c r="AC60" s="23"/>
      <c r="AD60" s="23"/>
      <c r="AE60" s="23"/>
      <c r="AF60" s="23"/>
      <c r="AG60" s="23"/>
      <c r="AH60" s="23"/>
      <c r="AI60" s="23"/>
      <c r="AJ60" s="23"/>
      <c r="AK60" s="23"/>
      <c r="AL60" s="23"/>
      <c r="AM60" s="23"/>
      <c r="AN60" s="23"/>
      <c r="AO60" s="23"/>
      <c r="AP60" s="23"/>
      <c r="AQ60" s="23"/>
      <c r="AR60" s="23"/>
      <c r="AS60" s="23"/>
      <c r="AT60" s="23"/>
      <c r="AU60" s="23"/>
      <c r="AV60" s="23"/>
      <c r="AW60" s="23"/>
      <c r="AX60" s="23"/>
      <c r="AY60" s="23"/>
      <c r="AZ60" s="23"/>
      <c r="BA60" s="23"/>
      <c r="BB60" s="23"/>
      <c r="BC60" s="23"/>
      <c r="BD60" s="23"/>
      <c r="BE60" s="23"/>
      <c r="BF60" s="23"/>
      <c r="BG60" s="23"/>
      <c r="BH60" s="23"/>
    </row>
    <row r="61" spans="1:60" ht="24">
      <c r="A61" s="75"/>
      <c r="B61" s="78" t="s">
        <v>55</v>
      </c>
      <c r="C61" s="27">
        <v>1</v>
      </c>
      <c r="D61" s="28">
        <f t="shared" si="13"/>
        <v>1.7543859649122806E-2</v>
      </c>
      <c r="E61" s="29">
        <v>0</v>
      </c>
      <c r="F61" s="28">
        <f t="shared" si="13"/>
        <v>0</v>
      </c>
      <c r="G61" s="29">
        <v>0</v>
      </c>
      <c r="H61" s="28">
        <f t="shared" ref="H61" si="150">G61/G$297</f>
        <v>0</v>
      </c>
      <c r="I61" s="29">
        <v>0</v>
      </c>
      <c r="J61" s="28">
        <f t="shared" ref="J61" si="151">I61/I$297</f>
        <v>0</v>
      </c>
      <c r="K61" s="29">
        <v>1</v>
      </c>
      <c r="L61" s="28">
        <f t="shared" ref="L61" si="152">K61/K$297</f>
        <v>1.8518518518518517E-2</v>
      </c>
      <c r="M61" s="29">
        <v>0</v>
      </c>
      <c r="N61" s="28">
        <f t="shared" ref="N61" si="153">M61/M$297</f>
        <v>0</v>
      </c>
      <c r="O61" s="29">
        <v>0</v>
      </c>
      <c r="P61" s="28">
        <f t="shared" ref="P61" si="154">O61/O$297</f>
        <v>0</v>
      </c>
      <c r="Q61" s="29">
        <v>0</v>
      </c>
      <c r="R61" s="28">
        <f t="shared" ref="R61" si="155">Q61/Q$297</f>
        <v>0</v>
      </c>
      <c r="S61" s="29">
        <v>0</v>
      </c>
      <c r="T61" s="28">
        <f t="shared" ref="T61" si="156">S61/S$297</f>
        <v>0</v>
      </c>
      <c r="U61" s="40">
        <v>2</v>
      </c>
      <c r="V61" s="41">
        <f t="shared" ref="V61" si="157">U61/U$297</f>
        <v>3.6563071297989031E-3</v>
      </c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23"/>
      <c r="AP61" s="23"/>
      <c r="AQ61" s="23"/>
      <c r="AR61" s="23"/>
      <c r="AS61" s="23"/>
      <c r="AT61" s="23"/>
      <c r="AU61" s="23"/>
      <c r="AV61" s="23"/>
      <c r="AW61" s="23"/>
      <c r="AX61" s="23"/>
      <c r="AY61" s="23"/>
      <c r="AZ61" s="23"/>
      <c r="BA61" s="23"/>
      <c r="BB61" s="23"/>
      <c r="BC61" s="23"/>
      <c r="BD61" s="23"/>
      <c r="BE61" s="23"/>
      <c r="BF61" s="23"/>
      <c r="BG61" s="23"/>
      <c r="BH61" s="23"/>
    </row>
    <row r="62" spans="1:60" ht="24">
      <c r="A62" s="75"/>
      <c r="B62" s="78" t="s">
        <v>56</v>
      </c>
      <c r="C62" s="27">
        <v>0</v>
      </c>
      <c r="D62" s="28">
        <f t="shared" si="13"/>
        <v>0</v>
      </c>
      <c r="E62" s="29">
        <v>0</v>
      </c>
      <c r="F62" s="28">
        <f t="shared" si="13"/>
        <v>0</v>
      </c>
      <c r="G62" s="29">
        <v>0</v>
      </c>
      <c r="H62" s="28">
        <f t="shared" ref="H62" si="158">G62/G$297</f>
        <v>0</v>
      </c>
      <c r="I62" s="29">
        <v>0</v>
      </c>
      <c r="J62" s="28">
        <f t="shared" ref="J62" si="159">I62/I$297</f>
        <v>0</v>
      </c>
      <c r="K62" s="29">
        <v>1</v>
      </c>
      <c r="L62" s="28">
        <f t="shared" ref="L62" si="160">K62/K$297</f>
        <v>1.8518518518518517E-2</v>
      </c>
      <c r="M62" s="29">
        <v>2</v>
      </c>
      <c r="N62" s="28">
        <f t="shared" ref="N62" si="161">M62/M$297</f>
        <v>1.3157894736842105E-2</v>
      </c>
      <c r="O62" s="29">
        <v>0</v>
      </c>
      <c r="P62" s="28">
        <f t="shared" ref="P62" si="162">O62/O$297</f>
        <v>0</v>
      </c>
      <c r="Q62" s="29">
        <v>0</v>
      </c>
      <c r="R62" s="28">
        <f t="shared" ref="R62" si="163">Q62/Q$297</f>
        <v>0</v>
      </c>
      <c r="S62" s="29">
        <v>0</v>
      </c>
      <c r="T62" s="28">
        <f t="shared" ref="T62" si="164">S62/S$297</f>
        <v>0</v>
      </c>
      <c r="U62" s="40">
        <v>3</v>
      </c>
      <c r="V62" s="41">
        <f t="shared" ref="V62" si="165">U62/U$297</f>
        <v>5.4844606946983544E-3</v>
      </c>
      <c r="W62" s="23"/>
      <c r="X62" s="23"/>
      <c r="Y62" s="23"/>
      <c r="Z62" s="23"/>
      <c r="AA62" s="23"/>
      <c r="AB62" s="23"/>
      <c r="AC62" s="23"/>
      <c r="AD62" s="23"/>
      <c r="AE62" s="23"/>
      <c r="AF62" s="23"/>
      <c r="AG62" s="23"/>
      <c r="AH62" s="23"/>
      <c r="AI62" s="23"/>
      <c r="AJ62" s="23"/>
      <c r="AK62" s="23"/>
      <c r="AL62" s="23"/>
      <c r="AM62" s="23"/>
      <c r="AN62" s="23"/>
      <c r="AO62" s="23"/>
      <c r="AP62" s="23"/>
      <c r="AQ62" s="23"/>
      <c r="AR62" s="23"/>
      <c r="AS62" s="23"/>
      <c r="AT62" s="23"/>
      <c r="AU62" s="23"/>
      <c r="AV62" s="23"/>
      <c r="AW62" s="23"/>
      <c r="AX62" s="23"/>
      <c r="AY62" s="23"/>
      <c r="AZ62" s="23"/>
      <c r="BA62" s="23"/>
      <c r="BB62" s="23"/>
      <c r="BC62" s="23"/>
      <c r="BD62" s="23"/>
      <c r="BE62" s="23"/>
      <c r="BF62" s="23"/>
      <c r="BG62" s="23"/>
      <c r="BH62" s="23"/>
    </row>
    <row r="63" spans="1:60">
      <c r="A63" s="75"/>
      <c r="B63" s="78" t="s">
        <v>150</v>
      </c>
      <c r="C63" s="27">
        <v>0</v>
      </c>
      <c r="D63" s="28">
        <f t="shared" si="13"/>
        <v>0</v>
      </c>
      <c r="E63" s="29">
        <v>0</v>
      </c>
      <c r="F63" s="28">
        <f t="shared" si="13"/>
        <v>0</v>
      </c>
      <c r="G63" s="29">
        <v>0</v>
      </c>
      <c r="H63" s="28">
        <f t="shared" ref="H63" si="166">G63/G$297</f>
        <v>0</v>
      </c>
      <c r="I63" s="29">
        <v>0</v>
      </c>
      <c r="J63" s="28">
        <f t="shared" ref="J63" si="167">I63/I$297</f>
        <v>0</v>
      </c>
      <c r="K63" s="29">
        <v>1</v>
      </c>
      <c r="L63" s="28">
        <f t="shared" ref="L63" si="168">K63/K$297</f>
        <v>1.8518518518518517E-2</v>
      </c>
      <c r="M63" s="29">
        <v>0</v>
      </c>
      <c r="N63" s="28">
        <f t="shared" ref="N63" si="169">M63/M$297</f>
        <v>0</v>
      </c>
      <c r="O63" s="29">
        <v>0</v>
      </c>
      <c r="P63" s="28">
        <f t="shared" ref="P63" si="170">O63/O$297</f>
        <v>0</v>
      </c>
      <c r="Q63" s="29">
        <v>0</v>
      </c>
      <c r="R63" s="28">
        <f t="shared" ref="R63" si="171">Q63/Q$297</f>
        <v>0</v>
      </c>
      <c r="S63" s="29">
        <v>0</v>
      </c>
      <c r="T63" s="28">
        <f t="shared" ref="T63" si="172">S63/S$297</f>
        <v>0</v>
      </c>
      <c r="U63" s="40">
        <v>1</v>
      </c>
      <c r="V63" s="41">
        <f t="shared" ref="V63" si="173">U63/U$297</f>
        <v>1.8281535648994515E-3</v>
      </c>
      <c r="W63" s="23"/>
      <c r="X63" s="23"/>
      <c r="Y63" s="23"/>
      <c r="Z63" s="23"/>
      <c r="AA63" s="23"/>
      <c r="AB63" s="23"/>
      <c r="AC63" s="23"/>
      <c r="AD63" s="23"/>
      <c r="AE63" s="23"/>
      <c r="AF63" s="23"/>
      <c r="AG63" s="23"/>
      <c r="AH63" s="23"/>
      <c r="AI63" s="23"/>
      <c r="AJ63" s="23"/>
      <c r="AK63" s="23"/>
      <c r="AL63" s="23"/>
      <c r="AM63" s="23"/>
      <c r="AN63" s="23"/>
      <c r="AO63" s="23"/>
      <c r="AP63" s="23"/>
      <c r="AQ63" s="23"/>
      <c r="AR63" s="23"/>
      <c r="AS63" s="23"/>
      <c r="AT63" s="23"/>
      <c r="AU63" s="23"/>
      <c r="AV63" s="23"/>
      <c r="AW63" s="23"/>
      <c r="AX63" s="23"/>
      <c r="AY63" s="23"/>
      <c r="AZ63" s="23"/>
      <c r="BA63" s="23"/>
      <c r="BB63" s="23"/>
      <c r="BC63" s="23"/>
      <c r="BD63" s="23"/>
      <c r="BE63" s="23"/>
      <c r="BF63" s="23"/>
      <c r="BG63" s="23"/>
      <c r="BH63" s="23"/>
    </row>
    <row r="64" spans="1:60" ht="24">
      <c r="A64" s="75"/>
      <c r="B64" s="78" t="s">
        <v>151</v>
      </c>
      <c r="C64" s="27">
        <v>0</v>
      </c>
      <c r="D64" s="28">
        <f t="shared" si="13"/>
        <v>0</v>
      </c>
      <c r="E64" s="29">
        <v>0</v>
      </c>
      <c r="F64" s="28">
        <f t="shared" si="13"/>
        <v>0</v>
      </c>
      <c r="G64" s="29">
        <v>0</v>
      </c>
      <c r="H64" s="28">
        <f t="shared" ref="H64" si="174">G64/G$297</f>
        <v>0</v>
      </c>
      <c r="I64" s="29">
        <v>0</v>
      </c>
      <c r="J64" s="28">
        <f t="shared" ref="J64" si="175">I64/I$297</f>
        <v>0</v>
      </c>
      <c r="K64" s="29">
        <v>1</v>
      </c>
      <c r="L64" s="28">
        <f t="shared" ref="L64" si="176">K64/K$297</f>
        <v>1.8518518518518517E-2</v>
      </c>
      <c r="M64" s="29">
        <v>1</v>
      </c>
      <c r="N64" s="28">
        <f t="shared" ref="N64" si="177">M64/M$297</f>
        <v>6.5789473684210523E-3</v>
      </c>
      <c r="O64" s="29">
        <v>1</v>
      </c>
      <c r="P64" s="28">
        <f t="shared" ref="P64" si="178">O64/O$297</f>
        <v>1.9230769230769232E-2</v>
      </c>
      <c r="Q64" s="29">
        <v>0</v>
      </c>
      <c r="R64" s="28">
        <f t="shared" ref="R64" si="179">Q64/Q$297</f>
        <v>0</v>
      </c>
      <c r="S64" s="29">
        <v>0</v>
      </c>
      <c r="T64" s="28">
        <f t="shared" ref="T64" si="180">S64/S$297</f>
        <v>0</v>
      </c>
      <c r="U64" s="40">
        <v>3</v>
      </c>
      <c r="V64" s="41">
        <f t="shared" ref="V64" si="181">U64/U$297</f>
        <v>5.4844606946983544E-3</v>
      </c>
      <c r="W64" s="23"/>
      <c r="X64" s="23"/>
      <c r="Y64" s="23"/>
      <c r="Z64" s="23"/>
      <c r="AA64" s="23"/>
      <c r="AB64" s="23"/>
      <c r="AC64" s="23"/>
      <c r="AD64" s="23"/>
      <c r="AE64" s="23"/>
      <c r="AF64" s="23"/>
      <c r="AG64" s="23"/>
      <c r="AH64" s="23"/>
      <c r="AI64" s="23"/>
      <c r="AJ64" s="23"/>
      <c r="AK64" s="23"/>
      <c r="AL64" s="23"/>
      <c r="AM64" s="23"/>
      <c r="AN64" s="23"/>
      <c r="AO64" s="23"/>
      <c r="AP64" s="23"/>
      <c r="AQ64" s="23"/>
      <c r="AR64" s="23"/>
      <c r="AS64" s="23"/>
      <c r="AT64" s="23"/>
      <c r="AU64" s="23"/>
      <c r="AV64" s="23"/>
      <c r="AW64" s="23"/>
      <c r="AX64" s="23"/>
      <c r="AY64" s="23"/>
      <c r="AZ64" s="23"/>
      <c r="BA64" s="23"/>
      <c r="BB64" s="23"/>
      <c r="BC64" s="23"/>
      <c r="BD64" s="23"/>
      <c r="BE64" s="23"/>
      <c r="BF64" s="23"/>
      <c r="BG64" s="23"/>
      <c r="BH64" s="23"/>
    </row>
    <row r="65" spans="1:60">
      <c r="A65" s="75"/>
      <c r="B65" s="78" t="s">
        <v>152</v>
      </c>
      <c r="C65" s="27">
        <v>0</v>
      </c>
      <c r="D65" s="28">
        <f t="shared" si="13"/>
        <v>0</v>
      </c>
      <c r="E65" s="29">
        <v>0</v>
      </c>
      <c r="F65" s="28">
        <f t="shared" si="13"/>
        <v>0</v>
      </c>
      <c r="G65" s="29">
        <v>0</v>
      </c>
      <c r="H65" s="28">
        <f t="shared" ref="H65" si="182">G65/G$297</f>
        <v>0</v>
      </c>
      <c r="I65" s="29">
        <v>1</v>
      </c>
      <c r="J65" s="28">
        <f t="shared" ref="J65" si="183">I65/I$297</f>
        <v>1.2500000000000001E-2</v>
      </c>
      <c r="K65" s="29">
        <v>0</v>
      </c>
      <c r="L65" s="28">
        <f t="shared" ref="L65" si="184">K65/K$297</f>
        <v>0</v>
      </c>
      <c r="M65" s="29">
        <v>0</v>
      </c>
      <c r="N65" s="28">
        <f t="shared" ref="N65" si="185">M65/M$297</f>
        <v>0</v>
      </c>
      <c r="O65" s="29">
        <v>0</v>
      </c>
      <c r="P65" s="28">
        <f t="shared" ref="P65" si="186">O65/O$297</f>
        <v>0</v>
      </c>
      <c r="Q65" s="29">
        <v>0</v>
      </c>
      <c r="R65" s="28">
        <f t="shared" ref="R65" si="187">Q65/Q$297</f>
        <v>0</v>
      </c>
      <c r="S65" s="29">
        <v>0</v>
      </c>
      <c r="T65" s="28">
        <f t="shared" ref="T65" si="188">S65/S$297</f>
        <v>0</v>
      </c>
      <c r="U65" s="40">
        <v>1</v>
      </c>
      <c r="V65" s="41">
        <f t="shared" ref="V65" si="189">U65/U$297</f>
        <v>1.8281535648994515E-3</v>
      </c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23"/>
      <c r="AI65" s="23"/>
      <c r="AJ65" s="23"/>
      <c r="AK65" s="23"/>
      <c r="AL65" s="23"/>
      <c r="AM65" s="23"/>
      <c r="AN65" s="23"/>
      <c r="AO65" s="23"/>
      <c r="AP65" s="23"/>
      <c r="AQ65" s="23"/>
      <c r="AR65" s="23"/>
      <c r="AS65" s="23"/>
      <c r="AT65" s="23"/>
      <c r="AU65" s="23"/>
      <c r="AV65" s="23"/>
      <c r="AW65" s="23"/>
      <c r="AX65" s="23"/>
      <c r="AY65" s="23"/>
      <c r="AZ65" s="23"/>
      <c r="BA65" s="23"/>
      <c r="BB65" s="23"/>
      <c r="BC65" s="23"/>
      <c r="BD65" s="23"/>
      <c r="BE65" s="23"/>
      <c r="BF65" s="23"/>
      <c r="BG65" s="23"/>
      <c r="BH65" s="23"/>
    </row>
    <row r="66" spans="1:60">
      <c r="A66" s="75"/>
      <c r="B66" s="78" t="s">
        <v>153</v>
      </c>
      <c r="C66" s="27">
        <v>0</v>
      </c>
      <c r="D66" s="28">
        <f t="shared" si="13"/>
        <v>0</v>
      </c>
      <c r="E66" s="29">
        <v>0</v>
      </c>
      <c r="F66" s="28">
        <f t="shared" si="13"/>
        <v>0</v>
      </c>
      <c r="G66" s="29">
        <v>0</v>
      </c>
      <c r="H66" s="28">
        <f t="shared" ref="H66" si="190">G66/G$297</f>
        <v>0</v>
      </c>
      <c r="I66" s="29">
        <v>0</v>
      </c>
      <c r="J66" s="28">
        <f t="shared" ref="J66" si="191">I66/I$297</f>
        <v>0</v>
      </c>
      <c r="K66" s="29">
        <v>0</v>
      </c>
      <c r="L66" s="28">
        <f t="shared" ref="L66" si="192">K66/K$297</f>
        <v>0</v>
      </c>
      <c r="M66" s="29">
        <v>0</v>
      </c>
      <c r="N66" s="28">
        <f t="shared" ref="N66" si="193">M66/M$297</f>
        <v>0</v>
      </c>
      <c r="O66" s="29">
        <v>0</v>
      </c>
      <c r="P66" s="28">
        <f t="shared" ref="P66" si="194">O66/O$297</f>
        <v>0</v>
      </c>
      <c r="Q66" s="29">
        <v>1</v>
      </c>
      <c r="R66" s="28">
        <f t="shared" ref="R66" si="195">Q66/Q$297</f>
        <v>1.098901098901099E-2</v>
      </c>
      <c r="S66" s="29">
        <v>0</v>
      </c>
      <c r="T66" s="28">
        <f t="shared" ref="T66" si="196">S66/S$297</f>
        <v>0</v>
      </c>
      <c r="U66" s="40">
        <v>1</v>
      </c>
      <c r="V66" s="41">
        <f t="shared" ref="V66" si="197">U66/U$297</f>
        <v>1.8281535648994515E-3</v>
      </c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23"/>
      <c r="AL66" s="23"/>
      <c r="AM66" s="23"/>
      <c r="AN66" s="23"/>
      <c r="AO66" s="23"/>
      <c r="AP66" s="23"/>
      <c r="AQ66" s="23"/>
      <c r="AR66" s="23"/>
      <c r="AS66" s="23"/>
      <c r="AT66" s="23"/>
      <c r="AU66" s="23"/>
      <c r="AV66" s="23"/>
      <c r="AW66" s="23"/>
      <c r="AX66" s="23"/>
      <c r="AY66" s="23"/>
      <c r="AZ66" s="23"/>
      <c r="BA66" s="23"/>
      <c r="BB66" s="23"/>
      <c r="BC66" s="23"/>
      <c r="BD66" s="23"/>
      <c r="BE66" s="23"/>
      <c r="BF66" s="23"/>
      <c r="BG66" s="23"/>
      <c r="BH66" s="23"/>
    </row>
    <row r="67" spans="1:60" ht="24">
      <c r="A67" s="75"/>
      <c r="B67" s="78" t="s">
        <v>57</v>
      </c>
      <c r="C67" s="27">
        <v>2</v>
      </c>
      <c r="D67" s="28">
        <f t="shared" si="13"/>
        <v>3.5087719298245612E-2</v>
      </c>
      <c r="E67" s="29">
        <v>0</v>
      </c>
      <c r="F67" s="28">
        <f t="shared" si="13"/>
        <v>0</v>
      </c>
      <c r="G67" s="29">
        <v>0</v>
      </c>
      <c r="H67" s="28">
        <f t="shared" ref="H67" si="198">G67/G$297</f>
        <v>0</v>
      </c>
      <c r="I67" s="29">
        <v>0</v>
      </c>
      <c r="J67" s="28">
        <f t="shared" ref="J67" si="199">I67/I$297</f>
        <v>0</v>
      </c>
      <c r="K67" s="29">
        <v>0</v>
      </c>
      <c r="L67" s="28">
        <f t="shared" ref="L67" si="200">K67/K$297</f>
        <v>0</v>
      </c>
      <c r="M67" s="29">
        <v>0</v>
      </c>
      <c r="N67" s="28">
        <f t="shared" ref="N67" si="201">M67/M$297</f>
        <v>0</v>
      </c>
      <c r="O67" s="29">
        <v>0</v>
      </c>
      <c r="P67" s="28">
        <f t="shared" ref="P67" si="202">O67/O$297</f>
        <v>0</v>
      </c>
      <c r="Q67" s="29">
        <v>0</v>
      </c>
      <c r="R67" s="28">
        <f t="shared" ref="R67" si="203">Q67/Q$297</f>
        <v>0</v>
      </c>
      <c r="S67" s="29">
        <v>0</v>
      </c>
      <c r="T67" s="28">
        <f t="shared" ref="T67" si="204">S67/S$297</f>
        <v>0</v>
      </c>
      <c r="U67" s="40">
        <v>2</v>
      </c>
      <c r="V67" s="41">
        <f t="shared" ref="V67" si="205">U67/U$297</f>
        <v>3.6563071297989031E-3</v>
      </c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23"/>
      <c r="AL67" s="23"/>
      <c r="AM67" s="23"/>
      <c r="AN67" s="23"/>
      <c r="AO67" s="23"/>
      <c r="AP67" s="23"/>
      <c r="AQ67" s="23"/>
      <c r="AR67" s="23"/>
      <c r="AS67" s="23"/>
      <c r="AT67" s="23"/>
      <c r="AU67" s="23"/>
      <c r="AV67" s="23"/>
      <c r="AW67" s="23"/>
      <c r="AX67" s="23"/>
      <c r="AY67" s="23"/>
      <c r="AZ67" s="23"/>
      <c r="BA67" s="23"/>
      <c r="BB67" s="23"/>
      <c r="BC67" s="23"/>
      <c r="BD67" s="23"/>
      <c r="BE67" s="23"/>
      <c r="BF67" s="23"/>
      <c r="BG67" s="23"/>
      <c r="BH67" s="23"/>
    </row>
    <row r="68" spans="1:60" ht="24">
      <c r="A68" s="75"/>
      <c r="B68" s="78" t="s">
        <v>154</v>
      </c>
      <c r="C68" s="27">
        <v>0</v>
      </c>
      <c r="D68" s="28">
        <f t="shared" si="13"/>
        <v>0</v>
      </c>
      <c r="E68" s="29">
        <v>0</v>
      </c>
      <c r="F68" s="28">
        <f t="shared" si="13"/>
        <v>0</v>
      </c>
      <c r="G68" s="29">
        <v>0</v>
      </c>
      <c r="H68" s="28">
        <f t="shared" ref="H68" si="206">G68/G$297</f>
        <v>0</v>
      </c>
      <c r="I68" s="29">
        <v>1</v>
      </c>
      <c r="J68" s="28">
        <f t="shared" ref="J68" si="207">I68/I$297</f>
        <v>1.2500000000000001E-2</v>
      </c>
      <c r="K68" s="29">
        <v>0</v>
      </c>
      <c r="L68" s="28">
        <f t="shared" ref="L68" si="208">K68/K$297</f>
        <v>0</v>
      </c>
      <c r="M68" s="29">
        <v>1</v>
      </c>
      <c r="N68" s="28">
        <f t="shared" ref="N68" si="209">M68/M$297</f>
        <v>6.5789473684210523E-3</v>
      </c>
      <c r="O68" s="29">
        <v>0</v>
      </c>
      <c r="P68" s="28">
        <f t="shared" ref="P68" si="210">O68/O$297</f>
        <v>0</v>
      </c>
      <c r="Q68" s="29">
        <v>0</v>
      </c>
      <c r="R68" s="28">
        <f t="shared" ref="R68" si="211">Q68/Q$297</f>
        <v>0</v>
      </c>
      <c r="S68" s="29">
        <v>0</v>
      </c>
      <c r="T68" s="28">
        <f t="shared" ref="T68" si="212">S68/S$297</f>
        <v>0</v>
      </c>
      <c r="U68" s="40">
        <v>2</v>
      </c>
      <c r="V68" s="41">
        <f t="shared" ref="V68" si="213">U68/U$297</f>
        <v>3.6563071297989031E-3</v>
      </c>
      <c r="W68" s="23"/>
      <c r="X68" s="23"/>
      <c r="Y68" s="23"/>
      <c r="Z68" s="23"/>
      <c r="AA68" s="23"/>
      <c r="AB68" s="23"/>
      <c r="AC68" s="23"/>
      <c r="AD68" s="23"/>
      <c r="AE68" s="23"/>
      <c r="AF68" s="23"/>
      <c r="AG68" s="23"/>
      <c r="AH68" s="23"/>
      <c r="AI68" s="23"/>
      <c r="AJ68" s="23"/>
      <c r="AK68" s="23"/>
      <c r="AL68" s="23"/>
      <c r="AM68" s="23"/>
      <c r="AN68" s="23"/>
      <c r="AO68" s="23"/>
      <c r="AP68" s="23"/>
      <c r="AQ68" s="23"/>
      <c r="AR68" s="23"/>
      <c r="AS68" s="23"/>
      <c r="AT68" s="23"/>
      <c r="AU68" s="23"/>
      <c r="AV68" s="23"/>
      <c r="AW68" s="23"/>
      <c r="AX68" s="23"/>
      <c r="AY68" s="23"/>
      <c r="AZ68" s="23"/>
      <c r="BA68" s="23"/>
      <c r="BB68" s="23"/>
      <c r="BC68" s="23"/>
      <c r="BD68" s="23"/>
      <c r="BE68" s="23"/>
      <c r="BF68" s="23"/>
      <c r="BG68" s="23"/>
      <c r="BH68" s="23"/>
    </row>
    <row r="69" spans="1:60" ht="24">
      <c r="A69" s="75"/>
      <c r="B69" s="78" t="s">
        <v>58</v>
      </c>
      <c r="C69" s="27">
        <v>1</v>
      </c>
      <c r="D69" s="28">
        <f t="shared" si="13"/>
        <v>1.7543859649122806E-2</v>
      </c>
      <c r="E69" s="29">
        <v>0</v>
      </c>
      <c r="F69" s="28">
        <f t="shared" si="13"/>
        <v>0</v>
      </c>
      <c r="G69" s="29">
        <v>0</v>
      </c>
      <c r="H69" s="28">
        <f t="shared" ref="H69" si="214">G69/G$297</f>
        <v>0</v>
      </c>
      <c r="I69" s="29">
        <v>0</v>
      </c>
      <c r="J69" s="28">
        <f t="shared" ref="J69" si="215">I69/I$297</f>
        <v>0</v>
      </c>
      <c r="K69" s="29">
        <v>0</v>
      </c>
      <c r="L69" s="28">
        <f t="shared" ref="L69" si="216">K69/K$297</f>
        <v>0</v>
      </c>
      <c r="M69" s="29">
        <v>1</v>
      </c>
      <c r="N69" s="28">
        <f t="shared" ref="N69" si="217">M69/M$297</f>
        <v>6.5789473684210523E-3</v>
      </c>
      <c r="O69" s="29">
        <v>0</v>
      </c>
      <c r="P69" s="28">
        <f t="shared" ref="P69" si="218">O69/O$297</f>
        <v>0</v>
      </c>
      <c r="Q69" s="29">
        <v>0</v>
      </c>
      <c r="R69" s="28">
        <f t="shared" ref="R69" si="219">Q69/Q$297</f>
        <v>0</v>
      </c>
      <c r="S69" s="29">
        <v>0</v>
      </c>
      <c r="T69" s="28">
        <f t="shared" ref="T69" si="220">S69/S$297</f>
        <v>0</v>
      </c>
      <c r="U69" s="40">
        <v>2</v>
      </c>
      <c r="V69" s="41">
        <f t="shared" ref="V69" si="221">U69/U$297</f>
        <v>3.6563071297989031E-3</v>
      </c>
      <c r="W69" s="23"/>
      <c r="X69" s="23"/>
      <c r="Y69" s="23"/>
      <c r="Z69" s="23"/>
      <c r="AA69" s="23"/>
      <c r="AB69" s="23"/>
      <c r="AC69" s="23"/>
      <c r="AD69" s="23"/>
      <c r="AE69" s="23"/>
      <c r="AF69" s="23"/>
      <c r="AG69" s="23"/>
      <c r="AH69" s="23"/>
      <c r="AI69" s="23"/>
      <c r="AJ69" s="23"/>
      <c r="AK69" s="23"/>
      <c r="AL69" s="23"/>
      <c r="AM69" s="23"/>
      <c r="AN69" s="23"/>
      <c r="AO69" s="23"/>
      <c r="AP69" s="23"/>
      <c r="AQ69" s="23"/>
      <c r="AR69" s="23"/>
      <c r="AS69" s="23"/>
      <c r="AT69" s="23"/>
      <c r="AU69" s="23"/>
      <c r="AV69" s="23"/>
      <c r="AW69" s="23"/>
      <c r="AX69" s="23"/>
      <c r="AY69" s="23"/>
      <c r="AZ69" s="23"/>
      <c r="BA69" s="23"/>
      <c r="BB69" s="23"/>
      <c r="BC69" s="23"/>
      <c r="BD69" s="23"/>
      <c r="BE69" s="23"/>
      <c r="BF69" s="23"/>
      <c r="BG69" s="23"/>
      <c r="BH69" s="23"/>
    </row>
    <row r="70" spans="1:60">
      <c r="A70" s="75"/>
      <c r="B70" s="78" t="s">
        <v>155</v>
      </c>
      <c r="C70" s="27">
        <v>0</v>
      </c>
      <c r="D70" s="28">
        <f t="shared" si="13"/>
        <v>0</v>
      </c>
      <c r="E70" s="29">
        <v>0</v>
      </c>
      <c r="F70" s="28">
        <f t="shared" si="13"/>
        <v>0</v>
      </c>
      <c r="G70" s="29">
        <v>0</v>
      </c>
      <c r="H70" s="28">
        <f t="shared" ref="H70" si="222">G70/G$297</f>
        <v>0</v>
      </c>
      <c r="I70" s="29">
        <v>0</v>
      </c>
      <c r="J70" s="28">
        <f t="shared" ref="J70" si="223">I70/I$297</f>
        <v>0</v>
      </c>
      <c r="K70" s="29">
        <v>0</v>
      </c>
      <c r="L70" s="28">
        <f t="shared" ref="L70" si="224">K70/K$297</f>
        <v>0</v>
      </c>
      <c r="M70" s="29">
        <v>0</v>
      </c>
      <c r="N70" s="28">
        <f t="shared" ref="N70" si="225">M70/M$297</f>
        <v>0</v>
      </c>
      <c r="O70" s="29">
        <v>1</v>
      </c>
      <c r="P70" s="28">
        <f t="shared" ref="P70" si="226">O70/O$297</f>
        <v>1.9230769230769232E-2</v>
      </c>
      <c r="Q70" s="29">
        <v>0</v>
      </c>
      <c r="R70" s="28">
        <f t="shared" ref="R70" si="227">Q70/Q$297</f>
        <v>0</v>
      </c>
      <c r="S70" s="29">
        <v>0</v>
      </c>
      <c r="T70" s="28">
        <f t="shared" ref="T70" si="228">S70/S$297</f>
        <v>0</v>
      </c>
      <c r="U70" s="40">
        <v>1</v>
      </c>
      <c r="V70" s="41">
        <f t="shared" ref="V70" si="229">U70/U$297</f>
        <v>1.8281535648994515E-3</v>
      </c>
      <c r="W70" s="23"/>
      <c r="X70" s="23"/>
      <c r="Y70" s="23"/>
      <c r="Z70" s="23"/>
      <c r="AA70" s="23"/>
      <c r="AB70" s="23"/>
      <c r="AC70" s="23"/>
      <c r="AD70" s="23"/>
      <c r="AE70" s="23"/>
      <c r="AF70" s="23"/>
      <c r="AG70" s="23"/>
      <c r="AH70" s="23"/>
      <c r="AI70" s="23"/>
      <c r="AJ70" s="23"/>
      <c r="AK70" s="23"/>
      <c r="AL70" s="23"/>
      <c r="AM70" s="23"/>
      <c r="AN70" s="23"/>
      <c r="AO70" s="23"/>
      <c r="AP70" s="23"/>
      <c r="AQ70" s="23"/>
      <c r="AR70" s="23"/>
      <c r="AS70" s="23"/>
      <c r="AT70" s="23"/>
      <c r="AU70" s="23"/>
      <c r="AV70" s="23"/>
      <c r="AW70" s="23"/>
      <c r="AX70" s="23"/>
      <c r="AY70" s="23"/>
      <c r="AZ70" s="23"/>
      <c r="BA70" s="23"/>
      <c r="BB70" s="23"/>
      <c r="BC70" s="23"/>
      <c r="BD70" s="23"/>
      <c r="BE70" s="23"/>
      <c r="BF70" s="23"/>
      <c r="BG70" s="23"/>
      <c r="BH70" s="23"/>
    </row>
    <row r="71" spans="1:60">
      <c r="A71" s="75"/>
      <c r="B71" s="78" t="s">
        <v>156</v>
      </c>
      <c r="C71" s="27">
        <v>0</v>
      </c>
      <c r="D71" s="28">
        <f t="shared" si="13"/>
        <v>0</v>
      </c>
      <c r="E71" s="29">
        <v>0</v>
      </c>
      <c r="F71" s="28">
        <f t="shared" si="13"/>
        <v>0</v>
      </c>
      <c r="G71" s="29">
        <v>0</v>
      </c>
      <c r="H71" s="28">
        <f t="shared" ref="H71" si="230">G71/G$297</f>
        <v>0</v>
      </c>
      <c r="I71" s="29">
        <v>0</v>
      </c>
      <c r="J71" s="28">
        <f t="shared" ref="J71" si="231">I71/I$297</f>
        <v>0</v>
      </c>
      <c r="K71" s="29">
        <v>0</v>
      </c>
      <c r="L71" s="28">
        <f t="shared" ref="L71" si="232">K71/K$297</f>
        <v>0</v>
      </c>
      <c r="M71" s="29">
        <v>1</v>
      </c>
      <c r="N71" s="28">
        <f t="shared" ref="N71" si="233">M71/M$297</f>
        <v>6.5789473684210523E-3</v>
      </c>
      <c r="O71" s="29">
        <v>0</v>
      </c>
      <c r="P71" s="28">
        <f t="shared" ref="P71" si="234">O71/O$297</f>
        <v>0</v>
      </c>
      <c r="Q71" s="29">
        <v>1</v>
      </c>
      <c r="R71" s="28">
        <f t="shared" ref="R71" si="235">Q71/Q$297</f>
        <v>1.098901098901099E-2</v>
      </c>
      <c r="S71" s="29">
        <v>0</v>
      </c>
      <c r="T71" s="28">
        <f t="shared" ref="T71" si="236">S71/S$297</f>
        <v>0</v>
      </c>
      <c r="U71" s="40">
        <v>2</v>
      </c>
      <c r="V71" s="41">
        <f t="shared" ref="V71" si="237">U71/U$297</f>
        <v>3.6563071297989031E-3</v>
      </c>
      <c r="W71" s="23"/>
      <c r="X71" s="23"/>
      <c r="Y71" s="23"/>
      <c r="Z71" s="23"/>
      <c r="AA71" s="23"/>
      <c r="AB71" s="23"/>
      <c r="AC71" s="23"/>
      <c r="AD71" s="23"/>
      <c r="AE71" s="23"/>
      <c r="AF71" s="23"/>
      <c r="AG71" s="23"/>
      <c r="AH71" s="23"/>
      <c r="AI71" s="23"/>
      <c r="AJ71" s="23"/>
      <c r="AK71" s="23"/>
      <c r="AL71" s="23"/>
      <c r="AM71" s="23"/>
      <c r="AN71" s="23"/>
      <c r="AO71" s="23"/>
      <c r="AP71" s="23"/>
      <c r="AQ71" s="23"/>
      <c r="AR71" s="23"/>
      <c r="AS71" s="23"/>
      <c r="AT71" s="23"/>
      <c r="AU71" s="23"/>
      <c r="AV71" s="23"/>
      <c r="AW71" s="23"/>
      <c r="AX71" s="23"/>
      <c r="AY71" s="23"/>
      <c r="AZ71" s="23"/>
      <c r="BA71" s="23"/>
      <c r="BB71" s="23"/>
      <c r="BC71" s="23"/>
      <c r="BD71" s="23"/>
      <c r="BE71" s="23"/>
      <c r="BF71" s="23"/>
      <c r="BG71" s="23"/>
      <c r="BH71" s="23"/>
    </row>
    <row r="72" spans="1:60">
      <c r="A72" s="75"/>
      <c r="B72" s="78" t="s">
        <v>157</v>
      </c>
      <c r="C72" s="27">
        <v>0</v>
      </c>
      <c r="D72" s="28">
        <f t="shared" si="13"/>
        <v>0</v>
      </c>
      <c r="E72" s="29">
        <v>0</v>
      </c>
      <c r="F72" s="28">
        <f t="shared" si="13"/>
        <v>0</v>
      </c>
      <c r="G72" s="29">
        <v>0</v>
      </c>
      <c r="H72" s="28">
        <f t="shared" ref="H72" si="238">G72/G$297</f>
        <v>0</v>
      </c>
      <c r="I72" s="29">
        <v>0</v>
      </c>
      <c r="J72" s="28">
        <f t="shared" ref="J72" si="239">I72/I$297</f>
        <v>0</v>
      </c>
      <c r="K72" s="29">
        <v>0</v>
      </c>
      <c r="L72" s="28">
        <f t="shared" ref="L72" si="240">K72/K$297</f>
        <v>0</v>
      </c>
      <c r="M72" s="29">
        <v>1</v>
      </c>
      <c r="N72" s="28">
        <f t="shared" ref="N72" si="241">M72/M$297</f>
        <v>6.5789473684210523E-3</v>
      </c>
      <c r="O72" s="29">
        <v>0</v>
      </c>
      <c r="P72" s="28">
        <f t="shared" ref="P72" si="242">O72/O$297</f>
        <v>0</v>
      </c>
      <c r="Q72" s="29">
        <v>0</v>
      </c>
      <c r="R72" s="28">
        <f t="shared" ref="R72" si="243">Q72/Q$297</f>
        <v>0</v>
      </c>
      <c r="S72" s="29">
        <v>0</v>
      </c>
      <c r="T72" s="28">
        <f t="shared" ref="T72" si="244">S72/S$297</f>
        <v>0</v>
      </c>
      <c r="U72" s="40">
        <v>1</v>
      </c>
      <c r="V72" s="41">
        <f t="shared" ref="V72" si="245">U72/U$297</f>
        <v>1.8281535648994515E-3</v>
      </c>
      <c r="W72" s="23"/>
      <c r="X72" s="23"/>
      <c r="Y72" s="23"/>
      <c r="Z72" s="23"/>
      <c r="AA72" s="23"/>
      <c r="AB72" s="23"/>
      <c r="AC72" s="23"/>
      <c r="AD72" s="23"/>
      <c r="AE72" s="23"/>
      <c r="AF72" s="23"/>
      <c r="AG72" s="23"/>
      <c r="AH72" s="23"/>
      <c r="AI72" s="23"/>
      <c r="AJ72" s="23"/>
      <c r="AK72" s="23"/>
      <c r="AL72" s="23"/>
      <c r="AM72" s="23"/>
      <c r="AN72" s="23"/>
      <c r="AO72" s="23"/>
      <c r="AP72" s="23"/>
      <c r="AQ72" s="23"/>
      <c r="AR72" s="23"/>
      <c r="AS72" s="23"/>
      <c r="AT72" s="23"/>
      <c r="AU72" s="23"/>
      <c r="AV72" s="23"/>
      <c r="AW72" s="23"/>
      <c r="AX72" s="23"/>
      <c r="AY72" s="23"/>
      <c r="AZ72" s="23"/>
      <c r="BA72" s="23"/>
      <c r="BB72" s="23"/>
      <c r="BC72" s="23"/>
      <c r="BD72" s="23"/>
      <c r="BE72" s="23"/>
      <c r="BF72" s="23"/>
      <c r="BG72" s="23"/>
      <c r="BH72" s="23"/>
    </row>
    <row r="73" spans="1:60" ht="24">
      <c r="A73" s="75"/>
      <c r="B73" s="78" t="s">
        <v>59</v>
      </c>
      <c r="C73" s="27">
        <v>1</v>
      </c>
      <c r="D73" s="28">
        <f t="shared" si="13"/>
        <v>1.7543859649122806E-2</v>
      </c>
      <c r="E73" s="29">
        <v>0</v>
      </c>
      <c r="F73" s="28">
        <f t="shared" si="13"/>
        <v>0</v>
      </c>
      <c r="G73" s="29">
        <v>0</v>
      </c>
      <c r="H73" s="28">
        <f t="shared" ref="H73" si="246">G73/G$297</f>
        <v>0</v>
      </c>
      <c r="I73" s="29">
        <v>1</v>
      </c>
      <c r="J73" s="28">
        <f t="shared" ref="J73" si="247">I73/I$297</f>
        <v>1.2500000000000001E-2</v>
      </c>
      <c r="K73" s="29">
        <v>3</v>
      </c>
      <c r="L73" s="28">
        <f t="shared" ref="L73" si="248">K73/K$297</f>
        <v>5.5555555555555552E-2</v>
      </c>
      <c r="M73" s="29">
        <v>5</v>
      </c>
      <c r="N73" s="28">
        <f t="shared" ref="N73" si="249">M73/M$297</f>
        <v>3.2894736842105261E-2</v>
      </c>
      <c r="O73" s="29">
        <v>1</v>
      </c>
      <c r="P73" s="28">
        <f t="shared" ref="P73" si="250">O73/O$297</f>
        <v>1.9230769230769232E-2</v>
      </c>
      <c r="Q73" s="29">
        <v>0</v>
      </c>
      <c r="R73" s="28">
        <f t="shared" ref="R73" si="251">Q73/Q$297</f>
        <v>0</v>
      </c>
      <c r="S73" s="29">
        <v>0</v>
      </c>
      <c r="T73" s="28">
        <f t="shared" ref="T73" si="252">S73/S$297</f>
        <v>0</v>
      </c>
      <c r="U73" s="40">
        <v>11</v>
      </c>
      <c r="V73" s="41">
        <f t="shared" ref="V73" si="253">U73/U$297</f>
        <v>2.0109689213893969E-2</v>
      </c>
      <c r="W73" s="23"/>
      <c r="X73" s="23"/>
      <c r="Y73" s="23"/>
      <c r="Z73" s="23"/>
      <c r="AA73" s="23"/>
      <c r="AB73" s="23"/>
      <c r="AC73" s="23"/>
      <c r="AD73" s="23"/>
      <c r="AE73" s="23"/>
      <c r="AF73" s="23"/>
      <c r="AG73" s="23"/>
      <c r="AH73" s="23"/>
      <c r="AI73" s="23"/>
      <c r="AJ73" s="23"/>
      <c r="AK73" s="23"/>
      <c r="AL73" s="23"/>
      <c r="AM73" s="23"/>
      <c r="AN73" s="23"/>
      <c r="AO73" s="23"/>
      <c r="AP73" s="23"/>
      <c r="AQ73" s="23"/>
      <c r="AR73" s="23"/>
      <c r="AS73" s="23"/>
      <c r="AT73" s="23"/>
      <c r="AU73" s="23"/>
      <c r="AV73" s="23"/>
      <c r="AW73" s="23"/>
      <c r="AX73" s="23"/>
      <c r="AY73" s="23"/>
      <c r="AZ73" s="23"/>
      <c r="BA73" s="23"/>
      <c r="BB73" s="23"/>
      <c r="BC73" s="23"/>
      <c r="BD73" s="23"/>
      <c r="BE73" s="23"/>
      <c r="BF73" s="23"/>
      <c r="BG73" s="23"/>
      <c r="BH73" s="23"/>
    </row>
    <row r="74" spans="1:60" ht="24">
      <c r="A74" s="75"/>
      <c r="B74" s="78" t="s">
        <v>158</v>
      </c>
      <c r="C74" s="27">
        <v>0</v>
      </c>
      <c r="D74" s="28">
        <f t="shared" si="13"/>
        <v>0</v>
      </c>
      <c r="E74" s="29">
        <v>0</v>
      </c>
      <c r="F74" s="28">
        <f t="shared" si="13"/>
        <v>0</v>
      </c>
      <c r="G74" s="29">
        <v>0</v>
      </c>
      <c r="H74" s="28">
        <f t="shared" ref="H74" si="254">G74/G$297</f>
        <v>0</v>
      </c>
      <c r="I74" s="29">
        <v>0</v>
      </c>
      <c r="J74" s="28">
        <f t="shared" ref="J74" si="255">I74/I$297</f>
        <v>0</v>
      </c>
      <c r="K74" s="29">
        <v>0</v>
      </c>
      <c r="L74" s="28">
        <f t="shared" ref="L74" si="256">K74/K$297</f>
        <v>0</v>
      </c>
      <c r="M74" s="29">
        <v>1</v>
      </c>
      <c r="N74" s="28">
        <f t="shared" ref="N74" si="257">M74/M$297</f>
        <v>6.5789473684210523E-3</v>
      </c>
      <c r="O74" s="29">
        <v>0</v>
      </c>
      <c r="P74" s="28">
        <f t="shared" ref="P74" si="258">O74/O$297</f>
        <v>0</v>
      </c>
      <c r="Q74" s="29">
        <v>0</v>
      </c>
      <c r="R74" s="28">
        <f t="shared" ref="R74" si="259">Q74/Q$297</f>
        <v>0</v>
      </c>
      <c r="S74" s="29">
        <v>0</v>
      </c>
      <c r="T74" s="28">
        <f t="shared" ref="T74" si="260">S74/S$297</f>
        <v>0</v>
      </c>
      <c r="U74" s="40">
        <v>1</v>
      </c>
      <c r="V74" s="41">
        <f t="shared" ref="V74" si="261">U74/U$297</f>
        <v>1.8281535648994515E-3</v>
      </c>
      <c r="W74" s="23"/>
      <c r="X74" s="23"/>
      <c r="Y74" s="23"/>
      <c r="Z74" s="23"/>
      <c r="AA74" s="23"/>
      <c r="AB74" s="23"/>
      <c r="AC74" s="23"/>
      <c r="AD74" s="23"/>
      <c r="AE74" s="23"/>
      <c r="AF74" s="23"/>
      <c r="AG74" s="23"/>
      <c r="AH74" s="23"/>
      <c r="AI74" s="23"/>
      <c r="AJ74" s="23"/>
      <c r="AK74" s="23"/>
      <c r="AL74" s="23"/>
      <c r="AM74" s="23"/>
      <c r="AN74" s="23"/>
      <c r="AO74" s="23"/>
      <c r="AP74" s="23"/>
      <c r="AQ74" s="23"/>
      <c r="AR74" s="23"/>
      <c r="AS74" s="23"/>
      <c r="AT74" s="23"/>
      <c r="AU74" s="23"/>
      <c r="AV74" s="23"/>
      <c r="AW74" s="23"/>
      <c r="AX74" s="23"/>
      <c r="AY74" s="23"/>
      <c r="AZ74" s="23"/>
      <c r="BA74" s="23"/>
      <c r="BB74" s="23"/>
      <c r="BC74" s="23"/>
      <c r="BD74" s="23"/>
      <c r="BE74" s="23"/>
      <c r="BF74" s="23"/>
      <c r="BG74" s="23"/>
      <c r="BH74" s="23"/>
    </row>
    <row r="75" spans="1:60">
      <c r="A75" s="75"/>
      <c r="B75" s="78" t="s">
        <v>159</v>
      </c>
      <c r="C75" s="27">
        <v>0</v>
      </c>
      <c r="D75" s="28">
        <f t="shared" si="13"/>
        <v>0</v>
      </c>
      <c r="E75" s="29">
        <v>0</v>
      </c>
      <c r="F75" s="28">
        <f t="shared" si="13"/>
        <v>0</v>
      </c>
      <c r="G75" s="29">
        <v>0</v>
      </c>
      <c r="H75" s="28">
        <f t="shared" ref="H75" si="262">G75/G$297</f>
        <v>0</v>
      </c>
      <c r="I75" s="29">
        <v>0</v>
      </c>
      <c r="J75" s="28">
        <f t="shared" ref="J75" si="263">I75/I$297</f>
        <v>0</v>
      </c>
      <c r="K75" s="29">
        <v>0</v>
      </c>
      <c r="L75" s="28">
        <f t="shared" ref="L75" si="264">K75/K$297</f>
        <v>0</v>
      </c>
      <c r="M75" s="29">
        <v>0</v>
      </c>
      <c r="N75" s="28">
        <f t="shared" ref="N75" si="265">M75/M$297</f>
        <v>0</v>
      </c>
      <c r="O75" s="29">
        <v>1</v>
      </c>
      <c r="P75" s="28">
        <f t="shared" ref="P75" si="266">O75/O$297</f>
        <v>1.9230769230769232E-2</v>
      </c>
      <c r="Q75" s="29">
        <v>0</v>
      </c>
      <c r="R75" s="28">
        <f t="shared" ref="R75" si="267">Q75/Q$297</f>
        <v>0</v>
      </c>
      <c r="S75" s="29">
        <v>0</v>
      </c>
      <c r="T75" s="28">
        <f t="shared" ref="T75" si="268">S75/S$297</f>
        <v>0</v>
      </c>
      <c r="U75" s="40">
        <v>1</v>
      </c>
      <c r="V75" s="41">
        <f t="shared" ref="V75" si="269">U75/U$297</f>
        <v>1.8281535648994515E-3</v>
      </c>
      <c r="W75" s="23"/>
      <c r="X75" s="23"/>
      <c r="Y75" s="23"/>
      <c r="Z75" s="23"/>
      <c r="AA75" s="23"/>
      <c r="AB75" s="23"/>
      <c r="AC75" s="23"/>
      <c r="AD75" s="23"/>
      <c r="AE75" s="23"/>
      <c r="AF75" s="23"/>
      <c r="AG75" s="23"/>
      <c r="AH75" s="23"/>
      <c r="AI75" s="23"/>
      <c r="AJ75" s="23"/>
      <c r="AK75" s="23"/>
      <c r="AL75" s="23"/>
      <c r="AM75" s="23"/>
      <c r="AN75" s="23"/>
      <c r="AO75" s="23"/>
      <c r="AP75" s="23"/>
      <c r="AQ75" s="23"/>
      <c r="AR75" s="23"/>
      <c r="AS75" s="23"/>
      <c r="AT75" s="23"/>
      <c r="AU75" s="23"/>
      <c r="AV75" s="23"/>
      <c r="AW75" s="23"/>
      <c r="AX75" s="23"/>
      <c r="AY75" s="23"/>
      <c r="AZ75" s="23"/>
      <c r="BA75" s="23"/>
      <c r="BB75" s="23"/>
      <c r="BC75" s="23"/>
      <c r="BD75" s="23"/>
      <c r="BE75" s="23"/>
      <c r="BF75" s="23"/>
      <c r="BG75" s="23"/>
      <c r="BH75" s="23"/>
    </row>
    <row r="76" spans="1:60" ht="24">
      <c r="A76" s="75"/>
      <c r="B76" s="78" t="s">
        <v>160</v>
      </c>
      <c r="C76" s="27">
        <v>0</v>
      </c>
      <c r="D76" s="28">
        <f t="shared" si="13"/>
        <v>0</v>
      </c>
      <c r="E76" s="29">
        <v>0</v>
      </c>
      <c r="F76" s="28">
        <f t="shared" si="13"/>
        <v>0</v>
      </c>
      <c r="G76" s="29">
        <v>0</v>
      </c>
      <c r="H76" s="28">
        <f t="shared" ref="H76" si="270">G76/G$297</f>
        <v>0</v>
      </c>
      <c r="I76" s="29">
        <v>0</v>
      </c>
      <c r="J76" s="28">
        <f t="shared" ref="J76" si="271">I76/I$297</f>
        <v>0</v>
      </c>
      <c r="K76" s="29">
        <v>0</v>
      </c>
      <c r="L76" s="28">
        <f t="shared" ref="L76" si="272">K76/K$297</f>
        <v>0</v>
      </c>
      <c r="M76" s="29">
        <v>1</v>
      </c>
      <c r="N76" s="28">
        <f t="shared" ref="N76" si="273">M76/M$297</f>
        <v>6.5789473684210523E-3</v>
      </c>
      <c r="O76" s="29">
        <v>0</v>
      </c>
      <c r="P76" s="28">
        <f t="shared" ref="P76" si="274">O76/O$297</f>
        <v>0</v>
      </c>
      <c r="Q76" s="29">
        <v>0</v>
      </c>
      <c r="R76" s="28">
        <f t="shared" ref="R76" si="275">Q76/Q$297</f>
        <v>0</v>
      </c>
      <c r="S76" s="29">
        <v>0</v>
      </c>
      <c r="T76" s="28">
        <f t="shared" ref="T76" si="276">S76/S$297</f>
        <v>0</v>
      </c>
      <c r="U76" s="40">
        <v>1</v>
      </c>
      <c r="V76" s="41">
        <f t="shared" ref="V76" si="277">U76/U$297</f>
        <v>1.8281535648994515E-3</v>
      </c>
      <c r="W76" s="23"/>
      <c r="X76" s="23"/>
      <c r="Y76" s="23"/>
      <c r="Z76" s="23"/>
      <c r="AA76" s="23"/>
      <c r="AB76" s="23"/>
      <c r="AC76" s="23"/>
      <c r="AD76" s="23"/>
      <c r="AE76" s="23"/>
      <c r="AF76" s="23"/>
      <c r="AG76" s="23"/>
      <c r="AH76" s="23"/>
      <c r="AI76" s="23"/>
      <c r="AJ76" s="23"/>
      <c r="AK76" s="23"/>
      <c r="AL76" s="23"/>
      <c r="AM76" s="23"/>
      <c r="AN76" s="23"/>
      <c r="AO76" s="23"/>
      <c r="AP76" s="23"/>
      <c r="AQ76" s="23"/>
      <c r="AR76" s="23"/>
      <c r="AS76" s="23"/>
      <c r="AT76" s="23"/>
      <c r="AU76" s="23"/>
      <c r="AV76" s="23"/>
      <c r="AW76" s="23"/>
      <c r="AX76" s="23"/>
      <c r="AY76" s="23"/>
      <c r="AZ76" s="23"/>
      <c r="BA76" s="23"/>
      <c r="BB76" s="23"/>
      <c r="BC76" s="23"/>
      <c r="BD76" s="23"/>
      <c r="BE76" s="23"/>
      <c r="BF76" s="23"/>
      <c r="BG76" s="23"/>
      <c r="BH76" s="23"/>
    </row>
    <row r="77" spans="1:60" ht="24">
      <c r="A77" s="75"/>
      <c r="B77" s="78" t="s">
        <v>161</v>
      </c>
      <c r="C77" s="27">
        <v>0</v>
      </c>
      <c r="D77" s="28">
        <f t="shared" si="13"/>
        <v>0</v>
      </c>
      <c r="E77" s="29">
        <v>0</v>
      </c>
      <c r="F77" s="28">
        <f t="shared" si="13"/>
        <v>0</v>
      </c>
      <c r="G77" s="29">
        <v>0</v>
      </c>
      <c r="H77" s="28">
        <f t="shared" ref="H77" si="278">G77/G$297</f>
        <v>0</v>
      </c>
      <c r="I77" s="29">
        <v>1</v>
      </c>
      <c r="J77" s="28">
        <f t="shared" ref="J77" si="279">I77/I$297</f>
        <v>1.2500000000000001E-2</v>
      </c>
      <c r="K77" s="29">
        <v>0</v>
      </c>
      <c r="L77" s="28">
        <f t="shared" ref="L77" si="280">K77/K$297</f>
        <v>0</v>
      </c>
      <c r="M77" s="29">
        <v>1</v>
      </c>
      <c r="N77" s="28">
        <f t="shared" ref="N77" si="281">M77/M$297</f>
        <v>6.5789473684210523E-3</v>
      </c>
      <c r="O77" s="29">
        <v>0</v>
      </c>
      <c r="P77" s="28">
        <f t="shared" ref="P77" si="282">O77/O$297</f>
        <v>0</v>
      </c>
      <c r="Q77" s="29">
        <v>0</v>
      </c>
      <c r="R77" s="28">
        <f t="shared" ref="R77" si="283">Q77/Q$297</f>
        <v>0</v>
      </c>
      <c r="S77" s="29">
        <v>0</v>
      </c>
      <c r="T77" s="28">
        <f t="shared" ref="T77" si="284">S77/S$297</f>
        <v>0</v>
      </c>
      <c r="U77" s="40">
        <v>2</v>
      </c>
      <c r="V77" s="41">
        <f t="shared" ref="V77" si="285">U77/U$297</f>
        <v>3.6563071297989031E-3</v>
      </c>
      <c r="W77" s="23"/>
      <c r="X77" s="23"/>
      <c r="Y77" s="23"/>
      <c r="Z77" s="23"/>
      <c r="AA77" s="23"/>
      <c r="AB77" s="23"/>
      <c r="AC77" s="23"/>
      <c r="AD77" s="23"/>
      <c r="AE77" s="23"/>
      <c r="AF77" s="23"/>
      <c r="AG77" s="23"/>
      <c r="AH77" s="23"/>
      <c r="AI77" s="23"/>
      <c r="AJ77" s="23"/>
      <c r="AK77" s="23"/>
      <c r="AL77" s="23"/>
      <c r="AM77" s="23"/>
      <c r="AN77" s="23"/>
      <c r="AO77" s="23"/>
      <c r="AP77" s="23"/>
      <c r="AQ77" s="23"/>
      <c r="AR77" s="23"/>
      <c r="AS77" s="23"/>
      <c r="AT77" s="23"/>
      <c r="AU77" s="23"/>
      <c r="AV77" s="23"/>
      <c r="AW77" s="23"/>
      <c r="AX77" s="23"/>
      <c r="AY77" s="23"/>
      <c r="AZ77" s="23"/>
      <c r="BA77" s="23"/>
      <c r="BB77" s="23"/>
      <c r="BC77" s="23"/>
      <c r="BD77" s="23"/>
      <c r="BE77" s="23"/>
      <c r="BF77" s="23"/>
      <c r="BG77" s="23"/>
      <c r="BH77" s="23"/>
    </row>
    <row r="78" spans="1:60">
      <c r="A78" s="75"/>
      <c r="B78" s="78" t="s">
        <v>162</v>
      </c>
      <c r="C78" s="27">
        <v>0</v>
      </c>
      <c r="D78" s="28">
        <f t="shared" si="13"/>
        <v>0</v>
      </c>
      <c r="E78" s="29">
        <v>0</v>
      </c>
      <c r="F78" s="28">
        <f t="shared" si="13"/>
        <v>0</v>
      </c>
      <c r="G78" s="29">
        <v>0</v>
      </c>
      <c r="H78" s="28">
        <f t="shared" ref="H78" si="286">G78/G$297</f>
        <v>0</v>
      </c>
      <c r="I78" s="29">
        <v>0</v>
      </c>
      <c r="J78" s="28">
        <f t="shared" ref="J78" si="287">I78/I$297</f>
        <v>0</v>
      </c>
      <c r="K78" s="29">
        <v>1</v>
      </c>
      <c r="L78" s="28">
        <f t="shared" ref="L78" si="288">K78/K$297</f>
        <v>1.8518518518518517E-2</v>
      </c>
      <c r="M78" s="29">
        <v>0</v>
      </c>
      <c r="N78" s="28">
        <f t="shared" ref="N78" si="289">M78/M$297</f>
        <v>0</v>
      </c>
      <c r="O78" s="29">
        <v>0</v>
      </c>
      <c r="P78" s="28">
        <f t="shared" ref="P78" si="290">O78/O$297</f>
        <v>0</v>
      </c>
      <c r="Q78" s="29">
        <v>0</v>
      </c>
      <c r="R78" s="28">
        <f t="shared" ref="R78" si="291">Q78/Q$297</f>
        <v>0</v>
      </c>
      <c r="S78" s="29">
        <v>0</v>
      </c>
      <c r="T78" s="28">
        <f t="shared" ref="T78" si="292">S78/S$297</f>
        <v>0</v>
      </c>
      <c r="U78" s="40">
        <v>1</v>
      </c>
      <c r="V78" s="41">
        <f t="shared" ref="V78" si="293">U78/U$297</f>
        <v>1.8281535648994515E-3</v>
      </c>
      <c r="W78" s="23"/>
      <c r="X78" s="23"/>
      <c r="Y78" s="23"/>
      <c r="Z78" s="23"/>
      <c r="AA78" s="23"/>
      <c r="AB78" s="23"/>
      <c r="AC78" s="23"/>
      <c r="AD78" s="23"/>
      <c r="AE78" s="23"/>
      <c r="AF78" s="23"/>
      <c r="AG78" s="23"/>
      <c r="AH78" s="23"/>
      <c r="AI78" s="23"/>
      <c r="AJ78" s="23"/>
      <c r="AK78" s="23"/>
      <c r="AL78" s="23"/>
      <c r="AM78" s="23"/>
      <c r="AN78" s="23"/>
      <c r="AO78" s="23"/>
      <c r="AP78" s="23"/>
      <c r="AQ78" s="23"/>
      <c r="AR78" s="23"/>
      <c r="AS78" s="23"/>
      <c r="AT78" s="23"/>
      <c r="AU78" s="23"/>
      <c r="AV78" s="23"/>
      <c r="AW78" s="23"/>
      <c r="AX78" s="23"/>
      <c r="AY78" s="23"/>
      <c r="AZ78" s="23"/>
      <c r="BA78" s="23"/>
      <c r="BB78" s="23"/>
      <c r="BC78" s="23"/>
      <c r="BD78" s="23"/>
      <c r="BE78" s="23"/>
      <c r="BF78" s="23"/>
      <c r="BG78" s="23"/>
      <c r="BH78" s="23"/>
    </row>
    <row r="79" spans="1:60" ht="24">
      <c r="A79" s="75"/>
      <c r="B79" s="78" t="s">
        <v>163</v>
      </c>
      <c r="C79" s="27">
        <v>1</v>
      </c>
      <c r="D79" s="28">
        <f t="shared" si="13"/>
        <v>1.7543859649122806E-2</v>
      </c>
      <c r="E79" s="29">
        <v>0</v>
      </c>
      <c r="F79" s="28">
        <f t="shared" si="13"/>
        <v>0</v>
      </c>
      <c r="G79" s="29">
        <v>0</v>
      </c>
      <c r="H79" s="28">
        <f t="shared" ref="H79" si="294">G79/G$297</f>
        <v>0</v>
      </c>
      <c r="I79" s="29">
        <v>0</v>
      </c>
      <c r="J79" s="28">
        <f t="shared" ref="J79" si="295">I79/I$297</f>
        <v>0</v>
      </c>
      <c r="K79" s="29">
        <v>0</v>
      </c>
      <c r="L79" s="28">
        <f t="shared" ref="L79" si="296">K79/K$297</f>
        <v>0</v>
      </c>
      <c r="M79" s="29">
        <v>0</v>
      </c>
      <c r="N79" s="28">
        <f t="shared" ref="N79" si="297">M79/M$297</f>
        <v>0</v>
      </c>
      <c r="O79" s="29">
        <v>0</v>
      </c>
      <c r="P79" s="28">
        <f t="shared" ref="P79" si="298">O79/O$297</f>
        <v>0</v>
      </c>
      <c r="Q79" s="29">
        <v>0</v>
      </c>
      <c r="R79" s="28">
        <f t="shared" ref="R79" si="299">Q79/Q$297</f>
        <v>0</v>
      </c>
      <c r="S79" s="29">
        <v>0</v>
      </c>
      <c r="T79" s="28">
        <f t="shared" ref="T79" si="300">S79/S$297</f>
        <v>0</v>
      </c>
      <c r="U79" s="40">
        <v>1</v>
      </c>
      <c r="V79" s="41">
        <f t="shared" ref="V79" si="301">U79/U$297</f>
        <v>1.8281535648994515E-3</v>
      </c>
      <c r="W79" s="23"/>
      <c r="X79" s="23"/>
      <c r="Y79" s="23"/>
      <c r="Z79" s="23"/>
      <c r="AA79" s="23"/>
      <c r="AB79" s="23"/>
      <c r="AC79" s="23"/>
      <c r="AD79" s="23"/>
      <c r="AE79" s="23"/>
      <c r="AF79" s="23"/>
      <c r="AG79" s="23"/>
      <c r="AH79" s="23"/>
      <c r="AI79" s="23"/>
      <c r="AJ79" s="23"/>
      <c r="AK79" s="23"/>
      <c r="AL79" s="23"/>
      <c r="AM79" s="23"/>
      <c r="AN79" s="23"/>
      <c r="AO79" s="23"/>
      <c r="AP79" s="23"/>
      <c r="AQ79" s="23"/>
      <c r="AR79" s="23"/>
      <c r="AS79" s="23"/>
      <c r="AT79" s="23"/>
      <c r="AU79" s="23"/>
      <c r="AV79" s="23"/>
      <c r="AW79" s="23"/>
      <c r="AX79" s="23"/>
      <c r="AY79" s="23"/>
      <c r="AZ79" s="23"/>
      <c r="BA79" s="23"/>
      <c r="BB79" s="23"/>
      <c r="BC79" s="23"/>
      <c r="BD79" s="23"/>
      <c r="BE79" s="23"/>
      <c r="BF79" s="23"/>
      <c r="BG79" s="23"/>
      <c r="BH79" s="23"/>
    </row>
    <row r="80" spans="1:60" ht="24">
      <c r="A80" s="75"/>
      <c r="B80" s="78" t="s">
        <v>60</v>
      </c>
      <c r="C80" s="27">
        <v>1</v>
      </c>
      <c r="D80" s="28">
        <f t="shared" si="13"/>
        <v>1.7543859649122806E-2</v>
      </c>
      <c r="E80" s="29">
        <v>0</v>
      </c>
      <c r="F80" s="28">
        <f t="shared" si="13"/>
        <v>0</v>
      </c>
      <c r="G80" s="29">
        <v>0</v>
      </c>
      <c r="H80" s="28">
        <f t="shared" ref="H80" si="302">G80/G$297</f>
        <v>0</v>
      </c>
      <c r="I80" s="29">
        <v>0</v>
      </c>
      <c r="J80" s="28">
        <f t="shared" ref="J80" si="303">I80/I$297</f>
        <v>0</v>
      </c>
      <c r="K80" s="29">
        <v>0</v>
      </c>
      <c r="L80" s="28">
        <f t="shared" ref="L80" si="304">K80/K$297</f>
        <v>0</v>
      </c>
      <c r="M80" s="29">
        <v>0</v>
      </c>
      <c r="N80" s="28">
        <f t="shared" ref="N80" si="305">M80/M$297</f>
        <v>0</v>
      </c>
      <c r="O80" s="29">
        <v>0</v>
      </c>
      <c r="P80" s="28">
        <f t="shared" ref="P80" si="306">O80/O$297</f>
        <v>0</v>
      </c>
      <c r="Q80" s="29">
        <v>0</v>
      </c>
      <c r="R80" s="28">
        <f t="shared" ref="R80" si="307">Q80/Q$297</f>
        <v>0</v>
      </c>
      <c r="S80" s="29">
        <v>0</v>
      </c>
      <c r="T80" s="28">
        <f t="shared" ref="T80" si="308">S80/S$297</f>
        <v>0</v>
      </c>
      <c r="U80" s="40">
        <v>1</v>
      </c>
      <c r="V80" s="41">
        <f t="shared" ref="V80" si="309">U80/U$297</f>
        <v>1.8281535648994515E-3</v>
      </c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  <c r="AT80" s="23"/>
      <c r="AU80" s="23"/>
      <c r="AV80" s="23"/>
      <c r="AW80" s="23"/>
      <c r="AX80" s="23"/>
      <c r="AY80" s="23"/>
      <c r="AZ80" s="23"/>
      <c r="BA80" s="23"/>
      <c r="BB80" s="23"/>
      <c r="BC80" s="23"/>
      <c r="BD80" s="23"/>
      <c r="BE80" s="23"/>
      <c r="BF80" s="23"/>
      <c r="BG80" s="23"/>
      <c r="BH80" s="23"/>
    </row>
    <row r="81" spans="1:60" ht="24">
      <c r="A81" s="75"/>
      <c r="B81" s="78" t="s">
        <v>164</v>
      </c>
      <c r="C81" s="27">
        <v>0</v>
      </c>
      <c r="D81" s="28">
        <f t="shared" si="13"/>
        <v>0</v>
      </c>
      <c r="E81" s="29">
        <v>0</v>
      </c>
      <c r="F81" s="28">
        <f t="shared" si="13"/>
        <v>0</v>
      </c>
      <c r="G81" s="29">
        <v>0</v>
      </c>
      <c r="H81" s="28">
        <f t="shared" ref="H81" si="310">G81/G$297</f>
        <v>0</v>
      </c>
      <c r="I81" s="29">
        <v>0</v>
      </c>
      <c r="J81" s="28">
        <f t="shared" ref="J81" si="311">I81/I$297</f>
        <v>0</v>
      </c>
      <c r="K81" s="29">
        <v>0</v>
      </c>
      <c r="L81" s="28">
        <f t="shared" ref="L81" si="312">K81/K$297</f>
        <v>0</v>
      </c>
      <c r="M81" s="29">
        <v>0</v>
      </c>
      <c r="N81" s="28">
        <f t="shared" ref="N81" si="313">M81/M$297</f>
        <v>0</v>
      </c>
      <c r="O81" s="29">
        <v>1</v>
      </c>
      <c r="P81" s="28">
        <f t="shared" ref="P81" si="314">O81/O$297</f>
        <v>1.9230769230769232E-2</v>
      </c>
      <c r="Q81" s="29">
        <v>0</v>
      </c>
      <c r="R81" s="28">
        <f t="shared" ref="R81" si="315">Q81/Q$297</f>
        <v>0</v>
      </c>
      <c r="S81" s="29">
        <v>0</v>
      </c>
      <c r="T81" s="28">
        <f t="shared" ref="T81" si="316">S81/S$297</f>
        <v>0</v>
      </c>
      <c r="U81" s="40">
        <v>1</v>
      </c>
      <c r="V81" s="41">
        <f t="shared" ref="V81" si="317">U81/U$297</f>
        <v>1.8281535648994515E-3</v>
      </c>
      <c r="W81" s="23"/>
      <c r="X81" s="23"/>
      <c r="Y81" s="23"/>
      <c r="Z81" s="23"/>
      <c r="AA81" s="23"/>
      <c r="AB81" s="23"/>
      <c r="AC81" s="23"/>
      <c r="AD81" s="23"/>
      <c r="AE81" s="23"/>
      <c r="AF81" s="23"/>
      <c r="AG81" s="23"/>
      <c r="AH81" s="23"/>
      <c r="AI81" s="23"/>
      <c r="AJ81" s="23"/>
      <c r="AK81" s="23"/>
      <c r="AL81" s="23"/>
      <c r="AM81" s="23"/>
      <c r="AN81" s="23"/>
      <c r="AO81" s="23"/>
      <c r="AP81" s="23"/>
      <c r="AQ81" s="23"/>
      <c r="AR81" s="23"/>
      <c r="AS81" s="23"/>
      <c r="AT81" s="23"/>
      <c r="AU81" s="23"/>
      <c r="AV81" s="23"/>
      <c r="AW81" s="23"/>
      <c r="AX81" s="23"/>
      <c r="AY81" s="23"/>
      <c r="AZ81" s="23"/>
      <c r="BA81" s="23"/>
      <c r="BB81" s="23"/>
      <c r="BC81" s="23"/>
      <c r="BD81" s="23"/>
      <c r="BE81" s="23"/>
      <c r="BF81" s="23"/>
      <c r="BG81" s="23"/>
      <c r="BH81" s="23"/>
    </row>
    <row r="82" spans="1:60" ht="24">
      <c r="A82" s="75"/>
      <c r="B82" s="78" t="s">
        <v>165</v>
      </c>
      <c r="C82" s="27">
        <v>0</v>
      </c>
      <c r="D82" s="28">
        <f t="shared" si="13"/>
        <v>0</v>
      </c>
      <c r="E82" s="29">
        <v>0</v>
      </c>
      <c r="F82" s="28">
        <f t="shared" si="13"/>
        <v>0</v>
      </c>
      <c r="G82" s="29">
        <v>0</v>
      </c>
      <c r="H82" s="28">
        <f t="shared" ref="H82" si="318">G82/G$297</f>
        <v>0</v>
      </c>
      <c r="I82" s="29">
        <v>1</v>
      </c>
      <c r="J82" s="28">
        <f t="shared" ref="J82" si="319">I82/I$297</f>
        <v>1.2500000000000001E-2</v>
      </c>
      <c r="K82" s="29">
        <v>0</v>
      </c>
      <c r="L82" s="28">
        <f t="shared" ref="L82" si="320">K82/K$297</f>
        <v>0</v>
      </c>
      <c r="M82" s="29">
        <v>0</v>
      </c>
      <c r="N82" s="28">
        <f t="shared" ref="N82" si="321">M82/M$297</f>
        <v>0</v>
      </c>
      <c r="O82" s="29">
        <v>0</v>
      </c>
      <c r="P82" s="28">
        <f t="shared" ref="P82" si="322">O82/O$297</f>
        <v>0</v>
      </c>
      <c r="Q82" s="29">
        <v>0</v>
      </c>
      <c r="R82" s="28">
        <f t="shared" ref="R82" si="323">Q82/Q$297</f>
        <v>0</v>
      </c>
      <c r="S82" s="29">
        <v>0</v>
      </c>
      <c r="T82" s="28">
        <f t="shared" ref="T82" si="324">S82/S$297</f>
        <v>0</v>
      </c>
      <c r="U82" s="40">
        <v>1</v>
      </c>
      <c r="V82" s="41">
        <f t="shared" ref="V82" si="325">U82/U$297</f>
        <v>1.8281535648994515E-3</v>
      </c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</row>
    <row r="83" spans="1:60">
      <c r="A83" s="75"/>
      <c r="B83" s="78" t="s">
        <v>166</v>
      </c>
      <c r="C83" s="27">
        <v>0</v>
      </c>
      <c r="D83" s="28">
        <f t="shared" si="13"/>
        <v>0</v>
      </c>
      <c r="E83" s="29">
        <v>0</v>
      </c>
      <c r="F83" s="28">
        <f t="shared" si="13"/>
        <v>0</v>
      </c>
      <c r="G83" s="29">
        <v>0</v>
      </c>
      <c r="H83" s="28">
        <f t="shared" ref="H83" si="326">G83/G$297</f>
        <v>0</v>
      </c>
      <c r="I83" s="29">
        <v>0</v>
      </c>
      <c r="J83" s="28">
        <f t="shared" ref="J83" si="327">I83/I$297</f>
        <v>0</v>
      </c>
      <c r="K83" s="29">
        <v>1</v>
      </c>
      <c r="L83" s="28">
        <f t="shared" ref="L83" si="328">K83/K$297</f>
        <v>1.8518518518518517E-2</v>
      </c>
      <c r="M83" s="29">
        <v>0</v>
      </c>
      <c r="N83" s="28">
        <f t="shared" ref="N83" si="329">M83/M$297</f>
        <v>0</v>
      </c>
      <c r="O83" s="29">
        <v>0</v>
      </c>
      <c r="P83" s="28">
        <f t="shared" ref="P83" si="330">O83/O$297</f>
        <v>0</v>
      </c>
      <c r="Q83" s="29">
        <v>0</v>
      </c>
      <c r="R83" s="28">
        <f t="shared" ref="R83" si="331">Q83/Q$297</f>
        <v>0</v>
      </c>
      <c r="S83" s="29">
        <v>0</v>
      </c>
      <c r="T83" s="28">
        <f t="shared" ref="T83" si="332">S83/S$297</f>
        <v>0</v>
      </c>
      <c r="U83" s="40">
        <v>1</v>
      </c>
      <c r="V83" s="41">
        <f t="shared" ref="V83" si="333">U83/U$297</f>
        <v>1.8281535648994515E-3</v>
      </c>
      <c r="W83" s="23"/>
      <c r="X83" s="23"/>
      <c r="Y83" s="23"/>
      <c r="Z83" s="23"/>
      <c r="AA83" s="23"/>
      <c r="AB83" s="23"/>
      <c r="AC83" s="23"/>
      <c r="AD83" s="23"/>
      <c r="AE83" s="23"/>
      <c r="AF83" s="23"/>
      <c r="AG83" s="23"/>
      <c r="AH83" s="23"/>
      <c r="AI83" s="23"/>
      <c r="AJ83" s="23"/>
      <c r="AK83" s="23"/>
      <c r="AL83" s="23"/>
      <c r="AM83" s="23"/>
      <c r="AN83" s="23"/>
      <c r="AO83" s="23"/>
      <c r="AP83" s="23"/>
      <c r="AQ83" s="23"/>
      <c r="AR83" s="23"/>
      <c r="AS83" s="23"/>
      <c r="AT83" s="23"/>
      <c r="AU83" s="23"/>
      <c r="AV83" s="23"/>
      <c r="AW83" s="23"/>
      <c r="AX83" s="23"/>
      <c r="AY83" s="23"/>
      <c r="AZ83" s="23"/>
      <c r="BA83" s="23"/>
      <c r="BB83" s="23"/>
      <c r="BC83" s="23"/>
      <c r="BD83" s="23"/>
      <c r="BE83" s="23"/>
      <c r="BF83" s="23"/>
      <c r="BG83" s="23"/>
      <c r="BH83" s="23"/>
    </row>
    <row r="84" spans="1:60" ht="24">
      <c r="A84" s="75"/>
      <c r="B84" s="78" t="s">
        <v>61</v>
      </c>
      <c r="C84" s="27">
        <v>0</v>
      </c>
      <c r="D84" s="28">
        <f t="shared" si="13"/>
        <v>0</v>
      </c>
      <c r="E84" s="29">
        <v>0</v>
      </c>
      <c r="F84" s="28">
        <f t="shared" si="13"/>
        <v>0</v>
      </c>
      <c r="G84" s="29">
        <v>0</v>
      </c>
      <c r="H84" s="28">
        <f t="shared" ref="H84" si="334">G84/G$297</f>
        <v>0</v>
      </c>
      <c r="I84" s="29">
        <v>0</v>
      </c>
      <c r="J84" s="28">
        <f t="shared" ref="J84" si="335">I84/I$297</f>
        <v>0</v>
      </c>
      <c r="K84" s="29">
        <v>0</v>
      </c>
      <c r="L84" s="28">
        <f t="shared" ref="L84" si="336">K84/K$297</f>
        <v>0</v>
      </c>
      <c r="M84" s="29">
        <v>0</v>
      </c>
      <c r="N84" s="28">
        <f t="shared" ref="N84" si="337">M84/M$297</f>
        <v>0</v>
      </c>
      <c r="O84" s="29">
        <v>0</v>
      </c>
      <c r="P84" s="28">
        <f t="shared" ref="P84" si="338">O84/O$297</f>
        <v>0</v>
      </c>
      <c r="Q84" s="29">
        <v>0</v>
      </c>
      <c r="R84" s="28">
        <f t="shared" ref="R84" si="339">Q84/Q$297</f>
        <v>0</v>
      </c>
      <c r="S84" s="29">
        <v>1</v>
      </c>
      <c r="T84" s="28">
        <f t="shared" ref="T84" si="340">S84/S$297</f>
        <v>2.9411764705882353E-2</v>
      </c>
      <c r="U84" s="40">
        <v>1</v>
      </c>
      <c r="V84" s="41">
        <f t="shared" ref="V84" si="341">U84/U$297</f>
        <v>1.8281535648994515E-3</v>
      </c>
      <c r="W84" s="23"/>
      <c r="X84" s="23"/>
      <c r="Y84" s="23"/>
      <c r="Z84" s="23"/>
      <c r="AA84" s="23"/>
      <c r="AB84" s="23"/>
      <c r="AC84" s="23"/>
      <c r="AD84" s="23"/>
      <c r="AE84" s="23"/>
      <c r="AF84" s="23"/>
      <c r="AG84" s="23"/>
      <c r="AH84" s="23"/>
      <c r="AI84" s="23"/>
      <c r="AJ84" s="23"/>
      <c r="AK84" s="23"/>
      <c r="AL84" s="23"/>
      <c r="AM84" s="23"/>
      <c r="AN84" s="23"/>
      <c r="AO84" s="23"/>
      <c r="AP84" s="23"/>
      <c r="AQ84" s="23"/>
      <c r="AR84" s="23"/>
      <c r="AS84" s="23"/>
      <c r="AT84" s="23"/>
      <c r="AU84" s="23"/>
      <c r="AV84" s="23"/>
      <c r="AW84" s="23"/>
      <c r="AX84" s="23"/>
      <c r="AY84" s="23"/>
      <c r="AZ84" s="23"/>
      <c r="BA84" s="23"/>
      <c r="BB84" s="23"/>
      <c r="BC84" s="23"/>
      <c r="BD84" s="23"/>
      <c r="BE84" s="23"/>
      <c r="BF84" s="23"/>
      <c r="BG84" s="23"/>
      <c r="BH84" s="23"/>
    </row>
    <row r="85" spans="1:60" ht="24">
      <c r="A85" s="75"/>
      <c r="B85" s="78" t="s">
        <v>167</v>
      </c>
      <c r="C85" s="27">
        <v>0</v>
      </c>
      <c r="D85" s="28">
        <f t="shared" si="13"/>
        <v>0</v>
      </c>
      <c r="E85" s="29">
        <v>0</v>
      </c>
      <c r="F85" s="28">
        <f t="shared" si="13"/>
        <v>0</v>
      </c>
      <c r="G85" s="29">
        <v>0</v>
      </c>
      <c r="H85" s="28">
        <f t="shared" ref="H85" si="342">G85/G$297</f>
        <v>0</v>
      </c>
      <c r="I85" s="29">
        <v>1</v>
      </c>
      <c r="J85" s="28">
        <f t="shared" ref="J85" si="343">I85/I$297</f>
        <v>1.2500000000000001E-2</v>
      </c>
      <c r="K85" s="29">
        <v>0</v>
      </c>
      <c r="L85" s="28">
        <f t="shared" ref="L85" si="344">K85/K$297</f>
        <v>0</v>
      </c>
      <c r="M85" s="29">
        <v>0</v>
      </c>
      <c r="N85" s="28">
        <f t="shared" ref="N85" si="345">M85/M$297</f>
        <v>0</v>
      </c>
      <c r="O85" s="29">
        <v>0</v>
      </c>
      <c r="P85" s="28">
        <f t="shared" ref="P85" si="346">O85/O$297</f>
        <v>0</v>
      </c>
      <c r="Q85" s="29">
        <v>0</v>
      </c>
      <c r="R85" s="28">
        <f t="shared" ref="R85" si="347">Q85/Q$297</f>
        <v>0</v>
      </c>
      <c r="S85" s="29">
        <v>0</v>
      </c>
      <c r="T85" s="28">
        <f t="shared" ref="T85" si="348">S85/S$297</f>
        <v>0</v>
      </c>
      <c r="U85" s="40">
        <v>1</v>
      </c>
      <c r="V85" s="41">
        <f t="shared" ref="V85" si="349">U85/U$297</f>
        <v>1.8281535648994515E-3</v>
      </c>
      <c r="W85" s="23"/>
      <c r="X85" s="23"/>
      <c r="Y85" s="23"/>
      <c r="Z85" s="23"/>
      <c r="AA85" s="23"/>
      <c r="AB85" s="23"/>
      <c r="AC85" s="23"/>
      <c r="AD85" s="23"/>
      <c r="AE85" s="23"/>
      <c r="AF85" s="23"/>
      <c r="AG85" s="23"/>
      <c r="AH85" s="23"/>
      <c r="AI85" s="23"/>
      <c r="AJ85" s="23"/>
      <c r="AK85" s="23"/>
      <c r="AL85" s="23"/>
      <c r="AM85" s="23"/>
      <c r="AN85" s="23"/>
      <c r="AO85" s="23"/>
      <c r="AP85" s="23"/>
      <c r="AQ85" s="23"/>
      <c r="AR85" s="23"/>
      <c r="AS85" s="23"/>
      <c r="AT85" s="23"/>
      <c r="AU85" s="23"/>
      <c r="AV85" s="23"/>
      <c r="AW85" s="23"/>
      <c r="AX85" s="23"/>
      <c r="AY85" s="23"/>
      <c r="AZ85" s="23"/>
      <c r="BA85" s="23"/>
      <c r="BB85" s="23"/>
      <c r="BC85" s="23"/>
      <c r="BD85" s="23"/>
      <c r="BE85" s="23"/>
      <c r="BF85" s="23"/>
      <c r="BG85" s="23"/>
      <c r="BH85" s="23"/>
    </row>
    <row r="86" spans="1:60" ht="24">
      <c r="A86" s="75"/>
      <c r="B86" s="78" t="s">
        <v>168</v>
      </c>
      <c r="C86" s="27">
        <v>0</v>
      </c>
      <c r="D86" s="28">
        <f t="shared" si="13"/>
        <v>0</v>
      </c>
      <c r="E86" s="29">
        <v>0</v>
      </c>
      <c r="F86" s="28">
        <f t="shared" si="13"/>
        <v>0</v>
      </c>
      <c r="G86" s="29">
        <v>0</v>
      </c>
      <c r="H86" s="28">
        <f t="shared" ref="H86" si="350">G86/G$297</f>
        <v>0</v>
      </c>
      <c r="I86" s="29">
        <v>0</v>
      </c>
      <c r="J86" s="28">
        <f t="shared" ref="J86" si="351">I86/I$297</f>
        <v>0</v>
      </c>
      <c r="K86" s="29">
        <v>0</v>
      </c>
      <c r="L86" s="28">
        <f t="shared" ref="L86" si="352">K86/K$297</f>
        <v>0</v>
      </c>
      <c r="M86" s="29">
        <v>0</v>
      </c>
      <c r="N86" s="28">
        <f t="shared" ref="N86" si="353">M86/M$297</f>
        <v>0</v>
      </c>
      <c r="O86" s="29">
        <v>0</v>
      </c>
      <c r="P86" s="28">
        <f t="shared" ref="P86" si="354">O86/O$297</f>
        <v>0</v>
      </c>
      <c r="Q86" s="29">
        <v>0</v>
      </c>
      <c r="R86" s="28">
        <f t="shared" ref="R86" si="355">Q86/Q$297</f>
        <v>0</v>
      </c>
      <c r="S86" s="29">
        <v>3</v>
      </c>
      <c r="T86" s="28">
        <f t="shared" ref="T86" si="356">S86/S$297</f>
        <v>8.8235294117647065E-2</v>
      </c>
      <c r="U86" s="40">
        <v>3</v>
      </c>
      <c r="V86" s="41">
        <f t="shared" ref="V86" si="357">U86/U$297</f>
        <v>5.4844606946983544E-3</v>
      </c>
      <c r="W86" s="23"/>
      <c r="X86" s="23"/>
      <c r="Y86" s="23"/>
      <c r="Z86" s="23"/>
      <c r="AA86" s="23"/>
      <c r="AB86" s="23"/>
      <c r="AC86" s="23"/>
      <c r="AD86" s="23"/>
      <c r="AE86" s="23"/>
      <c r="AF86" s="23"/>
      <c r="AG86" s="23"/>
      <c r="AH86" s="23"/>
      <c r="AI86" s="23"/>
      <c r="AJ86" s="23"/>
      <c r="AK86" s="23"/>
      <c r="AL86" s="23"/>
      <c r="AM86" s="23"/>
      <c r="AN86" s="23"/>
      <c r="AO86" s="23"/>
      <c r="AP86" s="23"/>
      <c r="AQ86" s="23"/>
      <c r="AR86" s="23"/>
      <c r="AS86" s="23"/>
      <c r="AT86" s="23"/>
      <c r="AU86" s="23"/>
      <c r="AV86" s="23"/>
      <c r="AW86" s="23"/>
      <c r="AX86" s="23"/>
      <c r="AY86" s="23"/>
      <c r="AZ86" s="23"/>
      <c r="BA86" s="23"/>
      <c r="BB86" s="23"/>
      <c r="BC86" s="23"/>
      <c r="BD86" s="23"/>
      <c r="BE86" s="23"/>
      <c r="BF86" s="23"/>
      <c r="BG86" s="23"/>
      <c r="BH86" s="23"/>
    </row>
    <row r="87" spans="1:60" ht="24">
      <c r="A87" s="75"/>
      <c r="B87" s="78" t="s">
        <v>169</v>
      </c>
      <c r="C87" s="27">
        <v>0</v>
      </c>
      <c r="D87" s="28">
        <f t="shared" si="13"/>
        <v>0</v>
      </c>
      <c r="E87" s="29">
        <v>0</v>
      </c>
      <c r="F87" s="28">
        <f t="shared" si="13"/>
        <v>0</v>
      </c>
      <c r="G87" s="29">
        <v>0</v>
      </c>
      <c r="H87" s="28">
        <f t="shared" ref="H87" si="358">G87/G$297</f>
        <v>0</v>
      </c>
      <c r="I87" s="29">
        <v>0</v>
      </c>
      <c r="J87" s="28">
        <f t="shared" ref="J87" si="359">I87/I$297</f>
        <v>0</v>
      </c>
      <c r="K87" s="29">
        <v>0</v>
      </c>
      <c r="L87" s="28">
        <f t="shared" ref="L87" si="360">K87/K$297</f>
        <v>0</v>
      </c>
      <c r="M87" s="29">
        <v>1</v>
      </c>
      <c r="N87" s="28">
        <f t="shared" ref="N87" si="361">M87/M$297</f>
        <v>6.5789473684210523E-3</v>
      </c>
      <c r="O87" s="29">
        <v>0</v>
      </c>
      <c r="P87" s="28">
        <f t="shared" ref="P87" si="362">O87/O$297</f>
        <v>0</v>
      </c>
      <c r="Q87" s="29">
        <v>0</v>
      </c>
      <c r="R87" s="28">
        <f t="shared" ref="R87" si="363">Q87/Q$297</f>
        <v>0</v>
      </c>
      <c r="S87" s="29">
        <v>0</v>
      </c>
      <c r="T87" s="28">
        <f t="shared" ref="T87" si="364">S87/S$297</f>
        <v>0</v>
      </c>
      <c r="U87" s="40">
        <v>1</v>
      </c>
      <c r="V87" s="41">
        <f t="shared" ref="V87" si="365">U87/U$297</f>
        <v>1.8281535648994515E-3</v>
      </c>
      <c r="W87" s="23"/>
      <c r="X87" s="23"/>
      <c r="Y87" s="23"/>
      <c r="Z87" s="23"/>
      <c r="AA87" s="23"/>
      <c r="AB87" s="23"/>
      <c r="AC87" s="23"/>
      <c r="AD87" s="23"/>
      <c r="AE87" s="23"/>
      <c r="AF87" s="23"/>
      <c r="AG87" s="23"/>
      <c r="AH87" s="23"/>
      <c r="AI87" s="23"/>
      <c r="AJ87" s="23"/>
      <c r="AK87" s="23"/>
      <c r="AL87" s="23"/>
      <c r="AM87" s="23"/>
      <c r="AN87" s="23"/>
      <c r="AO87" s="23"/>
      <c r="AP87" s="23"/>
      <c r="AQ87" s="23"/>
      <c r="AR87" s="23"/>
      <c r="AS87" s="23"/>
      <c r="AT87" s="23"/>
      <c r="AU87" s="23"/>
      <c r="AV87" s="23"/>
      <c r="AW87" s="23"/>
      <c r="AX87" s="23"/>
      <c r="AY87" s="23"/>
      <c r="AZ87" s="23"/>
      <c r="BA87" s="23"/>
      <c r="BB87" s="23"/>
      <c r="BC87" s="23"/>
      <c r="BD87" s="23"/>
      <c r="BE87" s="23"/>
      <c r="BF87" s="23"/>
      <c r="BG87" s="23"/>
      <c r="BH87" s="23"/>
    </row>
    <row r="88" spans="1:60" ht="24">
      <c r="A88" s="75"/>
      <c r="B88" s="78" t="s">
        <v>170</v>
      </c>
      <c r="C88" s="27">
        <v>0</v>
      </c>
      <c r="D88" s="28">
        <f t="shared" si="13"/>
        <v>0</v>
      </c>
      <c r="E88" s="29">
        <v>0</v>
      </c>
      <c r="F88" s="28">
        <f t="shared" si="13"/>
        <v>0</v>
      </c>
      <c r="G88" s="29">
        <v>0</v>
      </c>
      <c r="H88" s="28">
        <f t="shared" ref="H88" si="366">G88/G$297</f>
        <v>0</v>
      </c>
      <c r="I88" s="29">
        <v>1</v>
      </c>
      <c r="J88" s="28">
        <f t="shared" ref="J88" si="367">I88/I$297</f>
        <v>1.2500000000000001E-2</v>
      </c>
      <c r="K88" s="29">
        <v>0</v>
      </c>
      <c r="L88" s="28">
        <f t="shared" ref="L88" si="368">K88/K$297</f>
        <v>0</v>
      </c>
      <c r="M88" s="29">
        <v>0</v>
      </c>
      <c r="N88" s="28">
        <f t="shared" ref="N88" si="369">M88/M$297</f>
        <v>0</v>
      </c>
      <c r="O88" s="29">
        <v>1</v>
      </c>
      <c r="P88" s="28">
        <f t="shared" ref="P88" si="370">O88/O$297</f>
        <v>1.9230769230769232E-2</v>
      </c>
      <c r="Q88" s="29">
        <v>1</v>
      </c>
      <c r="R88" s="28">
        <f t="shared" ref="R88" si="371">Q88/Q$297</f>
        <v>1.098901098901099E-2</v>
      </c>
      <c r="S88" s="29">
        <v>0</v>
      </c>
      <c r="T88" s="28">
        <f t="shared" ref="T88" si="372">S88/S$297</f>
        <v>0</v>
      </c>
      <c r="U88" s="40">
        <v>3</v>
      </c>
      <c r="V88" s="41">
        <f t="shared" ref="V88" si="373">U88/U$297</f>
        <v>5.4844606946983544E-3</v>
      </c>
      <c r="W88" s="23"/>
      <c r="X88" s="23"/>
      <c r="Y88" s="23"/>
      <c r="Z88" s="23"/>
      <c r="AA88" s="23"/>
      <c r="AB88" s="23"/>
      <c r="AC88" s="23"/>
      <c r="AD88" s="23"/>
      <c r="AE88" s="23"/>
      <c r="AF88" s="23"/>
      <c r="AG88" s="23"/>
      <c r="AH88" s="23"/>
      <c r="AI88" s="23"/>
      <c r="AJ88" s="23"/>
      <c r="AK88" s="23"/>
      <c r="AL88" s="23"/>
      <c r="AM88" s="23"/>
      <c r="AN88" s="23"/>
      <c r="AO88" s="23"/>
      <c r="AP88" s="23"/>
      <c r="AQ88" s="23"/>
      <c r="AR88" s="23"/>
      <c r="AS88" s="23"/>
      <c r="AT88" s="23"/>
      <c r="AU88" s="23"/>
      <c r="AV88" s="23"/>
      <c r="AW88" s="23"/>
      <c r="AX88" s="23"/>
      <c r="AY88" s="23"/>
      <c r="AZ88" s="23"/>
      <c r="BA88" s="23"/>
      <c r="BB88" s="23"/>
      <c r="BC88" s="23"/>
      <c r="BD88" s="23"/>
      <c r="BE88" s="23"/>
      <c r="BF88" s="23"/>
      <c r="BG88" s="23"/>
      <c r="BH88" s="23"/>
    </row>
    <row r="89" spans="1:60" ht="24">
      <c r="A89" s="75"/>
      <c r="B89" s="78" t="s">
        <v>171</v>
      </c>
      <c r="C89" s="27">
        <v>0</v>
      </c>
      <c r="D89" s="28">
        <f t="shared" si="13"/>
        <v>0</v>
      </c>
      <c r="E89" s="29">
        <v>0</v>
      </c>
      <c r="F89" s="28">
        <f t="shared" si="13"/>
        <v>0</v>
      </c>
      <c r="G89" s="29">
        <v>0</v>
      </c>
      <c r="H89" s="28">
        <f t="shared" ref="H89" si="374">G89/G$297</f>
        <v>0</v>
      </c>
      <c r="I89" s="29">
        <v>0</v>
      </c>
      <c r="J89" s="28">
        <f t="shared" ref="J89" si="375">I89/I$297</f>
        <v>0</v>
      </c>
      <c r="K89" s="29">
        <v>0</v>
      </c>
      <c r="L89" s="28">
        <f t="shared" ref="L89" si="376">K89/K$297</f>
        <v>0</v>
      </c>
      <c r="M89" s="29">
        <v>2</v>
      </c>
      <c r="N89" s="28">
        <f t="shared" ref="N89" si="377">M89/M$297</f>
        <v>1.3157894736842105E-2</v>
      </c>
      <c r="O89" s="29">
        <v>0</v>
      </c>
      <c r="P89" s="28">
        <f t="shared" ref="P89" si="378">O89/O$297</f>
        <v>0</v>
      </c>
      <c r="Q89" s="29">
        <v>0</v>
      </c>
      <c r="R89" s="28">
        <f t="shared" ref="R89" si="379">Q89/Q$297</f>
        <v>0</v>
      </c>
      <c r="S89" s="29">
        <v>0</v>
      </c>
      <c r="T89" s="28">
        <f t="shared" ref="T89" si="380">S89/S$297</f>
        <v>0</v>
      </c>
      <c r="U89" s="40">
        <v>2</v>
      </c>
      <c r="V89" s="41">
        <f t="shared" ref="V89" si="381">U89/U$297</f>
        <v>3.6563071297989031E-3</v>
      </c>
      <c r="W89" s="23"/>
      <c r="X89" s="23"/>
      <c r="Y89" s="23"/>
      <c r="Z89" s="23"/>
      <c r="AA89" s="23"/>
      <c r="AB89" s="23"/>
      <c r="AC89" s="23"/>
      <c r="AD89" s="23"/>
      <c r="AE89" s="23"/>
      <c r="AF89" s="23"/>
      <c r="AG89" s="23"/>
      <c r="AH89" s="23"/>
      <c r="AI89" s="23"/>
      <c r="AJ89" s="23"/>
      <c r="AK89" s="23"/>
      <c r="AL89" s="23"/>
      <c r="AM89" s="23"/>
      <c r="AN89" s="23"/>
      <c r="AO89" s="23"/>
      <c r="AP89" s="23"/>
      <c r="AQ89" s="23"/>
      <c r="AR89" s="23"/>
      <c r="AS89" s="23"/>
      <c r="AT89" s="23"/>
      <c r="AU89" s="23"/>
      <c r="AV89" s="23"/>
      <c r="AW89" s="23"/>
      <c r="AX89" s="23"/>
      <c r="AY89" s="23"/>
      <c r="AZ89" s="23"/>
      <c r="BA89" s="23"/>
      <c r="BB89" s="23"/>
      <c r="BC89" s="23"/>
      <c r="BD89" s="23"/>
      <c r="BE89" s="23"/>
      <c r="BF89" s="23"/>
      <c r="BG89" s="23"/>
      <c r="BH89" s="23"/>
    </row>
    <row r="90" spans="1:60" ht="24">
      <c r="A90" s="75"/>
      <c r="B90" s="78" t="s">
        <v>172</v>
      </c>
      <c r="C90" s="27">
        <v>0</v>
      </c>
      <c r="D90" s="28">
        <f t="shared" si="13"/>
        <v>0</v>
      </c>
      <c r="E90" s="29">
        <v>0</v>
      </c>
      <c r="F90" s="28">
        <f t="shared" si="13"/>
        <v>0</v>
      </c>
      <c r="G90" s="29">
        <v>0</v>
      </c>
      <c r="H90" s="28">
        <f t="shared" ref="H90" si="382">G90/G$297</f>
        <v>0</v>
      </c>
      <c r="I90" s="29">
        <v>0</v>
      </c>
      <c r="J90" s="28">
        <f t="shared" ref="J90" si="383">I90/I$297</f>
        <v>0</v>
      </c>
      <c r="K90" s="29">
        <v>1</v>
      </c>
      <c r="L90" s="28">
        <f t="shared" ref="L90" si="384">K90/K$297</f>
        <v>1.8518518518518517E-2</v>
      </c>
      <c r="M90" s="29">
        <v>0</v>
      </c>
      <c r="N90" s="28">
        <f t="shared" ref="N90" si="385">M90/M$297</f>
        <v>0</v>
      </c>
      <c r="O90" s="29">
        <v>1</v>
      </c>
      <c r="P90" s="28">
        <f t="shared" ref="P90" si="386">O90/O$297</f>
        <v>1.9230769230769232E-2</v>
      </c>
      <c r="Q90" s="29">
        <v>0</v>
      </c>
      <c r="R90" s="28">
        <f t="shared" ref="R90" si="387">Q90/Q$297</f>
        <v>0</v>
      </c>
      <c r="S90" s="29">
        <v>0</v>
      </c>
      <c r="T90" s="28">
        <f t="shared" ref="T90" si="388">S90/S$297</f>
        <v>0</v>
      </c>
      <c r="U90" s="40">
        <v>2</v>
      </c>
      <c r="V90" s="41">
        <f t="shared" ref="V90" si="389">U90/U$297</f>
        <v>3.6563071297989031E-3</v>
      </c>
      <c r="W90" s="23"/>
      <c r="X90" s="23"/>
      <c r="Y90" s="23"/>
      <c r="Z90" s="23"/>
      <c r="AA90" s="23"/>
      <c r="AB90" s="23"/>
      <c r="AC90" s="23"/>
      <c r="AD90" s="23"/>
      <c r="AE90" s="23"/>
      <c r="AF90" s="23"/>
      <c r="AG90" s="23"/>
      <c r="AH90" s="23"/>
      <c r="AI90" s="23"/>
      <c r="AJ90" s="23"/>
      <c r="AK90" s="23"/>
      <c r="AL90" s="23"/>
      <c r="AM90" s="23"/>
      <c r="AN90" s="23"/>
      <c r="AO90" s="23"/>
      <c r="AP90" s="23"/>
      <c r="AQ90" s="23"/>
      <c r="AR90" s="23"/>
      <c r="AS90" s="23"/>
      <c r="AT90" s="23"/>
      <c r="AU90" s="23"/>
      <c r="AV90" s="23"/>
      <c r="AW90" s="23"/>
      <c r="AX90" s="23"/>
      <c r="AY90" s="23"/>
      <c r="AZ90" s="23"/>
      <c r="BA90" s="23"/>
      <c r="BB90" s="23"/>
      <c r="BC90" s="23"/>
      <c r="BD90" s="23"/>
      <c r="BE90" s="23"/>
      <c r="BF90" s="23"/>
      <c r="BG90" s="23"/>
      <c r="BH90" s="23"/>
    </row>
    <row r="91" spans="1:60" ht="24">
      <c r="A91" s="75"/>
      <c r="B91" s="78" t="s">
        <v>173</v>
      </c>
      <c r="C91" s="27">
        <v>0</v>
      </c>
      <c r="D91" s="28">
        <f t="shared" si="13"/>
        <v>0</v>
      </c>
      <c r="E91" s="29">
        <v>0</v>
      </c>
      <c r="F91" s="28">
        <f t="shared" si="13"/>
        <v>0</v>
      </c>
      <c r="G91" s="29">
        <v>0</v>
      </c>
      <c r="H91" s="28">
        <f t="shared" ref="H91" si="390">G91/G$297</f>
        <v>0</v>
      </c>
      <c r="I91" s="29">
        <v>0</v>
      </c>
      <c r="J91" s="28">
        <f t="shared" ref="J91" si="391">I91/I$297</f>
        <v>0</v>
      </c>
      <c r="K91" s="29">
        <v>0</v>
      </c>
      <c r="L91" s="28">
        <f t="shared" ref="L91" si="392">K91/K$297</f>
        <v>0</v>
      </c>
      <c r="M91" s="29">
        <v>3</v>
      </c>
      <c r="N91" s="28">
        <f t="shared" ref="N91" si="393">M91/M$297</f>
        <v>1.9736842105263157E-2</v>
      </c>
      <c r="O91" s="29">
        <v>0</v>
      </c>
      <c r="P91" s="28">
        <f t="shared" ref="P91" si="394">O91/O$297</f>
        <v>0</v>
      </c>
      <c r="Q91" s="29">
        <v>0</v>
      </c>
      <c r="R91" s="28">
        <f t="shared" ref="R91" si="395">Q91/Q$297</f>
        <v>0</v>
      </c>
      <c r="S91" s="29">
        <v>0</v>
      </c>
      <c r="T91" s="28">
        <f t="shared" ref="T91" si="396">S91/S$297</f>
        <v>0</v>
      </c>
      <c r="U91" s="40">
        <v>3</v>
      </c>
      <c r="V91" s="41">
        <f t="shared" ref="V91" si="397">U91/U$297</f>
        <v>5.4844606946983544E-3</v>
      </c>
      <c r="W91" s="23"/>
      <c r="X91" s="23"/>
      <c r="Y91" s="23"/>
      <c r="Z91" s="23"/>
      <c r="AA91" s="23"/>
      <c r="AB91" s="23"/>
      <c r="AC91" s="23"/>
      <c r="AD91" s="23"/>
      <c r="AE91" s="23"/>
      <c r="AF91" s="23"/>
      <c r="AG91" s="23"/>
      <c r="AH91" s="23"/>
      <c r="AI91" s="23"/>
      <c r="AJ91" s="23"/>
      <c r="AK91" s="23"/>
      <c r="AL91" s="23"/>
      <c r="AM91" s="23"/>
      <c r="AN91" s="23"/>
      <c r="AO91" s="23"/>
      <c r="AP91" s="23"/>
      <c r="AQ91" s="23"/>
      <c r="AR91" s="23"/>
      <c r="AS91" s="23"/>
      <c r="AT91" s="23"/>
      <c r="AU91" s="23"/>
      <c r="AV91" s="23"/>
      <c r="AW91" s="23"/>
      <c r="AX91" s="23"/>
      <c r="AY91" s="23"/>
      <c r="AZ91" s="23"/>
      <c r="BA91" s="23"/>
      <c r="BB91" s="23"/>
      <c r="BC91" s="23"/>
      <c r="BD91" s="23"/>
      <c r="BE91" s="23"/>
      <c r="BF91" s="23"/>
      <c r="BG91" s="23"/>
      <c r="BH91" s="23"/>
    </row>
    <row r="92" spans="1:60">
      <c r="A92" s="75"/>
      <c r="B92" s="78" t="s">
        <v>62</v>
      </c>
      <c r="C92" s="27">
        <v>0</v>
      </c>
      <c r="D92" s="28">
        <f t="shared" si="13"/>
        <v>0</v>
      </c>
      <c r="E92" s="29">
        <v>0</v>
      </c>
      <c r="F92" s="28">
        <f t="shared" si="13"/>
        <v>0</v>
      </c>
      <c r="G92" s="29">
        <v>0</v>
      </c>
      <c r="H92" s="28">
        <f t="shared" ref="H92" si="398">G92/G$297</f>
        <v>0</v>
      </c>
      <c r="I92" s="29">
        <v>1</v>
      </c>
      <c r="J92" s="28">
        <f t="shared" ref="J92" si="399">I92/I$297</f>
        <v>1.2500000000000001E-2</v>
      </c>
      <c r="K92" s="29">
        <v>0</v>
      </c>
      <c r="L92" s="28">
        <f t="shared" ref="L92" si="400">K92/K$297</f>
        <v>0</v>
      </c>
      <c r="M92" s="29">
        <v>0</v>
      </c>
      <c r="N92" s="28">
        <f t="shared" ref="N92" si="401">M92/M$297</f>
        <v>0</v>
      </c>
      <c r="O92" s="29">
        <v>0</v>
      </c>
      <c r="P92" s="28">
        <f t="shared" ref="P92" si="402">O92/O$297</f>
        <v>0</v>
      </c>
      <c r="Q92" s="29">
        <v>1</v>
      </c>
      <c r="R92" s="28">
        <f t="shared" ref="R92" si="403">Q92/Q$297</f>
        <v>1.098901098901099E-2</v>
      </c>
      <c r="S92" s="29">
        <v>0</v>
      </c>
      <c r="T92" s="28">
        <f t="shared" ref="T92" si="404">S92/S$297</f>
        <v>0</v>
      </c>
      <c r="U92" s="40">
        <v>2</v>
      </c>
      <c r="V92" s="41">
        <f t="shared" ref="V92" si="405">U92/U$297</f>
        <v>3.6563071297989031E-3</v>
      </c>
      <c r="W92" s="23"/>
      <c r="X92" s="23"/>
      <c r="Y92" s="23"/>
      <c r="Z92" s="23"/>
      <c r="AA92" s="23"/>
      <c r="AB92" s="23"/>
      <c r="AC92" s="23"/>
      <c r="AD92" s="23"/>
      <c r="AE92" s="23"/>
      <c r="AF92" s="23"/>
      <c r="AG92" s="23"/>
      <c r="AH92" s="23"/>
      <c r="AI92" s="23"/>
      <c r="AJ92" s="23"/>
      <c r="AK92" s="23"/>
      <c r="AL92" s="23"/>
      <c r="AM92" s="23"/>
      <c r="AN92" s="23"/>
      <c r="AO92" s="23"/>
      <c r="AP92" s="23"/>
      <c r="AQ92" s="23"/>
      <c r="AR92" s="23"/>
      <c r="AS92" s="23"/>
      <c r="AT92" s="23"/>
      <c r="AU92" s="23"/>
      <c r="AV92" s="23"/>
      <c r="AW92" s="23"/>
      <c r="AX92" s="23"/>
      <c r="AY92" s="23"/>
      <c r="AZ92" s="23"/>
      <c r="BA92" s="23"/>
      <c r="BB92" s="23"/>
      <c r="BC92" s="23"/>
      <c r="BD92" s="23"/>
      <c r="BE92" s="23"/>
      <c r="BF92" s="23"/>
      <c r="BG92" s="23"/>
      <c r="BH92" s="23"/>
    </row>
    <row r="93" spans="1:60" ht="24">
      <c r="A93" s="75"/>
      <c r="B93" s="78" t="s">
        <v>63</v>
      </c>
      <c r="C93" s="27">
        <v>0</v>
      </c>
      <c r="D93" s="28">
        <f t="shared" si="13"/>
        <v>0</v>
      </c>
      <c r="E93" s="29">
        <v>0</v>
      </c>
      <c r="F93" s="28">
        <f t="shared" si="13"/>
        <v>0</v>
      </c>
      <c r="G93" s="29">
        <v>0</v>
      </c>
      <c r="H93" s="28">
        <f t="shared" ref="H93" si="406">G93/G$297</f>
        <v>0</v>
      </c>
      <c r="I93" s="29">
        <v>0</v>
      </c>
      <c r="J93" s="28">
        <f t="shared" ref="J93" si="407">I93/I$297</f>
        <v>0</v>
      </c>
      <c r="K93" s="29">
        <v>0</v>
      </c>
      <c r="L93" s="28">
        <f t="shared" ref="L93" si="408">K93/K$297</f>
        <v>0</v>
      </c>
      <c r="M93" s="29">
        <v>2</v>
      </c>
      <c r="N93" s="28">
        <f t="shared" ref="N93" si="409">M93/M$297</f>
        <v>1.3157894736842105E-2</v>
      </c>
      <c r="O93" s="29">
        <v>0</v>
      </c>
      <c r="P93" s="28">
        <f t="shared" ref="P93" si="410">O93/O$297</f>
        <v>0</v>
      </c>
      <c r="Q93" s="29">
        <v>1</v>
      </c>
      <c r="R93" s="28">
        <f t="shared" ref="R93" si="411">Q93/Q$297</f>
        <v>1.098901098901099E-2</v>
      </c>
      <c r="S93" s="29">
        <v>0</v>
      </c>
      <c r="T93" s="28">
        <f t="shared" ref="T93" si="412">S93/S$297</f>
        <v>0</v>
      </c>
      <c r="U93" s="40">
        <v>3</v>
      </c>
      <c r="V93" s="41">
        <f t="shared" ref="V93" si="413">U93/U$297</f>
        <v>5.4844606946983544E-3</v>
      </c>
      <c r="W93" s="23"/>
      <c r="X93" s="23"/>
      <c r="Y93" s="23"/>
      <c r="Z93" s="23"/>
      <c r="AA93" s="23"/>
      <c r="AB93" s="23"/>
      <c r="AC93" s="23"/>
      <c r="AD93" s="23"/>
      <c r="AE93" s="23"/>
      <c r="AF93" s="23"/>
      <c r="AG93" s="23"/>
      <c r="AH93" s="23"/>
      <c r="AI93" s="23"/>
      <c r="AJ93" s="23"/>
      <c r="AK93" s="23"/>
      <c r="AL93" s="23"/>
      <c r="AM93" s="23"/>
      <c r="AN93" s="23"/>
      <c r="AO93" s="23"/>
      <c r="AP93" s="23"/>
      <c r="AQ93" s="23"/>
      <c r="AR93" s="23"/>
      <c r="AS93" s="23"/>
      <c r="AT93" s="23"/>
      <c r="AU93" s="23"/>
      <c r="AV93" s="23"/>
      <c r="AW93" s="23"/>
      <c r="AX93" s="23"/>
      <c r="AY93" s="23"/>
      <c r="AZ93" s="23"/>
      <c r="BA93" s="23"/>
      <c r="BB93" s="23"/>
      <c r="BC93" s="23"/>
      <c r="BD93" s="23"/>
      <c r="BE93" s="23"/>
      <c r="BF93" s="23"/>
      <c r="BG93" s="23"/>
      <c r="BH93" s="23"/>
    </row>
    <row r="94" spans="1:60" ht="24">
      <c r="A94" s="75"/>
      <c r="B94" s="78" t="s">
        <v>64</v>
      </c>
      <c r="C94" s="27">
        <v>0</v>
      </c>
      <c r="D94" s="28">
        <f t="shared" si="13"/>
        <v>0</v>
      </c>
      <c r="E94" s="29">
        <v>0</v>
      </c>
      <c r="F94" s="28">
        <f t="shared" si="13"/>
        <v>0</v>
      </c>
      <c r="G94" s="29">
        <v>0</v>
      </c>
      <c r="H94" s="28">
        <f t="shared" ref="H94" si="414">G94/G$297</f>
        <v>0</v>
      </c>
      <c r="I94" s="29">
        <v>0</v>
      </c>
      <c r="J94" s="28">
        <f t="shared" ref="J94" si="415">I94/I$297</f>
        <v>0</v>
      </c>
      <c r="K94" s="29">
        <v>1</v>
      </c>
      <c r="L94" s="28">
        <f t="shared" ref="L94" si="416">K94/K$297</f>
        <v>1.8518518518518517E-2</v>
      </c>
      <c r="M94" s="29">
        <v>0</v>
      </c>
      <c r="N94" s="28">
        <f t="shared" ref="N94" si="417">M94/M$297</f>
        <v>0</v>
      </c>
      <c r="O94" s="29">
        <v>0</v>
      </c>
      <c r="P94" s="28">
        <f t="shared" ref="P94" si="418">O94/O$297</f>
        <v>0</v>
      </c>
      <c r="Q94" s="29">
        <v>0</v>
      </c>
      <c r="R94" s="28">
        <f t="shared" ref="R94" si="419">Q94/Q$297</f>
        <v>0</v>
      </c>
      <c r="S94" s="29">
        <v>0</v>
      </c>
      <c r="T94" s="28">
        <f t="shared" ref="T94" si="420">S94/S$297</f>
        <v>0</v>
      </c>
      <c r="U94" s="40">
        <v>1</v>
      </c>
      <c r="V94" s="41">
        <f t="shared" ref="V94" si="421">U94/U$297</f>
        <v>1.8281535648994515E-3</v>
      </c>
      <c r="W94" s="23"/>
      <c r="X94" s="23"/>
      <c r="Y94" s="23"/>
      <c r="Z94" s="23"/>
      <c r="AA94" s="23"/>
      <c r="AB94" s="23"/>
      <c r="AC94" s="23"/>
      <c r="AD94" s="23"/>
      <c r="AE94" s="23"/>
      <c r="AF94" s="23"/>
      <c r="AG94" s="23"/>
      <c r="AH94" s="23"/>
      <c r="AI94" s="23"/>
      <c r="AJ94" s="23"/>
      <c r="AK94" s="23"/>
      <c r="AL94" s="23"/>
      <c r="AM94" s="23"/>
      <c r="AN94" s="23"/>
      <c r="AO94" s="23"/>
      <c r="AP94" s="23"/>
      <c r="AQ94" s="23"/>
      <c r="AR94" s="23"/>
      <c r="AS94" s="23"/>
      <c r="AT94" s="23"/>
      <c r="AU94" s="23"/>
      <c r="AV94" s="23"/>
      <c r="AW94" s="23"/>
      <c r="AX94" s="23"/>
      <c r="AY94" s="23"/>
      <c r="AZ94" s="23"/>
      <c r="BA94" s="23"/>
      <c r="BB94" s="23"/>
      <c r="BC94" s="23"/>
      <c r="BD94" s="23"/>
      <c r="BE94" s="23"/>
      <c r="BF94" s="23"/>
      <c r="BG94" s="23"/>
      <c r="BH94" s="23"/>
    </row>
    <row r="95" spans="1:60" ht="24">
      <c r="A95" s="75"/>
      <c r="B95" s="78" t="s">
        <v>174</v>
      </c>
      <c r="C95" s="27">
        <v>0</v>
      </c>
      <c r="D95" s="28">
        <f t="shared" si="13"/>
        <v>0</v>
      </c>
      <c r="E95" s="29">
        <v>0</v>
      </c>
      <c r="F95" s="28">
        <f t="shared" si="13"/>
        <v>0</v>
      </c>
      <c r="G95" s="29">
        <v>0</v>
      </c>
      <c r="H95" s="28">
        <f t="shared" ref="H95" si="422">G95/G$297</f>
        <v>0</v>
      </c>
      <c r="I95" s="29">
        <v>0</v>
      </c>
      <c r="J95" s="28">
        <f t="shared" ref="J95" si="423">I95/I$297</f>
        <v>0</v>
      </c>
      <c r="K95" s="29">
        <v>0</v>
      </c>
      <c r="L95" s="28">
        <f t="shared" ref="L95" si="424">K95/K$297</f>
        <v>0</v>
      </c>
      <c r="M95" s="29">
        <v>1</v>
      </c>
      <c r="N95" s="28">
        <f t="shared" ref="N95" si="425">M95/M$297</f>
        <v>6.5789473684210523E-3</v>
      </c>
      <c r="O95" s="29">
        <v>0</v>
      </c>
      <c r="P95" s="28">
        <f t="shared" ref="P95" si="426">O95/O$297</f>
        <v>0</v>
      </c>
      <c r="Q95" s="29">
        <v>0</v>
      </c>
      <c r="R95" s="28">
        <f t="shared" ref="R95" si="427">Q95/Q$297</f>
        <v>0</v>
      </c>
      <c r="S95" s="29">
        <v>0</v>
      </c>
      <c r="T95" s="28">
        <f t="shared" ref="T95" si="428">S95/S$297</f>
        <v>0</v>
      </c>
      <c r="U95" s="40">
        <v>1</v>
      </c>
      <c r="V95" s="41">
        <f t="shared" ref="V95" si="429">U95/U$297</f>
        <v>1.8281535648994515E-3</v>
      </c>
      <c r="W95" s="23"/>
      <c r="X95" s="23"/>
      <c r="Y95" s="23"/>
      <c r="Z95" s="23"/>
      <c r="AA95" s="23"/>
      <c r="AB95" s="23"/>
      <c r="AC95" s="23"/>
      <c r="AD95" s="23"/>
      <c r="AE95" s="23"/>
      <c r="AF95" s="23"/>
      <c r="AG95" s="23"/>
      <c r="AH95" s="23"/>
      <c r="AI95" s="23"/>
      <c r="AJ95" s="23"/>
      <c r="AK95" s="23"/>
      <c r="AL95" s="23"/>
      <c r="AM95" s="23"/>
      <c r="AN95" s="23"/>
      <c r="AO95" s="23"/>
      <c r="AP95" s="23"/>
      <c r="AQ95" s="23"/>
      <c r="AR95" s="23"/>
      <c r="AS95" s="23"/>
      <c r="AT95" s="23"/>
      <c r="AU95" s="23"/>
      <c r="AV95" s="23"/>
      <c r="AW95" s="23"/>
      <c r="AX95" s="23"/>
      <c r="AY95" s="23"/>
      <c r="AZ95" s="23"/>
      <c r="BA95" s="23"/>
      <c r="BB95" s="23"/>
      <c r="BC95" s="23"/>
      <c r="BD95" s="23"/>
      <c r="BE95" s="23"/>
      <c r="BF95" s="23"/>
      <c r="BG95" s="23"/>
      <c r="BH95" s="23"/>
    </row>
    <row r="96" spans="1:60" ht="24">
      <c r="A96" s="75"/>
      <c r="B96" s="78" t="s">
        <v>175</v>
      </c>
      <c r="C96" s="27">
        <v>0</v>
      </c>
      <c r="D96" s="28">
        <f t="shared" si="13"/>
        <v>0</v>
      </c>
      <c r="E96" s="29">
        <v>0</v>
      </c>
      <c r="F96" s="28">
        <f t="shared" si="13"/>
        <v>0</v>
      </c>
      <c r="G96" s="29">
        <v>0</v>
      </c>
      <c r="H96" s="28">
        <f t="shared" ref="H96" si="430">G96/G$297</f>
        <v>0</v>
      </c>
      <c r="I96" s="29">
        <v>0</v>
      </c>
      <c r="J96" s="28">
        <f t="shared" ref="J96" si="431">I96/I$297</f>
        <v>0</v>
      </c>
      <c r="K96" s="29">
        <v>1</v>
      </c>
      <c r="L96" s="28">
        <f t="shared" ref="L96" si="432">K96/K$297</f>
        <v>1.8518518518518517E-2</v>
      </c>
      <c r="M96" s="29">
        <v>1</v>
      </c>
      <c r="N96" s="28">
        <f t="shared" ref="N96" si="433">M96/M$297</f>
        <v>6.5789473684210523E-3</v>
      </c>
      <c r="O96" s="29">
        <v>0</v>
      </c>
      <c r="P96" s="28">
        <f t="shared" ref="P96" si="434">O96/O$297</f>
        <v>0</v>
      </c>
      <c r="Q96" s="29">
        <v>0</v>
      </c>
      <c r="R96" s="28">
        <f t="shared" ref="R96" si="435">Q96/Q$297</f>
        <v>0</v>
      </c>
      <c r="S96" s="29">
        <v>0</v>
      </c>
      <c r="T96" s="28">
        <f t="shared" ref="T96" si="436">S96/S$297</f>
        <v>0</v>
      </c>
      <c r="U96" s="40">
        <v>2</v>
      </c>
      <c r="V96" s="41">
        <f t="shared" ref="V96" si="437">U96/U$297</f>
        <v>3.6563071297989031E-3</v>
      </c>
      <c r="W96" s="23"/>
      <c r="X96" s="23"/>
      <c r="Y96" s="23"/>
      <c r="Z96" s="23"/>
      <c r="AA96" s="23"/>
      <c r="AB96" s="23"/>
      <c r="AC96" s="23"/>
      <c r="AD96" s="23"/>
      <c r="AE96" s="23"/>
      <c r="AF96" s="23"/>
      <c r="AG96" s="23"/>
      <c r="AH96" s="23"/>
      <c r="AI96" s="23"/>
      <c r="AJ96" s="23"/>
      <c r="AK96" s="23"/>
      <c r="AL96" s="23"/>
      <c r="AM96" s="23"/>
      <c r="AN96" s="23"/>
      <c r="AO96" s="23"/>
      <c r="AP96" s="23"/>
      <c r="AQ96" s="23"/>
      <c r="AR96" s="23"/>
      <c r="AS96" s="23"/>
      <c r="AT96" s="23"/>
      <c r="AU96" s="23"/>
      <c r="AV96" s="23"/>
      <c r="AW96" s="23"/>
      <c r="AX96" s="23"/>
      <c r="AY96" s="23"/>
      <c r="AZ96" s="23"/>
      <c r="BA96" s="23"/>
      <c r="BB96" s="23"/>
      <c r="BC96" s="23"/>
      <c r="BD96" s="23"/>
      <c r="BE96" s="23"/>
      <c r="BF96" s="23"/>
      <c r="BG96" s="23"/>
      <c r="BH96" s="23"/>
    </row>
    <row r="97" spans="1:60" ht="24">
      <c r="A97" s="75"/>
      <c r="B97" s="78" t="s">
        <v>176</v>
      </c>
      <c r="C97" s="27">
        <v>2</v>
      </c>
      <c r="D97" s="28">
        <f t="shared" si="13"/>
        <v>3.5087719298245612E-2</v>
      </c>
      <c r="E97" s="29">
        <v>0</v>
      </c>
      <c r="F97" s="28">
        <f t="shared" si="13"/>
        <v>0</v>
      </c>
      <c r="G97" s="29">
        <v>0</v>
      </c>
      <c r="H97" s="28">
        <f t="shared" ref="H97" si="438">G97/G$297</f>
        <v>0</v>
      </c>
      <c r="I97" s="29">
        <v>0</v>
      </c>
      <c r="J97" s="28">
        <f t="shared" ref="J97" si="439">I97/I$297</f>
        <v>0</v>
      </c>
      <c r="K97" s="29">
        <v>0</v>
      </c>
      <c r="L97" s="28">
        <f t="shared" ref="L97" si="440">K97/K$297</f>
        <v>0</v>
      </c>
      <c r="M97" s="29">
        <v>0</v>
      </c>
      <c r="N97" s="28">
        <f t="shared" ref="N97" si="441">M97/M$297</f>
        <v>0</v>
      </c>
      <c r="O97" s="29">
        <v>1</v>
      </c>
      <c r="P97" s="28">
        <f t="shared" ref="P97" si="442">O97/O$297</f>
        <v>1.9230769230769232E-2</v>
      </c>
      <c r="Q97" s="29">
        <v>1</v>
      </c>
      <c r="R97" s="28">
        <f t="shared" ref="R97" si="443">Q97/Q$297</f>
        <v>1.098901098901099E-2</v>
      </c>
      <c r="S97" s="29">
        <v>0</v>
      </c>
      <c r="T97" s="28">
        <f t="shared" ref="T97" si="444">S97/S$297</f>
        <v>0</v>
      </c>
      <c r="U97" s="40">
        <v>4</v>
      </c>
      <c r="V97" s="41">
        <f t="shared" ref="V97" si="445">U97/U$297</f>
        <v>7.3126142595978062E-3</v>
      </c>
      <c r="W97" s="23"/>
      <c r="X97" s="23"/>
      <c r="Y97" s="23"/>
      <c r="Z97" s="23"/>
      <c r="AA97" s="23"/>
      <c r="AB97" s="23"/>
      <c r="AC97" s="23"/>
      <c r="AD97" s="23"/>
      <c r="AE97" s="23"/>
      <c r="AF97" s="23"/>
      <c r="AG97" s="23"/>
      <c r="AH97" s="23"/>
      <c r="AI97" s="23"/>
      <c r="AJ97" s="23"/>
      <c r="AK97" s="23"/>
      <c r="AL97" s="23"/>
      <c r="AM97" s="23"/>
      <c r="AN97" s="23"/>
      <c r="AO97" s="23"/>
      <c r="AP97" s="23"/>
      <c r="AQ97" s="23"/>
      <c r="AR97" s="23"/>
      <c r="AS97" s="23"/>
      <c r="AT97" s="23"/>
      <c r="AU97" s="23"/>
      <c r="AV97" s="23"/>
      <c r="AW97" s="23"/>
      <c r="AX97" s="23"/>
      <c r="AY97" s="23"/>
      <c r="AZ97" s="23"/>
      <c r="BA97" s="23"/>
      <c r="BB97" s="23"/>
      <c r="BC97" s="23"/>
      <c r="BD97" s="23"/>
      <c r="BE97" s="23"/>
      <c r="BF97" s="23"/>
      <c r="BG97" s="23"/>
      <c r="BH97" s="23"/>
    </row>
    <row r="98" spans="1:60" ht="24">
      <c r="A98" s="75"/>
      <c r="B98" s="78" t="s">
        <v>65</v>
      </c>
      <c r="C98" s="27">
        <v>0</v>
      </c>
      <c r="D98" s="28">
        <f t="shared" si="13"/>
        <v>0</v>
      </c>
      <c r="E98" s="29">
        <v>0</v>
      </c>
      <c r="F98" s="28">
        <f t="shared" si="13"/>
        <v>0</v>
      </c>
      <c r="G98" s="29">
        <v>1</v>
      </c>
      <c r="H98" s="28">
        <f t="shared" ref="H98" si="446">G98/G$297</f>
        <v>6.25E-2</v>
      </c>
      <c r="I98" s="29">
        <v>0</v>
      </c>
      <c r="J98" s="28">
        <f t="shared" ref="J98" si="447">I98/I$297</f>
        <v>0</v>
      </c>
      <c r="K98" s="29">
        <v>0</v>
      </c>
      <c r="L98" s="28">
        <f t="shared" ref="L98" si="448">K98/K$297</f>
        <v>0</v>
      </c>
      <c r="M98" s="29">
        <v>0</v>
      </c>
      <c r="N98" s="28">
        <f t="shared" ref="N98" si="449">M98/M$297</f>
        <v>0</v>
      </c>
      <c r="O98" s="29">
        <v>2</v>
      </c>
      <c r="P98" s="28">
        <f t="shared" ref="P98" si="450">O98/O$297</f>
        <v>3.8461538461538464E-2</v>
      </c>
      <c r="Q98" s="29">
        <v>0</v>
      </c>
      <c r="R98" s="28">
        <f t="shared" ref="R98" si="451">Q98/Q$297</f>
        <v>0</v>
      </c>
      <c r="S98" s="29">
        <v>0</v>
      </c>
      <c r="T98" s="28">
        <f t="shared" ref="T98" si="452">S98/S$297</f>
        <v>0</v>
      </c>
      <c r="U98" s="40">
        <v>3</v>
      </c>
      <c r="V98" s="41">
        <f t="shared" ref="V98" si="453">U98/U$297</f>
        <v>5.4844606946983544E-3</v>
      </c>
      <c r="W98" s="23"/>
      <c r="X98" s="23"/>
      <c r="Y98" s="23"/>
      <c r="Z98" s="23"/>
      <c r="AA98" s="23"/>
      <c r="AB98" s="23"/>
      <c r="AC98" s="23"/>
      <c r="AD98" s="23"/>
      <c r="AE98" s="23"/>
      <c r="AF98" s="23"/>
      <c r="AG98" s="23"/>
      <c r="AH98" s="23"/>
      <c r="AI98" s="23"/>
      <c r="AJ98" s="23"/>
      <c r="AK98" s="23"/>
      <c r="AL98" s="23"/>
      <c r="AM98" s="23"/>
      <c r="AN98" s="23"/>
      <c r="AO98" s="23"/>
      <c r="AP98" s="23"/>
      <c r="AQ98" s="23"/>
      <c r="AR98" s="23"/>
      <c r="AS98" s="23"/>
      <c r="AT98" s="23"/>
      <c r="AU98" s="23"/>
      <c r="AV98" s="23"/>
      <c r="AW98" s="23"/>
      <c r="AX98" s="23"/>
      <c r="AY98" s="23"/>
      <c r="AZ98" s="23"/>
      <c r="BA98" s="23"/>
      <c r="BB98" s="23"/>
      <c r="BC98" s="23"/>
      <c r="BD98" s="23"/>
      <c r="BE98" s="23"/>
      <c r="BF98" s="23"/>
      <c r="BG98" s="23"/>
      <c r="BH98" s="23"/>
    </row>
    <row r="99" spans="1:60" ht="24">
      <c r="A99" s="75"/>
      <c r="B99" s="78" t="s">
        <v>177</v>
      </c>
      <c r="C99" s="27">
        <v>0</v>
      </c>
      <c r="D99" s="28">
        <f t="shared" si="13"/>
        <v>0</v>
      </c>
      <c r="E99" s="29">
        <v>0</v>
      </c>
      <c r="F99" s="28">
        <f t="shared" si="13"/>
        <v>0</v>
      </c>
      <c r="G99" s="29">
        <v>0</v>
      </c>
      <c r="H99" s="28">
        <f t="shared" ref="H99" si="454">G99/G$297</f>
        <v>0</v>
      </c>
      <c r="I99" s="29">
        <v>0</v>
      </c>
      <c r="J99" s="28">
        <f t="shared" ref="J99" si="455">I99/I$297</f>
        <v>0</v>
      </c>
      <c r="K99" s="29">
        <v>0</v>
      </c>
      <c r="L99" s="28">
        <f t="shared" ref="L99" si="456">K99/K$297</f>
        <v>0</v>
      </c>
      <c r="M99" s="29">
        <v>0</v>
      </c>
      <c r="N99" s="28">
        <f t="shared" ref="N99" si="457">M99/M$297</f>
        <v>0</v>
      </c>
      <c r="O99" s="29">
        <v>2</v>
      </c>
      <c r="P99" s="28">
        <f t="shared" ref="P99" si="458">O99/O$297</f>
        <v>3.8461538461538464E-2</v>
      </c>
      <c r="Q99" s="29">
        <v>0</v>
      </c>
      <c r="R99" s="28">
        <f t="shared" ref="R99" si="459">Q99/Q$297</f>
        <v>0</v>
      </c>
      <c r="S99" s="29">
        <v>0</v>
      </c>
      <c r="T99" s="28">
        <f t="shared" ref="T99" si="460">S99/S$297</f>
        <v>0</v>
      </c>
      <c r="U99" s="40">
        <v>2</v>
      </c>
      <c r="V99" s="41">
        <f t="shared" ref="V99" si="461">U99/U$297</f>
        <v>3.6563071297989031E-3</v>
      </c>
      <c r="W99" s="23"/>
      <c r="X99" s="23"/>
      <c r="Y99" s="23"/>
      <c r="Z99" s="23"/>
      <c r="AA99" s="23"/>
      <c r="AB99" s="23"/>
      <c r="AC99" s="23"/>
      <c r="AD99" s="23"/>
      <c r="AE99" s="23"/>
      <c r="AF99" s="23"/>
      <c r="AG99" s="23"/>
      <c r="AH99" s="23"/>
      <c r="AI99" s="23"/>
      <c r="AJ99" s="23"/>
      <c r="AK99" s="23"/>
      <c r="AL99" s="23"/>
      <c r="AM99" s="23"/>
      <c r="AN99" s="23"/>
      <c r="AO99" s="23"/>
      <c r="AP99" s="23"/>
      <c r="AQ99" s="23"/>
      <c r="AR99" s="23"/>
      <c r="AS99" s="23"/>
      <c r="AT99" s="23"/>
      <c r="AU99" s="23"/>
      <c r="AV99" s="23"/>
      <c r="AW99" s="23"/>
      <c r="AX99" s="23"/>
      <c r="AY99" s="23"/>
      <c r="AZ99" s="23"/>
      <c r="BA99" s="23"/>
      <c r="BB99" s="23"/>
      <c r="BC99" s="23"/>
      <c r="BD99" s="23"/>
      <c r="BE99" s="23"/>
      <c r="BF99" s="23"/>
      <c r="BG99" s="23"/>
      <c r="BH99" s="23"/>
    </row>
    <row r="100" spans="1:60" ht="24">
      <c r="A100" s="75"/>
      <c r="B100" s="78" t="s">
        <v>178</v>
      </c>
      <c r="C100" s="27">
        <v>0</v>
      </c>
      <c r="D100" s="28">
        <f t="shared" si="13"/>
        <v>0</v>
      </c>
      <c r="E100" s="29">
        <v>0</v>
      </c>
      <c r="F100" s="28">
        <f t="shared" si="13"/>
        <v>0</v>
      </c>
      <c r="G100" s="29">
        <v>0</v>
      </c>
      <c r="H100" s="28">
        <f t="shared" ref="H100" si="462">G100/G$297</f>
        <v>0</v>
      </c>
      <c r="I100" s="29">
        <v>0</v>
      </c>
      <c r="J100" s="28">
        <f t="shared" ref="J100" si="463">I100/I$297</f>
        <v>0</v>
      </c>
      <c r="K100" s="29">
        <v>0</v>
      </c>
      <c r="L100" s="28">
        <f t="shared" ref="L100" si="464">K100/K$297</f>
        <v>0</v>
      </c>
      <c r="M100" s="29">
        <v>1</v>
      </c>
      <c r="N100" s="28">
        <f t="shared" ref="N100" si="465">M100/M$297</f>
        <v>6.5789473684210523E-3</v>
      </c>
      <c r="O100" s="29">
        <v>0</v>
      </c>
      <c r="P100" s="28">
        <f t="shared" ref="P100" si="466">O100/O$297</f>
        <v>0</v>
      </c>
      <c r="Q100" s="29">
        <v>0</v>
      </c>
      <c r="R100" s="28">
        <f t="shared" ref="R100" si="467">Q100/Q$297</f>
        <v>0</v>
      </c>
      <c r="S100" s="29">
        <v>0</v>
      </c>
      <c r="T100" s="28">
        <f t="shared" ref="T100" si="468">S100/S$297</f>
        <v>0</v>
      </c>
      <c r="U100" s="40">
        <v>1</v>
      </c>
      <c r="V100" s="41">
        <f t="shared" ref="V100" si="469">U100/U$297</f>
        <v>1.8281535648994515E-3</v>
      </c>
      <c r="W100" s="23"/>
      <c r="X100" s="23"/>
      <c r="Y100" s="23"/>
      <c r="Z100" s="23"/>
      <c r="AA100" s="23"/>
      <c r="AB100" s="23"/>
      <c r="AC100" s="23"/>
      <c r="AD100" s="23"/>
      <c r="AE100" s="23"/>
      <c r="AF100" s="23"/>
      <c r="AG100" s="23"/>
      <c r="AH100" s="23"/>
      <c r="AI100" s="23"/>
      <c r="AJ100" s="23"/>
      <c r="AK100" s="23"/>
      <c r="AL100" s="23"/>
      <c r="AM100" s="23"/>
      <c r="AN100" s="23"/>
      <c r="AO100" s="23"/>
      <c r="AP100" s="23"/>
      <c r="AQ100" s="23"/>
      <c r="AR100" s="23"/>
      <c r="AS100" s="23"/>
      <c r="AT100" s="23"/>
      <c r="AU100" s="23"/>
      <c r="AV100" s="23"/>
      <c r="AW100" s="23"/>
      <c r="AX100" s="23"/>
      <c r="AY100" s="23"/>
      <c r="AZ100" s="23"/>
      <c r="BA100" s="23"/>
      <c r="BB100" s="23"/>
      <c r="BC100" s="23"/>
      <c r="BD100" s="23"/>
      <c r="BE100" s="23"/>
      <c r="BF100" s="23"/>
      <c r="BG100" s="23"/>
      <c r="BH100" s="23"/>
    </row>
    <row r="101" spans="1:60" ht="24">
      <c r="A101" s="75"/>
      <c r="B101" s="78" t="s">
        <v>179</v>
      </c>
      <c r="C101" s="27">
        <v>1</v>
      </c>
      <c r="D101" s="28">
        <f t="shared" si="13"/>
        <v>1.7543859649122806E-2</v>
      </c>
      <c r="E101" s="29">
        <v>0</v>
      </c>
      <c r="F101" s="28">
        <f t="shared" si="13"/>
        <v>0</v>
      </c>
      <c r="G101" s="29">
        <v>0</v>
      </c>
      <c r="H101" s="28">
        <f t="shared" ref="H101" si="470">G101/G$297</f>
        <v>0</v>
      </c>
      <c r="I101" s="29">
        <v>0</v>
      </c>
      <c r="J101" s="28">
        <f t="shared" ref="J101" si="471">I101/I$297</f>
        <v>0</v>
      </c>
      <c r="K101" s="29">
        <v>0</v>
      </c>
      <c r="L101" s="28">
        <f t="shared" ref="L101" si="472">K101/K$297</f>
        <v>0</v>
      </c>
      <c r="M101" s="29">
        <v>0</v>
      </c>
      <c r="N101" s="28">
        <f t="shared" ref="N101" si="473">M101/M$297</f>
        <v>0</v>
      </c>
      <c r="O101" s="29">
        <v>0</v>
      </c>
      <c r="P101" s="28">
        <f t="shared" ref="P101" si="474">O101/O$297</f>
        <v>0</v>
      </c>
      <c r="Q101" s="29">
        <v>0</v>
      </c>
      <c r="R101" s="28">
        <f t="shared" ref="R101" si="475">Q101/Q$297</f>
        <v>0</v>
      </c>
      <c r="S101" s="29">
        <v>0</v>
      </c>
      <c r="T101" s="28">
        <f t="shared" ref="T101" si="476">S101/S$297</f>
        <v>0</v>
      </c>
      <c r="U101" s="40">
        <v>1</v>
      </c>
      <c r="V101" s="41">
        <f t="shared" ref="V101" si="477">U101/U$297</f>
        <v>1.8281535648994515E-3</v>
      </c>
      <c r="W101" s="23"/>
      <c r="X101" s="23"/>
      <c r="Y101" s="23"/>
      <c r="Z101" s="23"/>
      <c r="AA101" s="23"/>
      <c r="AB101" s="23"/>
      <c r="AC101" s="23"/>
      <c r="AD101" s="23"/>
      <c r="AE101" s="23"/>
      <c r="AF101" s="23"/>
      <c r="AG101" s="23"/>
      <c r="AH101" s="23"/>
      <c r="AI101" s="23"/>
      <c r="AJ101" s="23"/>
      <c r="AK101" s="23"/>
      <c r="AL101" s="23"/>
      <c r="AM101" s="23"/>
      <c r="AN101" s="23"/>
      <c r="AO101" s="23"/>
      <c r="AP101" s="23"/>
      <c r="AQ101" s="23"/>
      <c r="AR101" s="23"/>
      <c r="AS101" s="23"/>
      <c r="AT101" s="23"/>
      <c r="AU101" s="23"/>
      <c r="AV101" s="23"/>
      <c r="AW101" s="23"/>
      <c r="AX101" s="23"/>
      <c r="AY101" s="23"/>
      <c r="AZ101" s="23"/>
      <c r="BA101" s="23"/>
      <c r="BB101" s="23"/>
      <c r="BC101" s="23"/>
      <c r="BD101" s="23"/>
      <c r="BE101" s="23"/>
      <c r="BF101" s="23"/>
      <c r="BG101" s="23"/>
      <c r="BH101" s="23"/>
    </row>
    <row r="102" spans="1:60" ht="24">
      <c r="A102" s="75"/>
      <c r="B102" s="78" t="s">
        <v>180</v>
      </c>
      <c r="C102" s="27">
        <v>0</v>
      </c>
      <c r="D102" s="28">
        <f t="shared" si="13"/>
        <v>0</v>
      </c>
      <c r="E102" s="29">
        <v>0</v>
      </c>
      <c r="F102" s="28">
        <f t="shared" si="13"/>
        <v>0</v>
      </c>
      <c r="G102" s="29">
        <v>0</v>
      </c>
      <c r="H102" s="28">
        <f t="shared" ref="H102" si="478">G102/G$297</f>
        <v>0</v>
      </c>
      <c r="I102" s="29">
        <v>0</v>
      </c>
      <c r="J102" s="28">
        <f t="shared" ref="J102" si="479">I102/I$297</f>
        <v>0</v>
      </c>
      <c r="K102" s="29">
        <v>0</v>
      </c>
      <c r="L102" s="28">
        <f t="shared" ref="L102" si="480">K102/K$297</f>
        <v>0</v>
      </c>
      <c r="M102" s="29">
        <v>1</v>
      </c>
      <c r="N102" s="28">
        <f t="shared" ref="N102" si="481">M102/M$297</f>
        <v>6.5789473684210523E-3</v>
      </c>
      <c r="O102" s="29">
        <v>0</v>
      </c>
      <c r="P102" s="28">
        <f t="shared" ref="P102" si="482">O102/O$297</f>
        <v>0</v>
      </c>
      <c r="Q102" s="29">
        <v>0</v>
      </c>
      <c r="R102" s="28">
        <f t="shared" ref="R102" si="483">Q102/Q$297</f>
        <v>0</v>
      </c>
      <c r="S102" s="29">
        <v>0</v>
      </c>
      <c r="T102" s="28">
        <f t="shared" ref="T102" si="484">S102/S$297</f>
        <v>0</v>
      </c>
      <c r="U102" s="40">
        <v>1</v>
      </c>
      <c r="V102" s="41">
        <f t="shared" ref="V102" si="485">U102/U$297</f>
        <v>1.8281535648994515E-3</v>
      </c>
      <c r="W102" s="23"/>
      <c r="X102" s="23"/>
      <c r="Y102" s="23"/>
      <c r="Z102" s="23"/>
      <c r="AA102" s="23"/>
      <c r="AB102" s="23"/>
      <c r="AC102" s="23"/>
      <c r="AD102" s="23"/>
      <c r="AE102" s="23"/>
      <c r="AF102" s="23"/>
      <c r="AG102" s="23"/>
      <c r="AH102" s="23"/>
      <c r="AI102" s="23"/>
      <c r="AJ102" s="23"/>
      <c r="AK102" s="23"/>
      <c r="AL102" s="23"/>
      <c r="AM102" s="23"/>
      <c r="AN102" s="23"/>
      <c r="AO102" s="23"/>
      <c r="AP102" s="23"/>
      <c r="AQ102" s="23"/>
      <c r="AR102" s="23"/>
      <c r="AS102" s="23"/>
      <c r="AT102" s="23"/>
      <c r="AU102" s="23"/>
      <c r="AV102" s="23"/>
      <c r="AW102" s="23"/>
      <c r="AX102" s="23"/>
      <c r="AY102" s="23"/>
      <c r="AZ102" s="23"/>
      <c r="BA102" s="23"/>
      <c r="BB102" s="23"/>
      <c r="BC102" s="23"/>
      <c r="BD102" s="23"/>
      <c r="BE102" s="23"/>
      <c r="BF102" s="23"/>
      <c r="BG102" s="23"/>
      <c r="BH102" s="23"/>
    </row>
    <row r="103" spans="1:60" ht="24">
      <c r="A103" s="75"/>
      <c r="B103" s="78" t="s">
        <v>181</v>
      </c>
      <c r="C103" s="27">
        <v>0</v>
      </c>
      <c r="D103" s="28">
        <f t="shared" si="13"/>
        <v>0</v>
      </c>
      <c r="E103" s="29">
        <v>0</v>
      </c>
      <c r="F103" s="28">
        <f t="shared" si="13"/>
        <v>0</v>
      </c>
      <c r="G103" s="29">
        <v>0</v>
      </c>
      <c r="H103" s="28">
        <f t="shared" ref="H103" si="486">G103/G$297</f>
        <v>0</v>
      </c>
      <c r="I103" s="29">
        <v>1</v>
      </c>
      <c r="J103" s="28">
        <f t="shared" ref="J103" si="487">I103/I$297</f>
        <v>1.2500000000000001E-2</v>
      </c>
      <c r="K103" s="29">
        <v>0</v>
      </c>
      <c r="L103" s="28">
        <f t="shared" ref="L103" si="488">K103/K$297</f>
        <v>0</v>
      </c>
      <c r="M103" s="29">
        <v>0</v>
      </c>
      <c r="N103" s="28">
        <f t="shared" ref="N103" si="489">M103/M$297</f>
        <v>0</v>
      </c>
      <c r="O103" s="29">
        <v>0</v>
      </c>
      <c r="P103" s="28">
        <f t="shared" ref="P103" si="490">O103/O$297</f>
        <v>0</v>
      </c>
      <c r="Q103" s="29">
        <v>0</v>
      </c>
      <c r="R103" s="28">
        <f t="shared" ref="R103" si="491">Q103/Q$297</f>
        <v>0</v>
      </c>
      <c r="S103" s="29">
        <v>0</v>
      </c>
      <c r="T103" s="28">
        <f t="shared" ref="T103" si="492">S103/S$297</f>
        <v>0</v>
      </c>
      <c r="U103" s="40">
        <v>1</v>
      </c>
      <c r="V103" s="41">
        <f t="shared" ref="V103" si="493">U103/U$297</f>
        <v>1.8281535648994515E-3</v>
      </c>
      <c r="W103" s="23"/>
      <c r="X103" s="23"/>
      <c r="Y103" s="23"/>
      <c r="Z103" s="23"/>
      <c r="AA103" s="23"/>
      <c r="AB103" s="23"/>
      <c r="AC103" s="23"/>
      <c r="AD103" s="23"/>
      <c r="AE103" s="23"/>
      <c r="AF103" s="23"/>
      <c r="AG103" s="23"/>
      <c r="AH103" s="23"/>
      <c r="AI103" s="23"/>
      <c r="AJ103" s="23"/>
      <c r="AK103" s="23"/>
      <c r="AL103" s="23"/>
      <c r="AM103" s="23"/>
      <c r="AN103" s="23"/>
      <c r="AO103" s="23"/>
      <c r="AP103" s="23"/>
      <c r="AQ103" s="23"/>
      <c r="AR103" s="23"/>
      <c r="AS103" s="23"/>
      <c r="AT103" s="23"/>
      <c r="AU103" s="23"/>
      <c r="AV103" s="23"/>
      <c r="AW103" s="23"/>
      <c r="AX103" s="23"/>
      <c r="AY103" s="23"/>
      <c r="AZ103" s="23"/>
      <c r="BA103" s="23"/>
      <c r="BB103" s="23"/>
      <c r="BC103" s="23"/>
      <c r="BD103" s="23"/>
      <c r="BE103" s="23"/>
      <c r="BF103" s="23"/>
      <c r="BG103" s="23"/>
      <c r="BH103" s="23"/>
    </row>
    <row r="104" spans="1:60" ht="24">
      <c r="A104" s="75"/>
      <c r="B104" s="78" t="s">
        <v>66</v>
      </c>
      <c r="C104" s="27">
        <v>1</v>
      </c>
      <c r="D104" s="28">
        <f t="shared" si="13"/>
        <v>1.7543859649122806E-2</v>
      </c>
      <c r="E104" s="29">
        <v>0</v>
      </c>
      <c r="F104" s="28">
        <f t="shared" si="13"/>
        <v>0</v>
      </c>
      <c r="G104" s="29">
        <v>0</v>
      </c>
      <c r="H104" s="28">
        <f t="shared" ref="H104" si="494">G104/G$297</f>
        <v>0</v>
      </c>
      <c r="I104" s="29">
        <v>0</v>
      </c>
      <c r="J104" s="28">
        <f t="shared" ref="J104" si="495">I104/I$297</f>
        <v>0</v>
      </c>
      <c r="K104" s="29">
        <v>0</v>
      </c>
      <c r="L104" s="28">
        <f t="shared" ref="L104" si="496">K104/K$297</f>
        <v>0</v>
      </c>
      <c r="M104" s="29">
        <v>0</v>
      </c>
      <c r="N104" s="28">
        <f t="shared" ref="N104" si="497">M104/M$297</f>
        <v>0</v>
      </c>
      <c r="O104" s="29">
        <v>0</v>
      </c>
      <c r="P104" s="28">
        <f t="shared" ref="P104" si="498">O104/O$297</f>
        <v>0</v>
      </c>
      <c r="Q104" s="29">
        <v>0</v>
      </c>
      <c r="R104" s="28">
        <f t="shared" ref="R104" si="499">Q104/Q$297</f>
        <v>0</v>
      </c>
      <c r="S104" s="29">
        <v>0</v>
      </c>
      <c r="T104" s="28">
        <f t="shared" ref="T104" si="500">S104/S$297</f>
        <v>0</v>
      </c>
      <c r="U104" s="40">
        <v>1</v>
      </c>
      <c r="V104" s="41">
        <f t="shared" ref="V104" si="501">U104/U$297</f>
        <v>1.8281535648994515E-3</v>
      </c>
      <c r="W104" s="23"/>
      <c r="X104" s="23"/>
      <c r="Y104" s="23"/>
      <c r="Z104" s="23"/>
      <c r="AA104" s="23"/>
      <c r="AB104" s="23"/>
      <c r="AC104" s="23"/>
      <c r="AD104" s="23"/>
      <c r="AE104" s="23"/>
      <c r="AF104" s="23"/>
      <c r="AG104" s="23"/>
      <c r="AH104" s="23"/>
      <c r="AI104" s="23"/>
      <c r="AJ104" s="23"/>
      <c r="AK104" s="23"/>
      <c r="AL104" s="23"/>
      <c r="AM104" s="23"/>
      <c r="AN104" s="23"/>
      <c r="AO104" s="23"/>
      <c r="AP104" s="23"/>
      <c r="AQ104" s="23"/>
      <c r="AR104" s="23"/>
      <c r="AS104" s="23"/>
      <c r="AT104" s="23"/>
      <c r="AU104" s="23"/>
      <c r="AV104" s="23"/>
      <c r="AW104" s="23"/>
      <c r="AX104" s="23"/>
      <c r="AY104" s="23"/>
      <c r="AZ104" s="23"/>
      <c r="BA104" s="23"/>
      <c r="BB104" s="23"/>
      <c r="BC104" s="23"/>
      <c r="BD104" s="23"/>
      <c r="BE104" s="23"/>
      <c r="BF104" s="23"/>
      <c r="BG104" s="23"/>
      <c r="BH104" s="23"/>
    </row>
    <row r="105" spans="1:60">
      <c r="A105" s="75"/>
      <c r="B105" s="78" t="s">
        <v>182</v>
      </c>
      <c r="C105" s="27">
        <v>0</v>
      </c>
      <c r="D105" s="28">
        <f t="shared" si="13"/>
        <v>0</v>
      </c>
      <c r="E105" s="29">
        <v>0</v>
      </c>
      <c r="F105" s="28">
        <f t="shared" si="13"/>
        <v>0</v>
      </c>
      <c r="G105" s="29">
        <v>0</v>
      </c>
      <c r="H105" s="28">
        <f t="shared" ref="H105" si="502">G105/G$297</f>
        <v>0</v>
      </c>
      <c r="I105" s="29">
        <v>2</v>
      </c>
      <c r="J105" s="28">
        <f t="shared" ref="J105" si="503">I105/I$297</f>
        <v>2.5000000000000001E-2</v>
      </c>
      <c r="K105" s="29">
        <v>0</v>
      </c>
      <c r="L105" s="28">
        <f t="shared" ref="L105" si="504">K105/K$297</f>
        <v>0</v>
      </c>
      <c r="M105" s="29">
        <v>0</v>
      </c>
      <c r="N105" s="28">
        <f t="shared" ref="N105" si="505">M105/M$297</f>
        <v>0</v>
      </c>
      <c r="O105" s="29">
        <v>0</v>
      </c>
      <c r="P105" s="28">
        <f t="shared" ref="P105" si="506">O105/O$297</f>
        <v>0</v>
      </c>
      <c r="Q105" s="29">
        <v>2</v>
      </c>
      <c r="R105" s="28">
        <f t="shared" ref="R105" si="507">Q105/Q$297</f>
        <v>2.197802197802198E-2</v>
      </c>
      <c r="S105" s="29">
        <v>0</v>
      </c>
      <c r="T105" s="28">
        <f t="shared" ref="T105" si="508">S105/S$297</f>
        <v>0</v>
      </c>
      <c r="U105" s="40">
        <v>4</v>
      </c>
      <c r="V105" s="41">
        <f t="shared" ref="V105" si="509">U105/U$297</f>
        <v>7.3126142595978062E-3</v>
      </c>
      <c r="W105" s="23"/>
      <c r="X105" s="23"/>
      <c r="Y105" s="23"/>
      <c r="Z105" s="23"/>
      <c r="AA105" s="23"/>
      <c r="AB105" s="23"/>
      <c r="AC105" s="23"/>
      <c r="AD105" s="23"/>
      <c r="AE105" s="23"/>
      <c r="AF105" s="23"/>
      <c r="AG105" s="23"/>
      <c r="AH105" s="23"/>
      <c r="AI105" s="23"/>
      <c r="AJ105" s="23"/>
      <c r="AK105" s="23"/>
      <c r="AL105" s="23"/>
      <c r="AM105" s="23"/>
      <c r="AN105" s="23"/>
      <c r="AO105" s="23"/>
      <c r="AP105" s="23"/>
      <c r="AQ105" s="23"/>
      <c r="AR105" s="23"/>
      <c r="AS105" s="23"/>
      <c r="AT105" s="23"/>
      <c r="AU105" s="23"/>
      <c r="AV105" s="23"/>
      <c r="AW105" s="23"/>
      <c r="AX105" s="23"/>
      <c r="AY105" s="23"/>
      <c r="AZ105" s="23"/>
      <c r="BA105" s="23"/>
      <c r="BB105" s="23"/>
      <c r="BC105" s="23"/>
      <c r="BD105" s="23"/>
      <c r="BE105" s="23"/>
      <c r="BF105" s="23"/>
      <c r="BG105" s="23"/>
      <c r="BH105" s="23"/>
    </row>
    <row r="106" spans="1:60">
      <c r="A106" s="75"/>
      <c r="B106" s="78" t="s">
        <v>183</v>
      </c>
      <c r="C106" s="27">
        <v>1</v>
      </c>
      <c r="D106" s="28">
        <f t="shared" si="13"/>
        <v>1.7543859649122806E-2</v>
      </c>
      <c r="E106" s="29">
        <v>0</v>
      </c>
      <c r="F106" s="28">
        <f t="shared" si="13"/>
        <v>0</v>
      </c>
      <c r="G106" s="29">
        <v>0</v>
      </c>
      <c r="H106" s="28">
        <f t="shared" ref="H106" si="510">G106/G$297</f>
        <v>0</v>
      </c>
      <c r="I106" s="29">
        <v>0</v>
      </c>
      <c r="J106" s="28">
        <f t="shared" ref="J106" si="511">I106/I$297</f>
        <v>0</v>
      </c>
      <c r="K106" s="29">
        <v>0</v>
      </c>
      <c r="L106" s="28">
        <f t="shared" ref="L106" si="512">K106/K$297</f>
        <v>0</v>
      </c>
      <c r="M106" s="29">
        <v>0</v>
      </c>
      <c r="N106" s="28">
        <f t="shared" ref="N106" si="513">M106/M$297</f>
        <v>0</v>
      </c>
      <c r="O106" s="29">
        <v>0</v>
      </c>
      <c r="P106" s="28">
        <f t="shared" ref="P106" si="514">O106/O$297</f>
        <v>0</v>
      </c>
      <c r="Q106" s="29">
        <v>0</v>
      </c>
      <c r="R106" s="28">
        <f t="shared" ref="R106" si="515">Q106/Q$297</f>
        <v>0</v>
      </c>
      <c r="S106" s="29">
        <v>0</v>
      </c>
      <c r="T106" s="28">
        <f t="shared" ref="T106" si="516">S106/S$297</f>
        <v>0</v>
      </c>
      <c r="U106" s="40">
        <v>1</v>
      </c>
      <c r="V106" s="41">
        <f t="shared" ref="V106" si="517">U106/U$297</f>
        <v>1.8281535648994515E-3</v>
      </c>
      <c r="W106" s="23"/>
      <c r="X106" s="23"/>
      <c r="Y106" s="23"/>
      <c r="Z106" s="23"/>
      <c r="AA106" s="23"/>
      <c r="AB106" s="23"/>
      <c r="AC106" s="23"/>
      <c r="AD106" s="23"/>
      <c r="AE106" s="23"/>
      <c r="AF106" s="23"/>
      <c r="AG106" s="23"/>
      <c r="AH106" s="23"/>
      <c r="AI106" s="23"/>
      <c r="AJ106" s="23"/>
      <c r="AK106" s="23"/>
      <c r="AL106" s="23"/>
      <c r="AM106" s="23"/>
      <c r="AN106" s="23"/>
      <c r="AO106" s="23"/>
      <c r="AP106" s="23"/>
      <c r="AQ106" s="23"/>
      <c r="AR106" s="23"/>
      <c r="AS106" s="23"/>
      <c r="AT106" s="23"/>
      <c r="AU106" s="23"/>
      <c r="AV106" s="23"/>
      <c r="AW106" s="23"/>
      <c r="AX106" s="23"/>
      <c r="AY106" s="23"/>
      <c r="AZ106" s="23"/>
      <c r="BA106" s="23"/>
      <c r="BB106" s="23"/>
      <c r="BC106" s="23"/>
      <c r="BD106" s="23"/>
      <c r="BE106" s="23"/>
      <c r="BF106" s="23"/>
      <c r="BG106" s="23"/>
      <c r="BH106" s="23"/>
    </row>
    <row r="107" spans="1:60" ht="24">
      <c r="A107" s="75"/>
      <c r="B107" s="78" t="s">
        <v>184</v>
      </c>
      <c r="C107" s="27">
        <v>0</v>
      </c>
      <c r="D107" s="28">
        <f t="shared" si="13"/>
        <v>0</v>
      </c>
      <c r="E107" s="29">
        <v>0</v>
      </c>
      <c r="F107" s="28">
        <f t="shared" si="13"/>
        <v>0</v>
      </c>
      <c r="G107" s="29">
        <v>0</v>
      </c>
      <c r="H107" s="28">
        <f t="shared" ref="H107" si="518">G107/G$297</f>
        <v>0</v>
      </c>
      <c r="I107" s="29">
        <v>0</v>
      </c>
      <c r="J107" s="28">
        <f t="shared" ref="J107" si="519">I107/I$297</f>
        <v>0</v>
      </c>
      <c r="K107" s="29">
        <v>0</v>
      </c>
      <c r="L107" s="28">
        <f t="shared" ref="L107" si="520">K107/K$297</f>
        <v>0</v>
      </c>
      <c r="M107" s="29">
        <v>0</v>
      </c>
      <c r="N107" s="28">
        <f t="shared" ref="N107" si="521">M107/M$297</f>
        <v>0</v>
      </c>
      <c r="O107" s="29">
        <v>1</v>
      </c>
      <c r="P107" s="28">
        <f t="shared" ref="P107" si="522">O107/O$297</f>
        <v>1.9230769230769232E-2</v>
      </c>
      <c r="Q107" s="29">
        <v>0</v>
      </c>
      <c r="R107" s="28">
        <f t="shared" ref="R107" si="523">Q107/Q$297</f>
        <v>0</v>
      </c>
      <c r="S107" s="29">
        <v>0</v>
      </c>
      <c r="T107" s="28">
        <f t="shared" ref="T107" si="524">S107/S$297</f>
        <v>0</v>
      </c>
      <c r="U107" s="40">
        <v>1</v>
      </c>
      <c r="V107" s="41">
        <f t="shared" ref="V107" si="525">U107/U$297</f>
        <v>1.8281535648994515E-3</v>
      </c>
      <c r="W107" s="23"/>
      <c r="X107" s="23"/>
      <c r="Y107" s="23"/>
      <c r="Z107" s="23"/>
      <c r="AA107" s="23"/>
      <c r="AB107" s="23"/>
      <c r="AC107" s="23"/>
      <c r="AD107" s="23"/>
      <c r="AE107" s="23"/>
      <c r="AF107" s="23"/>
      <c r="AG107" s="23"/>
      <c r="AH107" s="23"/>
      <c r="AI107" s="23"/>
      <c r="AJ107" s="23"/>
      <c r="AK107" s="23"/>
      <c r="AL107" s="23"/>
      <c r="AM107" s="23"/>
      <c r="AN107" s="23"/>
      <c r="AO107" s="23"/>
      <c r="AP107" s="23"/>
      <c r="AQ107" s="23"/>
      <c r="AR107" s="23"/>
      <c r="AS107" s="23"/>
      <c r="AT107" s="23"/>
      <c r="AU107" s="23"/>
      <c r="AV107" s="23"/>
      <c r="AW107" s="23"/>
      <c r="AX107" s="23"/>
      <c r="AY107" s="23"/>
      <c r="AZ107" s="23"/>
      <c r="BA107" s="23"/>
      <c r="BB107" s="23"/>
      <c r="BC107" s="23"/>
      <c r="BD107" s="23"/>
      <c r="BE107" s="23"/>
      <c r="BF107" s="23"/>
      <c r="BG107" s="23"/>
      <c r="BH107" s="23"/>
    </row>
    <row r="108" spans="1:60">
      <c r="A108" s="75"/>
      <c r="B108" s="78" t="s">
        <v>185</v>
      </c>
      <c r="C108" s="27">
        <v>0</v>
      </c>
      <c r="D108" s="28">
        <f t="shared" ref="D108:F171" si="526">C108/C$297</f>
        <v>0</v>
      </c>
      <c r="E108" s="29">
        <v>0</v>
      </c>
      <c r="F108" s="28">
        <f t="shared" si="526"/>
        <v>0</v>
      </c>
      <c r="G108" s="29">
        <v>0</v>
      </c>
      <c r="H108" s="28">
        <f t="shared" ref="H108" si="527">G108/G$297</f>
        <v>0</v>
      </c>
      <c r="I108" s="29">
        <v>0</v>
      </c>
      <c r="J108" s="28">
        <f t="shared" ref="J108" si="528">I108/I$297</f>
        <v>0</v>
      </c>
      <c r="K108" s="29">
        <v>0</v>
      </c>
      <c r="L108" s="28">
        <f t="shared" ref="L108" si="529">K108/K$297</f>
        <v>0</v>
      </c>
      <c r="M108" s="29">
        <v>0</v>
      </c>
      <c r="N108" s="28">
        <f t="shared" ref="N108" si="530">M108/M$297</f>
        <v>0</v>
      </c>
      <c r="O108" s="29">
        <v>1</v>
      </c>
      <c r="P108" s="28">
        <f t="shared" ref="P108" si="531">O108/O$297</f>
        <v>1.9230769230769232E-2</v>
      </c>
      <c r="Q108" s="29">
        <v>0</v>
      </c>
      <c r="R108" s="28">
        <f t="shared" ref="R108" si="532">Q108/Q$297</f>
        <v>0</v>
      </c>
      <c r="S108" s="29">
        <v>0</v>
      </c>
      <c r="T108" s="28">
        <f t="shared" ref="T108" si="533">S108/S$297</f>
        <v>0</v>
      </c>
      <c r="U108" s="40">
        <v>1</v>
      </c>
      <c r="V108" s="41">
        <f t="shared" ref="V108" si="534">U108/U$297</f>
        <v>1.8281535648994515E-3</v>
      </c>
      <c r="W108" s="23"/>
      <c r="X108" s="23"/>
      <c r="Y108" s="23"/>
      <c r="Z108" s="23"/>
      <c r="AA108" s="23"/>
      <c r="AB108" s="23"/>
      <c r="AC108" s="23"/>
      <c r="AD108" s="23"/>
      <c r="AE108" s="23"/>
      <c r="AF108" s="23"/>
      <c r="AG108" s="23"/>
      <c r="AH108" s="23"/>
      <c r="AI108" s="23"/>
      <c r="AJ108" s="23"/>
      <c r="AK108" s="23"/>
      <c r="AL108" s="23"/>
      <c r="AM108" s="23"/>
      <c r="AN108" s="23"/>
      <c r="AO108" s="23"/>
      <c r="AP108" s="23"/>
      <c r="AQ108" s="23"/>
      <c r="AR108" s="23"/>
      <c r="AS108" s="23"/>
      <c r="AT108" s="23"/>
      <c r="AU108" s="23"/>
      <c r="AV108" s="23"/>
      <c r="AW108" s="23"/>
      <c r="AX108" s="23"/>
      <c r="AY108" s="23"/>
      <c r="AZ108" s="23"/>
      <c r="BA108" s="23"/>
      <c r="BB108" s="23"/>
      <c r="BC108" s="23"/>
      <c r="BD108" s="23"/>
      <c r="BE108" s="23"/>
      <c r="BF108" s="23"/>
      <c r="BG108" s="23"/>
      <c r="BH108" s="23"/>
    </row>
    <row r="109" spans="1:60">
      <c r="A109" s="75"/>
      <c r="B109" s="78" t="s">
        <v>186</v>
      </c>
      <c r="C109" s="27">
        <v>1</v>
      </c>
      <c r="D109" s="28">
        <f t="shared" si="526"/>
        <v>1.7543859649122806E-2</v>
      </c>
      <c r="E109" s="29">
        <v>0</v>
      </c>
      <c r="F109" s="28">
        <f t="shared" si="526"/>
        <v>0</v>
      </c>
      <c r="G109" s="29">
        <v>0</v>
      </c>
      <c r="H109" s="28">
        <f t="shared" ref="H109" si="535">G109/G$297</f>
        <v>0</v>
      </c>
      <c r="I109" s="29">
        <v>0</v>
      </c>
      <c r="J109" s="28">
        <f t="shared" ref="J109" si="536">I109/I$297</f>
        <v>0</v>
      </c>
      <c r="K109" s="29">
        <v>0</v>
      </c>
      <c r="L109" s="28">
        <f t="shared" ref="L109" si="537">K109/K$297</f>
        <v>0</v>
      </c>
      <c r="M109" s="29">
        <v>0</v>
      </c>
      <c r="N109" s="28">
        <f t="shared" ref="N109" si="538">M109/M$297</f>
        <v>0</v>
      </c>
      <c r="O109" s="29">
        <v>0</v>
      </c>
      <c r="P109" s="28">
        <f t="shared" ref="P109" si="539">O109/O$297</f>
        <v>0</v>
      </c>
      <c r="Q109" s="29">
        <v>0</v>
      </c>
      <c r="R109" s="28">
        <f t="shared" ref="R109" si="540">Q109/Q$297</f>
        <v>0</v>
      </c>
      <c r="S109" s="29">
        <v>0</v>
      </c>
      <c r="T109" s="28">
        <f t="shared" ref="T109" si="541">S109/S$297</f>
        <v>0</v>
      </c>
      <c r="U109" s="40">
        <v>1</v>
      </c>
      <c r="V109" s="41">
        <f t="shared" ref="V109" si="542">U109/U$297</f>
        <v>1.8281535648994515E-3</v>
      </c>
      <c r="W109" s="23"/>
      <c r="X109" s="23"/>
      <c r="Y109" s="23"/>
      <c r="Z109" s="23"/>
      <c r="AA109" s="23"/>
      <c r="AB109" s="23"/>
      <c r="AC109" s="23"/>
      <c r="AD109" s="23"/>
      <c r="AE109" s="23"/>
      <c r="AF109" s="23"/>
      <c r="AG109" s="23"/>
      <c r="AH109" s="23"/>
      <c r="AI109" s="23"/>
      <c r="AJ109" s="23"/>
      <c r="AK109" s="23"/>
      <c r="AL109" s="23"/>
      <c r="AM109" s="23"/>
      <c r="AN109" s="23"/>
      <c r="AO109" s="23"/>
      <c r="AP109" s="23"/>
      <c r="AQ109" s="23"/>
      <c r="AR109" s="23"/>
      <c r="AS109" s="23"/>
      <c r="AT109" s="23"/>
      <c r="AU109" s="23"/>
      <c r="AV109" s="23"/>
      <c r="AW109" s="23"/>
      <c r="AX109" s="23"/>
      <c r="AY109" s="23"/>
      <c r="AZ109" s="23"/>
      <c r="BA109" s="23"/>
      <c r="BB109" s="23"/>
      <c r="BC109" s="23"/>
      <c r="BD109" s="23"/>
      <c r="BE109" s="23"/>
      <c r="BF109" s="23"/>
      <c r="BG109" s="23"/>
      <c r="BH109" s="23"/>
    </row>
    <row r="110" spans="1:60" ht="24">
      <c r="A110" s="75"/>
      <c r="B110" s="78" t="s">
        <v>187</v>
      </c>
      <c r="C110" s="27">
        <v>0</v>
      </c>
      <c r="D110" s="28">
        <f t="shared" si="526"/>
        <v>0</v>
      </c>
      <c r="E110" s="29">
        <v>0</v>
      </c>
      <c r="F110" s="28">
        <f t="shared" si="526"/>
        <v>0</v>
      </c>
      <c r="G110" s="29">
        <v>0</v>
      </c>
      <c r="H110" s="28">
        <f t="shared" ref="H110" si="543">G110/G$297</f>
        <v>0</v>
      </c>
      <c r="I110" s="29">
        <v>0</v>
      </c>
      <c r="J110" s="28">
        <f t="shared" ref="J110" si="544">I110/I$297</f>
        <v>0</v>
      </c>
      <c r="K110" s="29">
        <v>1</v>
      </c>
      <c r="L110" s="28">
        <f t="shared" ref="L110" si="545">K110/K$297</f>
        <v>1.8518518518518517E-2</v>
      </c>
      <c r="M110" s="29">
        <v>0</v>
      </c>
      <c r="N110" s="28">
        <f t="shared" ref="N110" si="546">M110/M$297</f>
        <v>0</v>
      </c>
      <c r="O110" s="29">
        <v>0</v>
      </c>
      <c r="P110" s="28">
        <f t="shared" ref="P110" si="547">O110/O$297</f>
        <v>0</v>
      </c>
      <c r="Q110" s="29">
        <v>0</v>
      </c>
      <c r="R110" s="28">
        <f t="shared" ref="R110" si="548">Q110/Q$297</f>
        <v>0</v>
      </c>
      <c r="S110" s="29">
        <v>0</v>
      </c>
      <c r="T110" s="28">
        <f t="shared" ref="T110" si="549">S110/S$297</f>
        <v>0</v>
      </c>
      <c r="U110" s="40">
        <v>1</v>
      </c>
      <c r="V110" s="41">
        <f t="shared" ref="V110" si="550">U110/U$297</f>
        <v>1.8281535648994515E-3</v>
      </c>
      <c r="W110" s="23"/>
      <c r="X110" s="23"/>
      <c r="Y110" s="23"/>
      <c r="Z110" s="23"/>
      <c r="AA110" s="23"/>
      <c r="AB110" s="23"/>
      <c r="AC110" s="23"/>
      <c r="AD110" s="23"/>
      <c r="AE110" s="23"/>
      <c r="AF110" s="23"/>
      <c r="AG110" s="23"/>
      <c r="AH110" s="23"/>
      <c r="AI110" s="23"/>
      <c r="AJ110" s="23"/>
      <c r="AK110" s="23"/>
      <c r="AL110" s="23"/>
      <c r="AM110" s="23"/>
      <c r="AN110" s="23"/>
      <c r="AO110" s="23"/>
      <c r="AP110" s="23"/>
      <c r="AQ110" s="23"/>
      <c r="AR110" s="23"/>
      <c r="AS110" s="23"/>
      <c r="AT110" s="23"/>
      <c r="AU110" s="23"/>
      <c r="AV110" s="23"/>
      <c r="AW110" s="23"/>
      <c r="AX110" s="23"/>
      <c r="AY110" s="23"/>
      <c r="AZ110" s="23"/>
      <c r="BA110" s="23"/>
      <c r="BB110" s="23"/>
      <c r="BC110" s="23"/>
      <c r="BD110" s="23"/>
      <c r="BE110" s="23"/>
      <c r="BF110" s="23"/>
      <c r="BG110" s="23"/>
      <c r="BH110" s="23"/>
    </row>
    <row r="111" spans="1:60" ht="24">
      <c r="A111" s="75"/>
      <c r="B111" s="78" t="s">
        <v>188</v>
      </c>
      <c r="C111" s="27">
        <v>0</v>
      </c>
      <c r="D111" s="28">
        <f t="shared" si="526"/>
        <v>0</v>
      </c>
      <c r="E111" s="29">
        <v>0</v>
      </c>
      <c r="F111" s="28">
        <f t="shared" si="526"/>
        <v>0</v>
      </c>
      <c r="G111" s="29">
        <v>0</v>
      </c>
      <c r="H111" s="28">
        <f t="shared" ref="H111" si="551">G111/G$297</f>
        <v>0</v>
      </c>
      <c r="I111" s="29">
        <v>0</v>
      </c>
      <c r="J111" s="28">
        <f t="shared" ref="J111" si="552">I111/I$297</f>
        <v>0</v>
      </c>
      <c r="K111" s="29">
        <v>0</v>
      </c>
      <c r="L111" s="28">
        <f t="shared" ref="L111" si="553">K111/K$297</f>
        <v>0</v>
      </c>
      <c r="M111" s="29">
        <v>1</v>
      </c>
      <c r="N111" s="28">
        <f t="shared" ref="N111" si="554">M111/M$297</f>
        <v>6.5789473684210523E-3</v>
      </c>
      <c r="O111" s="29">
        <v>0</v>
      </c>
      <c r="P111" s="28">
        <f t="shared" ref="P111" si="555">O111/O$297</f>
        <v>0</v>
      </c>
      <c r="Q111" s="29">
        <v>0</v>
      </c>
      <c r="R111" s="28">
        <f t="shared" ref="R111" si="556">Q111/Q$297</f>
        <v>0</v>
      </c>
      <c r="S111" s="29">
        <v>0</v>
      </c>
      <c r="T111" s="28">
        <f t="shared" ref="T111" si="557">S111/S$297</f>
        <v>0</v>
      </c>
      <c r="U111" s="40">
        <v>1</v>
      </c>
      <c r="V111" s="41">
        <f t="shared" ref="V111" si="558">U111/U$297</f>
        <v>1.8281535648994515E-3</v>
      </c>
      <c r="W111" s="23"/>
      <c r="X111" s="23"/>
      <c r="Y111" s="23"/>
      <c r="Z111" s="23"/>
      <c r="AA111" s="23"/>
      <c r="AB111" s="23"/>
      <c r="AC111" s="23"/>
      <c r="AD111" s="23"/>
      <c r="AE111" s="23"/>
      <c r="AF111" s="23"/>
      <c r="AG111" s="23"/>
      <c r="AH111" s="23"/>
      <c r="AI111" s="23"/>
      <c r="AJ111" s="23"/>
      <c r="AK111" s="23"/>
      <c r="AL111" s="23"/>
      <c r="AM111" s="23"/>
      <c r="AN111" s="23"/>
      <c r="AO111" s="23"/>
      <c r="AP111" s="23"/>
      <c r="AQ111" s="23"/>
      <c r="AR111" s="23"/>
      <c r="AS111" s="23"/>
      <c r="AT111" s="23"/>
      <c r="AU111" s="23"/>
      <c r="AV111" s="23"/>
      <c r="AW111" s="23"/>
      <c r="AX111" s="23"/>
      <c r="AY111" s="23"/>
      <c r="AZ111" s="23"/>
      <c r="BA111" s="23"/>
      <c r="BB111" s="23"/>
      <c r="BC111" s="23"/>
      <c r="BD111" s="23"/>
      <c r="BE111" s="23"/>
      <c r="BF111" s="23"/>
      <c r="BG111" s="23"/>
      <c r="BH111" s="23"/>
    </row>
    <row r="112" spans="1:60">
      <c r="A112" s="75"/>
      <c r="B112" s="78" t="s">
        <v>189</v>
      </c>
      <c r="C112" s="27">
        <v>1</v>
      </c>
      <c r="D112" s="28">
        <f t="shared" si="526"/>
        <v>1.7543859649122806E-2</v>
      </c>
      <c r="E112" s="29">
        <v>0</v>
      </c>
      <c r="F112" s="28">
        <f t="shared" si="526"/>
        <v>0</v>
      </c>
      <c r="G112" s="29">
        <v>0</v>
      </c>
      <c r="H112" s="28">
        <f t="shared" ref="H112" si="559">G112/G$297</f>
        <v>0</v>
      </c>
      <c r="I112" s="29">
        <v>0</v>
      </c>
      <c r="J112" s="28">
        <f t="shared" ref="J112" si="560">I112/I$297</f>
        <v>0</v>
      </c>
      <c r="K112" s="29">
        <v>0</v>
      </c>
      <c r="L112" s="28">
        <f t="shared" ref="L112" si="561">K112/K$297</f>
        <v>0</v>
      </c>
      <c r="M112" s="29">
        <v>0</v>
      </c>
      <c r="N112" s="28">
        <f t="shared" ref="N112" si="562">M112/M$297</f>
        <v>0</v>
      </c>
      <c r="O112" s="29">
        <v>0</v>
      </c>
      <c r="P112" s="28">
        <f t="shared" ref="P112" si="563">O112/O$297</f>
        <v>0</v>
      </c>
      <c r="Q112" s="29">
        <v>0</v>
      </c>
      <c r="R112" s="28">
        <f t="shared" ref="R112" si="564">Q112/Q$297</f>
        <v>0</v>
      </c>
      <c r="S112" s="29">
        <v>0</v>
      </c>
      <c r="T112" s="28">
        <f t="shared" ref="T112" si="565">S112/S$297</f>
        <v>0</v>
      </c>
      <c r="U112" s="40">
        <v>1</v>
      </c>
      <c r="V112" s="41">
        <f t="shared" ref="V112" si="566">U112/U$297</f>
        <v>1.8281535648994515E-3</v>
      </c>
      <c r="W112" s="23"/>
      <c r="X112" s="23"/>
      <c r="Y112" s="23"/>
      <c r="Z112" s="23"/>
      <c r="AA112" s="23"/>
      <c r="AB112" s="23"/>
      <c r="AC112" s="23"/>
      <c r="AD112" s="23"/>
      <c r="AE112" s="23"/>
      <c r="AF112" s="23"/>
      <c r="AG112" s="23"/>
      <c r="AH112" s="23"/>
      <c r="AI112" s="23"/>
      <c r="AJ112" s="23"/>
      <c r="AK112" s="23"/>
      <c r="AL112" s="23"/>
      <c r="AM112" s="23"/>
      <c r="AN112" s="23"/>
      <c r="AO112" s="23"/>
      <c r="AP112" s="23"/>
      <c r="AQ112" s="23"/>
      <c r="AR112" s="23"/>
      <c r="AS112" s="23"/>
      <c r="AT112" s="23"/>
      <c r="AU112" s="23"/>
      <c r="AV112" s="23"/>
      <c r="AW112" s="23"/>
      <c r="AX112" s="23"/>
      <c r="AY112" s="23"/>
      <c r="AZ112" s="23"/>
      <c r="BA112" s="23"/>
      <c r="BB112" s="23"/>
      <c r="BC112" s="23"/>
      <c r="BD112" s="23"/>
      <c r="BE112" s="23"/>
      <c r="BF112" s="23"/>
      <c r="BG112" s="23"/>
      <c r="BH112" s="23"/>
    </row>
    <row r="113" spans="1:60" ht="24">
      <c r="A113" s="75"/>
      <c r="B113" s="78" t="s">
        <v>190</v>
      </c>
      <c r="C113" s="27">
        <v>0</v>
      </c>
      <c r="D113" s="28">
        <f t="shared" si="526"/>
        <v>0</v>
      </c>
      <c r="E113" s="29">
        <v>0</v>
      </c>
      <c r="F113" s="28">
        <f t="shared" si="526"/>
        <v>0</v>
      </c>
      <c r="G113" s="29">
        <v>0</v>
      </c>
      <c r="H113" s="28">
        <f t="shared" ref="H113" si="567">G113/G$297</f>
        <v>0</v>
      </c>
      <c r="I113" s="29">
        <v>0</v>
      </c>
      <c r="J113" s="28">
        <f t="shared" ref="J113" si="568">I113/I$297</f>
        <v>0</v>
      </c>
      <c r="K113" s="29">
        <v>0</v>
      </c>
      <c r="L113" s="28">
        <f t="shared" ref="L113" si="569">K113/K$297</f>
        <v>0</v>
      </c>
      <c r="M113" s="29">
        <v>3</v>
      </c>
      <c r="N113" s="28">
        <f t="shared" ref="N113" si="570">M113/M$297</f>
        <v>1.9736842105263157E-2</v>
      </c>
      <c r="O113" s="29">
        <v>0</v>
      </c>
      <c r="P113" s="28">
        <f t="shared" ref="P113" si="571">O113/O$297</f>
        <v>0</v>
      </c>
      <c r="Q113" s="29">
        <v>0</v>
      </c>
      <c r="R113" s="28">
        <f t="shared" ref="R113" si="572">Q113/Q$297</f>
        <v>0</v>
      </c>
      <c r="S113" s="29">
        <v>0</v>
      </c>
      <c r="T113" s="28">
        <f t="shared" ref="T113" si="573">S113/S$297</f>
        <v>0</v>
      </c>
      <c r="U113" s="40">
        <v>3</v>
      </c>
      <c r="V113" s="41">
        <f t="shared" ref="V113" si="574">U113/U$297</f>
        <v>5.4844606946983544E-3</v>
      </c>
      <c r="W113" s="23"/>
      <c r="X113" s="23"/>
      <c r="Y113" s="23"/>
      <c r="Z113" s="23"/>
      <c r="AA113" s="23"/>
      <c r="AB113" s="23"/>
      <c r="AC113" s="23"/>
      <c r="AD113" s="23"/>
      <c r="AE113" s="23"/>
      <c r="AF113" s="23"/>
      <c r="AG113" s="23"/>
      <c r="AH113" s="23"/>
      <c r="AI113" s="23"/>
      <c r="AJ113" s="23"/>
      <c r="AK113" s="23"/>
      <c r="AL113" s="23"/>
      <c r="AM113" s="23"/>
      <c r="AN113" s="23"/>
      <c r="AO113" s="23"/>
      <c r="AP113" s="23"/>
      <c r="AQ113" s="23"/>
      <c r="AR113" s="23"/>
      <c r="AS113" s="23"/>
      <c r="AT113" s="23"/>
      <c r="AU113" s="23"/>
      <c r="AV113" s="23"/>
      <c r="AW113" s="23"/>
      <c r="AX113" s="23"/>
      <c r="AY113" s="23"/>
      <c r="AZ113" s="23"/>
      <c r="BA113" s="23"/>
      <c r="BB113" s="23"/>
      <c r="BC113" s="23"/>
      <c r="BD113" s="23"/>
      <c r="BE113" s="23"/>
      <c r="BF113" s="23"/>
      <c r="BG113" s="23"/>
      <c r="BH113" s="23"/>
    </row>
    <row r="114" spans="1:60" ht="24">
      <c r="A114" s="75"/>
      <c r="B114" s="78" t="s">
        <v>191</v>
      </c>
      <c r="C114" s="27">
        <v>0</v>
      </c>
      <c r="D114" s="28">
        <f t="shared" si="526"/>
        <v>0</v>
      </c>
      <c r="E114" s="29">
        <v>0</v>
      </c>
      <c r="F114" s="28">
        <f t="shared" si="526"/>
        <v>0</v>
      </c>
      <c r="G114" s="29">
        <v>0</v>
      </c>
      <c r="H114" s="28">
        <f t="shared" ref="H114" si="575">G114/G$297</f>
        <v>0</v>
      </c>
      <c r="I114" s="29">
        <v>0</v>
      </c>
      <c r="J114" s="28">
        <f t="shared" ref="J114" si="576">I114/I$297</f>
        <v>0</v>
      </c>
      <c r="K114" s="29">
        <v>0</v>
      </c>
      <c r="L114" s="28">
        <f t="shared" ref="L114" si="577">K114/K$297</f>
        <v>0</v>
      </c>
      <c r="M114" s="29">
        <v>1</v>
      </c>
      <c r="N114" s="28">
        <f t="shared" ref="N114" si="578">M114/M$297</f>
        <v>6.5789473684210523E-3</v>
      </c>
      <c r="O114" s="29">
        <v>0</v>
      </c>
      <c r="P114" s="28">
        <f t="shared" ref="P114" si="579">O114/O$297</f>
        <v>0</v>
      </c>
      <c r="Q114" s="29">
        <v>0</v>
      </c>
      <c r="R114" s="28">
        <f t="shared" ref="R114" si="580">Q114/Q$297</f>
        <v>0</v>
      </c>
      <c r="S114" s="29">
        <v>0</v>
      </c>
      <c r="T114" s="28">
        <f t="shared" ref="T114" si="581">S114/S$297</f>
        <v>0</v>
      </c>
      <c r="U114" s="40">
        <v>1</v>
      </c>
      <c r="V114" s="41">
        <f t="shared" ref="V114" si="582">U114/U$297</f>
        <v>1.8281535648994515E-3</v>
      </c>
      <c r="W114" s="23"/>
      <c r="X114" s="23"/>
      <c r="Y114" s="23"/>
      <c r="Z114" s="23"/>
      <c r="AA114" s="23"/>
      <c r="AB114" s="23"/>
      <c r="AC114" s="23"/>
      <c r="AD114" s="23"/>
      <c r="AE114" s="23"/>
      <c r="AF114" s="23"/>
      <c r="AG114" s="23"/>
      <c r="AH114" s="23"/>
      <c r="AI114" s="23"/>
      <c r="AJ114" s="23"/>
      <c r="AK114" s="23"/>
      <c r="AL114" s="23"/>
      <c r="AM114" s="23"/>
      <c r="AN114" s="23"/>
      <c r="AO114" s="23"/>
      <c r="AP114" s="23"/>
      <c r="AQ114" s="23"/>
      <c r="AR114" s="23"/>
      <c r="AS114" s="23"/>
      <c r="AT114" s="23"/>
      <c r="AU114" s="23"/>
      <c r="AV114" s="23"/>
      <c r="AW114" s="23"/>
      <c r="AX114" s="23"/>
      <c r="AY114" s="23"/>
      <c r="AZ114" s="23"/>
      <c r="BA114" s="23"/>
      <c r="BB114" s="23"/>
      <c r="BC114" s="23"/>
      <c r="BD114" s="23"/>
      <c r="BE114" s="23"/>
      <c r="BF114" s="23"/>
      <c r="BG114" s="23"/>
      <c r="BH114" s="23"/>
    </row>
    <row r="115" spans="1:60">
      <c r="A115" s="75"/>
      <c r="B115" s="78" t="s">
        <v>192</v>
      </c>
      <c r="C115" s="27">
        <v>0</v>
      </c>
      <c r="D115" s="28">
        <f t="shared" si="526"/>
        <v>0</v>
      </c>
      <c r="E115" s="29">
        <v>0</v>
      </c>
      <c r="F115" s="28">
        <f t="shared" si="526"/>
        <v>0</v>
      </c>
      <c r="G115" s="29">
        <v>0</v>
      </c>
      <c r="H115" s="28">
        <f t="shared" ref="H115" si="583">G115/G$297</f>
        <v>0</v>
      </c>
      <c r="I115" s="29">
        <v>0</v>
      </c>
      <c r="J115" s="28">
        <f t="shared" ref="J115" si="584">I115/I$297</f>
        <v>0</v>
      </c>
      <c r="K115" s="29">
        <v>0</v>
      </c>
      <c r="L115" s="28">
        <f t="shared" ref="L115" si="585">K115/K$297</f>
        <v>0</v>
      </c>
      <c r="M115" s="29">
        <v>1</v>
      </c>
      <c r="N115" s="28">
        <f t="shared" ref="N115" si="586">M115/M$297</f>
        <v>6.5789473684210523E-3</v>
      </c>
      <c r="O115" s="29">
        <v>0</v>
      </c>
      <c r="P115" s="28">
        <f t="shared" ref="P115" si="587">O115/O$297</f>
        <v>0</v>
      </c>
      <c r="Q115" s="29">
        <v>0</v>
      </c>
      <c r="R115" s="28">
        <f t="shared" ref="R115" si="588">Q115/Q$297</f>
        <v>0</v>
      </c>
      <c r="S115" s="29">
        <v>0</v>
      </c>
      <c r="T115" s="28">
        <f t="shared" ref="T115" si="589">S115/S$297</f>
        <v>0</v>
      </c>
      <c r="U115" s="40">
        <v>1</v>
      </c>
      <c r="V115" s="41">
        <f t="shared" ref="V115" si="590">U115/U$297</f>
        <v>1.8281535648994515E-3</v>
      </c>
      <c r="W115" s="23"/>
      <c r="X115" s="23"/>
      <c r="Y115" s="23"/>
      <c r="Z115" s="23"/>
      <c r="AA115" s="23"/>
      <c r="AB115" s="23"/>
      <c r="AC115" s="23"/>
      <c r="AD115" s="23"/>
      <c r="AE115" s="23"/>
      <c r="AF115" s="23"/>
      <c r="AG115" s="23"/>
      <c r="AH115" s="23"/>
      <c r="AI115" s="23"/>
      <c r="AJ115" s="23"/>
      <c r="AK115" s="23"/>
      <c r="AL115" s="23"/>
      <c r="AM115" s="23"/>
      <c r="AN115" s="23"/>
      <c r="AO115" s="23"/>
      <c r="AP115" s="23"/>
      <c r="AQ115" s="23"/>
      <c r="AR115" s="23"/>
      <c r="AS115" s="23"/>
      <c r="AT115" s="23"/>
      <c r="AU115" s="23"/>
      <c r="AV115" s="23"/>
      <c r="AW115" s="23"/>
      <c r="AX115" s="23"/>
      <c r="AY115" s="23"/>
      <c r="AZ115" s="23"/>
      <c r="BA115" s="23"/>
      <c r="BB115" s="23"/>
      <c r="BC115" s="23"/>
      <c r="BD115" s="23"/>
      <c r="BE115" s="23"/>
      <c r="BF115" s="23"/>
      <c r="BG115" s="23"/>
      <c r="BH115" s="23"/>
    </row>
    <row r="116" spans="1:60" ht="24">
      <c r="A116" s="75"/>
      <c r="B116" s="78" t="s">
        <v>67</v>
      </c>
      <c r="C116" s="27">
        <v>1</v>
      </c>
      <c r="D116" s="28">
        <f t="shared" si="526"/>
        <v>1.7543859649122806E-2</v>
      </c>
      <c r="E116" s="29">
        <v>0</v>
      </c>
      <c r="F116" s="28">
        <f t="shared" si="526"/>
        <v>0</v>
      </c>
      <c r="G116" s="29">
        <v>0</v>
      </c>
      <c r="H116" s="28">
        <f t="shared" ref="H116" si="591">G116/G$297</f>
        <v>0</v>
      </c>
      <c r="I116" s="29">
        <v>0</v>
      </c>
      <c r="J116" s="28">
        <f t="shared" ref="J116" si="592">I116/I$297</f>
        <v>0</v>
      </c>
      <c r="K116" s="29">
        <v>1</v>
      </c>
      <c r="L116" s="28">
        <f t="shared" ref="L116" si="593">K116/K$297</f>
        <v>1.8518518518518517E-2</v>
      </c>
      <c r="M116" s="29">
        <v>2</v>
      </c>
      <c r="N116" s="28">
        <f t="shared" ref="N116" si="594">M116/M$297</f>
        <v>1.3157894736842105E-2</v>
      </c>
      <c r="O116" s="29">
        <v>1</v>
      </c>
      <c r="P116" s="28">
        <f t="shared" ref="P116" si="595">O116/O$297</f>
        <v>1.9230769230769232E-2</v>
      </c>
      <c r="Q116" s="29">
        <v>0</v>
      </c>
      <c r="R116" s="28">
        <f t="shared" ref="R116" si="596">Q116/Q$297</f>
        <v>0</v>
      </c>
      <c r="S116" s="29">
        <v>0</v>
      </c>
      <c r="T116" s="28">
        <f t="shared" ref="T116" si="597">S116/S$297</f>
        <v>0</v>
      </c>
      <c r="U116" s="40">
        <v>5</v>
      </c>
      <c r="V116" s="41">
        <f t="shared" ref="V116" si="598">U116/U$297</f>
        <v>9.140767824497258E-3</v>
      </c>
      <c r="W116" s="23"/>
      <c r="X116" s="23"/>
      <c r="Y116" s="23"/>
      <c r="Z116" s="23"/>
      <c r="AA116" s="23"/>
      <c r="AB116" s="23"/>
      <c r="AC116" s="23"/>
      <c r="AD116" s="23"/>
      <c r="AE116" s="23"/>
      <c r="AF116" s="23"/>
      <c r="AG116" s="23"/>
      <c r="AH116" s="23"/>
      <c r="AI116" s="23"/>
      <c r="AJ116" s="23"/>
      <c r="AK116" s="23"/>
      <c r="AL116" s="23"/>
      <c r="AM116" s="23"/>
      <c r="AN116" s="23"/>
      <c r="AO116" s="23"/>
      <c r="AP116" s="23"/>
      <c r="AQ116" s="23"/>
      <c r="AR116" s="23"/>
      <c r="AS116" s="23"/>
      <c r="AT116" s="23"/>
      <c r="AU116" s="23"/>
      <c r="AV116" s="23"/>
      <c r="AW116" s="23"/>
      <c r="AX116" s="23"/>
      <c r="AY116" s="23"/>
      <c r="AZ116" s="23"/>
      <c r="BA116" s="23"/>
      <c r="BB116" s="23"/>
      <c r="BC116" s="23"/>
      <c r="BD116" s="23"/>
      <c r="BE116" s="23"/>
      <c r="BF116" s="23"/>
      <c r="BG116" s="23"/>
      <c r="BH116" s="23"/>
    </row>
    <row r="117" spans="1:60">
      <c r="A117" s="75"/>
      <c r="B117" s="78" t="s">
        <v>68</v>
      </c>
      <c r="C117" s="27">
        <v>0</v>
      </c>
      <c r="D117" s="28">
        <f t="shared" si="526"/>
        <v>0</v>
      </c>
      <c r="E117" s="29">
        <v>0</v>
      </c>
      <c r="F117" s="28">
        <f t="shared" si="526"/>
        <v>0</v>
      </c>
      <c r="G117" s="29">
        <v>0</v>
      </c>
      <c r="H117" s="28">
        <f t="shared" ref="H117" si="599">G117/G$297</f>
        <v>0</v>
      </c>
      <c r="I117" s="29">
        <v>0</v>
      </c>
      <c r="J117" s="28">
        <f t="shared" ref="J117" si="600">I117/I$297</f>
        <v>0</v>
      </c>
      <c r="K117" s="29">
        <v>1</v>
      </c>
      <c r="L117" s="28">
        <f t="shared" ref="L117" si="601">K117/K$297</f>
        <v>1.8518518518518517E-2</v>
      </c>
      <c r="M117" s="29">
        <v>0</v>
      </c>
      <c r="N117" s="28">
        <f t="shared" ref="N117" si="602">M117/M$297</f>
        <v>0</v>
      </c>
      <c r="O117" s="29">
        <v>1</v>
      </c>
      <c r="P117" s="28">
        <f t="shared" ref="P117" si="603">O117/O$297</f>
        <v>1.9230769230769232E-2</v>
      </c>
      <c r="Q117" s="29">
        <v>0</v>
      </c>
      <c r="R117" s="28">
        <f t="shared" ref="R117" si="604">Q117/Q$297</f>
        <v>0</v>
      </c>
      <c r="S117" s="29">
        <v>0</v>
      </c>
      <c r="T117" s="28">
        <f t="shared" ref="T117" si="605">S117/S$297</f>
        <v>0</v>
      </c>
      <c r="U117" s="40">
        <v>2</v>
      </c>
      <c r="V117" s="41">
        <f t="shared" ref="V117" si="606">U117/U$297</f>
        <v>3.6563071297989031E-3</v>
      </c>
      <c r="W117" s="23"/>
      <c r="X117" s="23"/>
      <c r="Y117" s="23"/>
      <c r="Z117" s="23"/>
      <c r="AA117" s="23"/>
      <c r="AB117" s="23"/>
      <c r="AC117" s="23"/>
      <c r="AD117" s="23"/>
      <c r="AE117" s="23"/>
      <c r="AF117" s="23"/>
      <c r="AG117" s="23"/>
      <c r="AH117" s="23"/>
      <c r="AI117" s="23"/>
      <c r="AJ117" s="23"/>
      <c r="AK117" s="23"/>
      <c r="AL117" s="23"/>
      <c r="AM117" s="23"/>
      <c r="AN117" s="23"/>
      <c r="AO117" s="23"/>
      <c r="AP117" s="23"/>
      <c r="AQ117" s="23"/>
      <c r="AR117" s="23"/>
      <c r="AS117" s="23"/>
      <c r="AT117" s="23"/>
      <c r="AU117" s="23"/>
      <c r="AV117" s="23"/>
      <c r="AW117" s="23"/>
      <c r="AX117" s="23"/>
      <c r="AY117" s="23"/>
      <c r="AZ117" s="23"/>
      <c r="BA117" s="23"/>
      <c r="BB117" s="23"/>
      <c r="BC117" s="23"/>
      <c r="BD117" s="23"/>
      <c r="BE117" s="23"/>
      <c r="BF117" s="23"/>
      <c r="BG117" s="23"/>
      <c r="BH117" s="23"/>
    </row>
    <row r="118" spans="1:60">
      <c r="A118" s="75"/>
      <c r="B118" s="78" t="s">
        <v>69</v>
      </c>
      <c r="C118" s="27">
        <v>0</v>
      </c>
      <c r="D118" s="28">
        <f t="shared" si="526"/>
        <v>0</v>
      </c>
      <c r="E118" s="29">
        <v>0</v>
      </c>
      <c r="F118" s="28">
        <f t="shared" si="526"/>
        <v>0</v>
      </c>
      <c r="G118" s="29">
        <v>0</v>
      </c>
      <c r="H118" s="28">
        <f t="shared" ref="H118" si="607">G118/G$297</f>
        <v>0</v>
      </c>
      <c r="I118" s="29">
        <v>1</v>
      </c>
      <c r="J118" s="28">
        <f t="shared" ref="J118" si="608">I118/I$297</f>
        <v>1.2500000000000001E-2</v>
      </c>
      <c r="K118" s="29">
        <v>0</v>
      </c>
      <c r="L118" s="28">
        <f t="shared" ref="L118" si="609">K118/K$297</f>
        <v>0</v>
      </c>
      <c r="M118" s="29">
        <v>0</v>
      </c>
      <c r="N118" s="28">
        <f t="shared" ref="N118" si="610">M118/M$297</f>
        <v>0</v>
      </c>
      <c r="O118" s="29">
        <v>0</v>
      </c>
      <c r="P118" s="28">
        <f t="shared" ref="P118" si="611">O118/O$297</f>
        <v>0</v>
      </c>
      <c r="Q118" s="29">
        <v>0</v>
      </c>
      <c r="R118" s="28">
        <f t="shared" ref="R118" si="612">Q118/Q$297</f>
        <v>0</v>
      </c>
      <c r="S118" s="29">
        <v>0</v>
      </c>
      <c r="T118" s="28">
        <f t="shared" ref="T118" si="613">S118/S$297</f>
        <v>0</v>
      </c>
      <c r="U118" s="40">
        <v>1</v>
      </c>
      <c r="V118" s="41">
        <f t="shared" ref="V118" si="614">U118/U$297</f>
        <v>1.8281535648994515E-3</v>
      </c>
      <c r="W118" s="23"/>
      <c r="X118" s="23"/>
      <c r="Y118" s="23"/>
      <c r="Z118" s="23"/>
      <c r="AA118" s="23"/>
      <c r="AB118" s="23"/>
      <c r="AC118" s="23"/>
      <c r="AD118" s="23"/>
      <c r="AE118" s="23"/>
      <c r="AF118" s="23"/>
      <c r="AG118" s="23"/>
      <c r="AH118" s="23"/>
      <c r="AI118" s="23"/>
      <c r="AJ118" s="23"/>
      <c r="AK118" s="23"/>
      <c r="AL118" s="23"/>
      <c r="AM118" s="23"/>
      <c r="AN118" s="23"/>
      <c r="AO118" s="23"/>
      <c r="AP118" s="23"/>
      <c r="AQ118" s="23"/>
      <c r="AR118" s="23"/>
      <c r="AS118" s="23"/>
      <c r="AT118" s="23"/>
      <c r="AU118" s="23"/>
      <c r="AV118" s="23"/>
      <c r="AW118" s="23"/>
      <c r="AX118" s="23"/>
      <c r="AY118" s="23"/>
      <c r="AZ118" s="23"/>
      <c r="BA118" s="23"/>
      <c r="BB118" s="23"/>
      <c r="BC118" s="23"/>
      <c r="BD118" s="23"/>
      <c r="BE118" s="23"/>
      <c r="BF118" s="23"/>
      <c r="BG118" s="23"/>
      <c r="BH118" s="23"/>
    </row>
    <row r="119" spans="1:60" ht="24">
      <c r="A119" s="75"/>
      <c r="B119" s="78" t="s">
        <v>193</v>
      </c>
      <c r="C119" s="27">
        <v>0</v>
      </c>
      <c r="D119" s="28">
        <f t="shared" si="526"/>
        <v>0</v>
      </c>
      <c r="E119" s="29">
        <v>0</v>
      </c>
      <c r="F119" s="28">
        <f t="shared" si="526"/>
        <v>0</v>
      </c>
      <c r="G119" s="29">
        <v>0</v>
      </c>
      <c r="H119" s="28">
        <f t="shared" ref="H119" si="615">G119/G$297</f>
        <v>0</v>
      </c>
      <c r="I119" s="29">
        <v>0</v>
      </c>
      <c r="J119" s="28">
        <f t="shared" ref="J119" si="616">I119/I$297</f>
        <v>0</v>
      </c>
      <c r="K119" s="29">
        <v>0</v>
      </c>
      <c r="L119" s="28">
        <f t="shared" ref="L119" si="617">K119/K$297</f>
        <v>0</v>
      </c>
      <c r="M119" s="29">
        <v>1</v>
      </c>
      <c r="N119" s="28">
        <f t="shared" ref="N119" si="618">M119/M$297</f>
        <v>6.5789473684210523E-3</v>
      </c>
      <c r="O119" s="29">
        <v>0</v>
      </c>
      <c r="P119" s="28">
        <f t="shared" ref="P119" si="619">O119/O$297</f>
        <v>0</v>
      </c>
      <c r="Q119" s="29">
        <v>0</v>
      </c>
      <c r="R119" s="28">
        <f t="shared" ref="R119" si="620">Q119/Q$297</f>
        <v>0</v>
      </c>
      <c r="S119" s="29">
        <v>0</v>
      </c>
      <c r="T119" s="28">
        <f t="shared" ref="T119" si="621">S119/S$297</f>
        <v>0</v>
      </c>
      <c r="U119" s="40">
        <v>1</v>
      </c>
      <c r="V119" s="41">
        <f t="shared" ref="V119" si="622">U119/U$297</f>
        <v>1.8281535648994515E-3</v>
      </c>
      <c r="W119" s="23"/>
      <c r="X119" s="23"/>
      <c r="Y119" s="23"/>
      <c r="Z119" s="23"/>
      <c r="AA119" s="23"/>
      <c r="AB119" s="23"/>
      <c r="AC119" s="23"/>
      <c r="AD119" s="23"/>
      <c r="AE119" s="23"/>
      <c r="AF119" s="23"/>
      <c r="AG119" s="23"/>
      <c r="AH119" s="23"/>
      <c r="AI119" s="23"/>
      <c r="AJ119" s="23"/>
      <c r="AK119" s="23"/>
      <c r="AL119" s="23"/>
      <c r="AM119" s="23"/>
      <c r="AN119" s="23"/>
      <c r="AO119" s="23"/>
      <c r="AP119" s="23"/>
      <c r="AQ119" s="23"/>
      <c r="AR119" s="23"/>
      <c r="AS119" s="23"/>
      <c r="AT119" s="23"/>
      <c r="AU119" s="23"/>
      <c r="AV119" s="23"/>
      <c r="AW119" s="23"/>
      <c r="AX119" s="23"/>
      <c r="AY119" s="23"/>
      <c r="AZ119" s="23"/>
      <c r="BA119" s="23"/>
      <c r="BB119" s="23"/>
      <c r="BC119" s="23"/>
      <c r="BD119" s="23"/>
      <c r="BE119" s="23"/>
      <c r="BF119" s="23"/>
      <c r="BG119" s="23"/>
      <c r="BH119" s="23"/>
    </row>
    <row r="120" spans="1:60" ht="24">
      <c r="A120" s="75"/>
      <c r="B120" s="78" t="s">
        <v>194</v>
      </c>
      <c r="C120" s="27">
        <v>2</v>
      </c>
      <c r="D120" s="28">
        <f t="shared" si="526"/>
        <v>3.5087719298245612E-2</v>
      </c>
      <c r="E120" s="29">
        <v>0</v>
      </c>
      <c r="F120" s="28">
        <f t="shared" si="526"/>
        <v>0</v>
      </c>
      <c r="G120" s="29">
        <v>0</v>
      </c>
      <c r="H120" s="28">
        <f t="shared" ref="H120" si="623">G120/G$297</f>
        <v>0</v>
      </c>
      <c r="I120" s="29">
        <v>0</v>
      </c>
      <c r="J120" s="28">
        <f t="shared" ref="J120" si="624">I120/I$297</f>
        <v>0</v>
      </c>
      <c r="K120" s="29">
        <v>0</v>
      </c>
      <c r="L120" s="28">
        <f t="shared" ref="L120" si="625">K120/K$297</f>
        <v>0</v>
      </c>
      <c r="M120" s="29">
        <v>2</v>
      </c>
      <c r="N120" s="28">
        <f t="shared" ref="N120" si="626">M120/M$297</f>
        <v>1.3157894736842105E-2</v>
      </c>
      <c r="O120" s="29">
        <v>0</v>
      </c>
      <c r="P120" s="28">
        <f t="shared" ref="P120" si="627">O120/O$297</f>
        <v>0</v>
      </c>
      <c r="Q120" s="29">
        <v>0</v>
      </c>
      <c r="R120" s="28">
        <f t="shared" ref="R120" si="628">Q120/Q$297</f>
        <v>0</v>
      </c>
      <c r="S120" s="29">
        <v>0</v>
      </c>
      <c r="T120" s="28">
        <f t="shared" ref="T120" si="629">S120/S$297</f>
        <v>0</v>
      </c>
      <c r="U120" s="40">
        <v>4</v>
      </c>
      <c r="V120" s="41">
        <f t="shared" ref="V120" si="630">U120/U$297</f>
        <v>7.3126142595978062E-3</v>
      </c>
      <c r="W120" s="23"/>
      <c r="X120" s="23"/>
      <c r="Y120" s="23"/>
      <c r="Z120" s="23"/>
      <c r="AA120" s="23"/>
      <c r="AB120" s="23"/>
      <c r="AC120" s="23"/>
      <c r="AD120" s="23"/>
      <c r="AE120" s="23"/>
      <c r="AF120" s="23"/>
      <c r="AG120" s="23"/>
      <c r="AH120" s="23"/>
      <c r="AI120" s="23"/>
      <c r="AJ120" s="23"/>
      <c r="AK120" s="23"/>
      <c r="AL120" s="23"/>
      <c r="AM120" s="23"/>
      <c r="AN120" s="23"/>
      <c r="AO120" s="23"/>
      <c r="AP120" s="23"/>
      <c r="AQ120" s="23"/>
      <c r="AR120" s="23"/>
      <c r="AS120" s="23"/>
      <c r="AT120" s="23"/>
      <c r="AU120" s="23"/>
      <c r="AV120" s="23"/>
      <c r="AW120" s="23"/>
      <c r="AX120" s="23"/>
      <c r="AY120" s="23"/>
      <c r="AZ120" s="23"/>
      <c r="BA120" s="23"/>
      <c r="BB120" s="23"/>
      <c r="BC120" s="23"/>
      <c r="BD120" s="23"/>
      <c r="BE120" s="23"/>
      <c r="BF120" s="23"/>
      <c r="BG120" s="23"/>
      <c r="BH120" s="23"/>
    </row>
    <row r="121" spans="1:60">
      <c r="A121" s="75"/>
      <c r="B121" s="78" t="s">
        <v>195</v>
      </c>
      <c r="C121" s="27">
        <v>0</v>
      </c>
      <c r="D121" s="28">
        <f t="shared" si="526"/>
        <v>0</v>
      </c>
      <c r="E121" s="29">
        <v>0</v>
      </c>
      <c r="F121" s="28">
        <f t="shared" si="526"/>
        <v>0</v>
      </c>
      <c r="G121" s="29">
        <v>0</v>
      </c>
      <c r="H121" s="28">
        <f t="shared" ref="H121" si="631">G121/G$297</f>
        <v>0</v>
      </c>
      <c r="I121" s="29">
        <v>0</v>
      </c>
      <c r="J121" s="28">
        <f t="shared" ref="J121" si="632">I121/I$297</f>
        <v>0</v>
      </c>
      <c r="K121" s="29">
        <v>0</v>
      </c>
      <c r="L121" s="28">
        <f t="shared" ref="L121" si="633">K121/K$297</f>
        <v>0</v>
      </c>
      <c r="M121" s="29">
        <v>0</v>
      </c>
      <c r="N121" s="28">
        <f t="shared" ref="N121" si="634">M121/M$297</f>
        <v>0</v>
      </c>
      <c r="O121" s="29">
        <v>0</v>
      </c>
      <c r="P121" s="28">
        <f t="shared" ref="P121" si="635">O121/O$297</f>
        <v>0</v>
      </c>
      <c r="Q121" s="29">
        <v>1</v>
      </c>
      <c r="R121" s="28">
        <f t="shared" ref="R121" si="636">Q121/Q$297</f>
        <v>1.098901098901099E-2</v>
      </c>
      <c r="S121" s="29">
        <v>0</v>
      </c>
      <c r="T121" s="28">
        <f t="shared" ref="T121" si="637">S121/S$297</f>
        <v>0</v>
      </c>
      <c r="U121" s="40">
        <v>1</v>
      </c>
      <c r="V121" s="41">
        <f t="shared" ref="V121" si="638">U121/U$297</f>
        <v>1.8281535648994515E-3</v>
      </c>
      <c r="W121" s="23"/>
      <c r="X121" s="23"/>
      <c r="Y121" s="23"/>
      <c r="Z121" s="23"/>
      <c r="AA121" s="23"/>
      <c r="AB121" s="23"/>
      <c r="AC121" s="23"/>
      <c r="AD121" s="23"/>
      <c r="AE121" s="23"/>
      <c r="AF121" s="23"/>
      <c r="AG121" s="23"/>
      <c r="AH121" s="23"/>
      <c r="AI121" s="23"/>
      <c r="AJ121" s="23"/>
      <c r="AK121" s="23"/>
      <c r="AL121" s="23"/>
      <c r="AM121" s="23"/>
      <c r="AN121" s="23"/>
      <c r="AO121" s="23"/>
      <c r="AP121" s="23"/>
      <c r="AQ121" s="23"/>
      <c r="AR121" s="23"/>
      <c r="AS121" s="23"/>
      <c r="AT121" s="23"/>
      <c r="AU121" s="23"/>
      <c r="AV121" s="23"/>
      <c r="AW121" s="23"/>
      <c r="AX121" s="23"/>
      <c r="AY121" s="23"/>
      <c r="AZ121" s="23"/>
      <c r="BA121" s="23"/>
      <c r="BB121" s="23"/>
      <c r="BC121" s="23"/>
      <c r="BD121" s="23"/>
      <c r="BE121" s="23"/>
      <c r="BF121" s="23"/>
      <c r="BG121" s="23"/>
      <c r="BH121" s="23"/>
    </row>
    <row r="122" spans="1:60" ht="24">
      <c r="A122" s="75"/>
      <c r="B122" s="78" t="s">
        <v>196</v>
      </c>
      <c r="C122" s="27">
        <v>0</v>
      </c>
      <c r="D122" s="28">
        <f t="shared" si="526"/>
        <v>0</v>
      </c>
      <c r="E122" s="29">
        <v>0</v>
      </c>
      <c r="F122" s="28">
        <f t="shared" si="526"/>
        <v>0</v>
      </c>
      <c r="G122" s="29">
        <v>0</v>
      </c>
      <c r="H122" s="28">
        <f t="shared" ref="H122" si="639">G122/G$297</f>
        <v>0</v>
      </c>
      <c r="I122" s="29">
        <v>0</v>
      </c>
      <c r="J122" s="28">
        <f t="shared" ref="J122" si="640">I122/I$297</f>
        <v>0</v>
      </c>
      <c r="K122" s="29">
        <v>0</v>
      </c>
      <c r="L122" s="28">
        <f t="shared" ref="L122" si="641">K122/K$297</f>
        <v>0</v>
      </c>
      <c r="M122" s="29">
        <v>2</v>
      </c>
      <c r="N122" s="28">
        <f t="shared" ref="N122" si="642">M122/M$297</f>
        <v>1.3157894736842105E-2</v>
      </c>
      <c r="O122" s="29">
        <v>0</v>
      </c>
      <c r="P122" s="28">
        <f t="shared" ref="P122" si="643">O122/O$297</f>
        <v>0</v>
      </c>
      <c r="Q122" s="29">
        <v>0</v>
      </c>
      <c r="R122" s="28">
        <f t="shared" ref="R122" si="644">Q122/Q$297</f>
        <v>0</v>
      </c>
      <c r="S122" s="29">
        <v>0</v>
      </c>
      <c r="T122" s="28">
        <f t="shared" ref="T122" si="645">S122/S$297</f>
        <v>0</v>
      </c>
      <c r="U122" s="40">
        <v>2</v>
      </c>
      <c r="V122" s="41">
        <f t="shared" ref="V122" si="646">U122/U$297</f>
        <v>3.6563071297989031E-3</v>
      </c>
      <c r="W122" s="23"/>
      <c r="X122" s="23"/>
      <c r="Y122" s="23"/>
      <c r="Z122" s="23"/>
      <c r="AA122" s="23"/>
      <c r="AB122" s="23"/>
      <c r="AC122" s="23"/>
      <c r="AD122" s="23"/>
      <c r="AE122" s="23"/>
      <c r="AF122" s="23"/>
      <c r="AG122" s="23"/>
      <c r="AH122" s="23"/>
      <c r="AI122" s="23"/>
      <c r="AJ122" s="23"/>
      <c r="AK122" s="23"/>
      <c r="AL122" s="23"/>
      <c r="AM122" s="23"/>
      <c r="AN122" s="23"/>
      <c r="AO122" s="23"/>
      <c r="AP122" s="23"/>
      <c r="AQ122" s="23"/>
      <c r="AR122" s="23"/>
      <c r="AS122" s="23"/>
      <c r="AT122" s="23"/>
      <c r="AU122" s="23"/>
      <c r="AV122" s="23"/>
      <c r="AW122" s="23"/>
      <c r="AX122" s="23"/>
      <c r="AY122" s="23"/>
      <c r="AZ122" s="23"/>
      <c r="BA122" s="23"/>
      <c r="BB122" s="23"/>
      <c r="BC122" s="23"/>
      <c r="BD122" s="23"/>
      <c r="BE122" s="23"/>
      <c r="BF122" s="23"/>
      <c r="BG122" s="23"/>
      <c r="BH122" s="23"/>
    </row>
    <row r="123" spans="1:60" ht="24">
      <c r="A123" s="75"/>
      <c r="B123" s="78" t="s">
        <v>197</v>
      </c>
      <c r="C123" s="27">
        <v>1</v>
      </c>
      <c r="D123" s="28">
        <f t="shared" si="526"/>
        <v>1.7543859649122806E-2</v>
      </c>
      <c r="E123" s="29">
        <v>0</v>
      </c>
      <c r="F123" s="28">
        <f t="shared" si="526"/>
        <v>0</v>
      </c>
      <c r="G123" s="29">
        <v>0</v>
      </c>
      <c r="H123" s="28">
        <f t="shared" ref="H123" si="647">G123/G$297</f>
        <v>0</v>
      </c>
      <c r="I123" s="29">
        <v>0</v>
      </c>
      <c r="J123" s="28">
        <f t="shared" ref="J123" si="648">I123/I$297</f>
        <v>0</v>
      </c>
      <c r="K123" s="29">
        <v>0</v>
      </c>
      <c r="L123" s="28">
        <f t="shared" ref="L123" si="649">K123/K$297</f>
        <v>0</v>
      </c>
      <c r="M123" s="29">
        <v>0</v>
      </c>
      <c r="N123" s="28">
        <f t="shared" ref="N123" si="650">M123/M$297</f>
        <v>0</v>
      </c>
      <c r="O123" s="29">
        <v>0</v>
      </c>
      <c r="P123" s="28">
        <f t="shared" ref="P123" si="651">O123/O$297</f>
        <v>0</v>
      </c>
      <c r="Q123" s="29">
        <v>0</v>
      </c>
      <c r="R123" s="28">
        <f t="shared" ref="R123" si="652">Q123/Q$297</f>
        <v>0</v>
      </c>
      <c r="S123" s="29">
        <v>0</v>
      </c>
      <c r="T123" s="28">
        <f t="shared" ref="T123" si="653">S123/S$297</f>
        <v>0</v>
      </c>
      <c r="U123" s="40">
        <v>1</v>
      </c>
      <c r="V123" s="41">
        <f t="shared" ref="V123" si="654">U123/U$297</f>
        <v>1.8281535648994515E-3</v>
      </c>
      <c r="W123" s="23"/>
      <c r="X123" s="23"/>
      <c r="Y123" s="23"/>
      <c r="Z123" s="23"/>
      <c r="AA123" s="23"/>
      <c r="AB123" s="23"/>
      <c r="AC123" s="23"/>
      <c r="AD123" s="23"/>
      <c r="AE123" s="23"/>
      <c r="AF123" s="23"/>
      <c r="AG123" s="23"/>
      <c r="AH123" s="23"/>
      <c r="AI123" s="23"/>
      <c r="AJ123" s="23"/>
      <c r="AK123" s="23"/>
      <c r="AL123" s="23"/>
      <c r="AM123" s="23"/>
      <c r="AN123" s="23"/>
      <c r="AO123" s="23"/>
      <c r="AP123" s="23"/>
      <c r="AQ123" s="23"/>
      <c r="AR123" s="23"/>
      <c r="AS123" s="23"/>
      <c r="AT123" s="23"/>
      <c r="AU123" s="23"/>
      <c r="AV123" s="23"/>
      <c r="AW123" s="23"/>
      <c r="AX123" s="23"/>
      <c r="AY123" s="23"/>
      <c r="AZ123" s="23"/>
      <c r="BA123" s="23"/>
      <c r="BB123" s="23"/>
      <c r="BC123" s="23"/>
      <c r="BD123" s="23"/>
      <c r="BE123" s="23"/>
      <c r="BF123" s="23"/>
      <c r="BG123" s="23"/>
      <c r="BH123" s="23"/>
    </row>
    <row r="124" spans="1:60" ht="24">
      <c r="A124" s="75"/>
      <c r="B124" s="78" t="s">
        <v>198</v>
      </c>
      <c r="C124" s="27">
        <v>0</v>
      </c>
      <c r="D124" s="28">
        <f t="shared" si="526"/>
        <v>0</v>
      </c>
      <c r="E124" s="29">
        <v>0</v>
      </c>
      <c r="F124" s="28">
        <f t="shared" si="526"/>
        <v>0</v>
      </c>
      <c r="G124" s="29">
        <v>0</v>
      </c>
      <c r="H124" s="28">
        <f t="shared" ref="H124" si="655">G124/G$297</f>
        <v>0</v>
      </c>
      <c r="I124" s="29">
        <v>0</v>
      </c>
      <c r="J124" s="28">
        <f t="shared" ref="J124" si="656">I124/I$297</f>
        <v>0</v>
      </c>
      <c r="K124" s="29">
        <v>0</v>
      </c>
      <c r="L124" s="28">
        <f t="shared" ref="L124" si="657">K124/K$297</f>
        <v>0</v>
      </c>
      <c r="M124" s="29">
        <v>0</v>
      </c>
      <c r="N124" s="28">
        <f t="shared" ref="N124" si="658">M124/M$297</f>
        <v>0</v>
      </c>
      <c r="O124" s="29">
        <v>0</v>
      </c>
      <c r="P124" s="28">
        <f t="shared" ref="P124" si="659">O124/O$297</f>
        <v>0</v>
      </c>
      <c r="Q124" s="29">
        <v>1</v>
      </c>
      <c r="R124" s="28">
        <f t="shared" ref="R124" si="660">Q124/Q$297</f>
        <v>1.098901098901099E-2</v>
      </c>
      <c r="S124" s="29">
        <v>0</v>
      </c>
      <c r="T124" s="28">
        <f t="shared" ref="T124" si="661">S124/S$297</f>
        <v>0</v>
      </c>
      <c r="U124" s="40">
        <v>1</v>
      </c>
      <c r="V124" s="41">
        <f t="shared" ref="V124" si="662">U124/U$297</f>
        <v>1.8281535648994515E-3</v>
      </c>
      <c r="W124" s="23"/>
      <c r="X124" s="23"/>
      <c r="Y124" s="23"/>
      <c r="Z124" s="23"/>
      <c r="AA124" s="23"/>
      <c r="AB124" s="23"/>
      <c r="AC124" s="23"/>
      <c r="AD124" s="23"/>
      <c r="AE124" s="23"/>
      <c r="AF124" s="23"/>
      <c r="AG124" s="23"/>
      <c r="AH124" s="23"/>
      <c r="AI124" s="23"/>
      <c r="AJ124" s="23"/>
      <c r="AK124" s="23"/>
      <c r="AL124" s="23"/>
      <c r="AM124" s="23"/>
      <c r="AN124" s="23"/>
      <c r="AO124" s="23"/>
      <c r="AP124" s="23"/>
      <c r="AQ124" s="23"/>
      <c r="AR124" s="23"/>
      <c r="AS124" s="23"/>
      <c r="AT124" s="23"/>
      <c r="AU124" s="23"/>
      <c r="AV124" s="23"/>
      <c r="AW124" s="23"/>
      <c r="AX124" s="23"/>
      <c r="AY124" s="23"/>
      <c r="AZ124" s="23"/>
      <c r="BA124" s="23"/>
      <c r="BB124" s="23"/>
      <c r="BC124" s="23"/>
      <c r="BD124" s="23"/>
      <c r="BE124" s="23"/>
      <c r="BF124" s="23"/>
      <c r="BG124" s="23"/>
      <c r="BH124" s="23"/>
    </row>
    <row r="125" spans="1:60" ht="24">
      <c r="A125" s="75"/>
      <c r="B125" s="78" t="s">
        <v>199</v>
      </c>
      <c r="C125" s="27">
        <v>0</v>
      </c>
      <c r="D125" s="28">
        <f t="shared" si="526"/>
        <v>0</v>
      </c>
      <c r="E125" s="29">
        <v>0</v>
      </c>
      <c r="F125" s="28">
        <f t="shared" si="526"/>
        <v>0</v>
      </c>
      <c r="G125" s="29">
        <v>0</v>
      </c>
      <c r="H125" s="28">
        <f t="shared" ref="H125" si="663">G125/G$297</f>
        <v>0</v>
      </c>
      <c r="I125" s="29">
        <v>0</v>
      </c>
      <c r="J125" s="28">
        <f t="shared" ref="J125" si="664">I125/I$297</f>
        <v>0</v>
      </c>
      <c r="K125" s="29">
        <v>1</v>
      </c>
      <c r="L125" s="28">
        <f t="shared" ref="L125" si="665">K125/K$297</f>
        <v>1.8518518518518517E-2</v>
      </c>
      <c r="M125" s="29">
        <v>0</v>
      </c>
      <c r="N125" s="28">
        <f t="shared" ref="N125" si="666">M125/M$297</f>
        <v>0</v>
      </c>
      <c r="O125" s="29">
        <v>0</v>
      </c>
      <c r="P125" s="28">
        <f t="shared" ref="P125" si="667">O125/O$297</f>
        <v>0</v>
      </c>
      <c r="Q125" s="29">
        <v>0</v>
      </c>
      <c r="R125" s="28">
        <f t="shared" ref="R125" si="668">Q125/Q$297</f>
        <v>0</v>
      </c>
      <c r="S125" s="29">
        <v>0</v>
      </c>
      <c r="T125" s="28">
        <f t="shared" ref="T125" si="669">S125/S$297</f>
        <v>0</v>
      </c>
      <c r="U125" s="40">
        <v>1</v>
      </c>
      <c r="V125" s="41">
        <f t="shared" ref="V125" si="670">U125/U$297</f>
        <v>1.8281535648994515E-3</v>
      </c>
      <c r="W125" s="23"/>
      <c r="X125" s="23"/>
      <c r="Y125" s="23"/>
      <c r="Z125" s="23"/>
      <c r="AA125" s="23"/>
      <c r="AB125" s="23"/>
      <c r="AC125" s="23"/>
      <c r="AD125" s="23"/>
      <c r="AE125" s="23"/>
      <c r="AF125" s="23"/>
      <c r="AG125" s="23"/>
      <c r="AH125" s="23"/>
      <c r="AI125" s="23"/>
      <c r="AJ125" s="23"/>
      <c r="AK125" s="23"/>
      <c r="AL125" s="23"/>
      <c r="AM125" s="23"/>
      <c r="AN125" s="23"/>
      <c r="AO125" s="23"/>
      <c r="AP125" s="23"/>
      <c r="AQ125" s="23"/>
      <c r="AR125" s="23"/>
      <c r="AS125" s="23"/>
      <c r="AT125" s="23"/>
      <c r="AU125" s="23"/>
      <c r="AV125" s="23"/>
      <c r="AW125" s="23"/>
      <c r="AX125" s="23"/>
      <c r="AY125" s="23"/>
      <c r="AZ125" s="23"/>
      <c r="BA125" s="23"/>
      <c r="BB125" s="23"/>
      <c r="BC125" s="23"/>
      <c r="BD125" s="23"/>
      <c r="BE125" s="23"/>
      <c r="BF125" s="23"/>
      <c r="BG125" s="23"/>
      <c r="BH125" s="23"/>
    </row>
    <row r="126" spans="1:60">
      <c r="A126" s="75"/>
      <c r="B126" s="78" t="s">
        <v>200</v>
      </c>
      <c r="C126" s="27">
        <v>0</v>
      </c>
      <c r="D126" s="28">
        <f t="shared" si="526"/>
        <v>0</v>
      </c>
      <c r="E126" s="29">
        <v>0</v>
      </c>
      <c r="F126" s="28">
        <f t="shared" si="526"/>
        <v>0</v>
      </c>
      <c r="G126" s="29">
        <v>0</v>
      </c>
      <c r="H126" s="28">
        <f t="shared" ref="H126" si="671">G126/G$297</f>
        <v>0</v>
      </c>
      <c r="I126" s="29">
        <v>0</v>
      </c>
      <c r="J126" s="28">
        <f t="shared" ref="J126" si="672">I126/I$297</f>
        <v>0</v>
      </c>
      <c r="K126" s="29">
        <v>0</v>
      </c>
      <c r="L126" s="28">
        <f t="shared" ref="L126" si="673">K126/K$297</f>
        <v>0</v>
      </c>
      <c r="M126" s="29">
        <v>0</v>
      </c>
      <c r="N126" s="28">
        <f t="shared" ref="N126" si="674">M126/M$297</f>
        <v>0</v>
      </c>
      <c r="O126" s="29">
        <v>0</v>
      </c>
      <c r="P126" s="28">
        <f t="shared" ref="P126" si="675">O126/O$297</f>
        <v>0</v>
      </c>
      <c r="Q126" s="29">
        <v>1</v>
      </c>
      <c r="R126" s="28">
        <f t="shared" ref="R126" si="676">Q126/Q$297</f>
        <v>1.098901098901099E-2</v>
      </c>
      <c r="S126" s="29">
        <v>0</v>
      </c>
      <c r="T126" s="28">
        <f t="shared" ref="T126" si="677">S126/S$297</f>
        <v>0</v>
      </c>
      <c r="U126" s="40">
        <v>1</v>
      </c>
      <c r="V126" s="41">
        <f t="shared" ref="V126" si="678">U126/U$297</f>
        <v>1.8281535648994515E-3</v>
      </c>
      <c r="W126" s="23"/>
      <c r="X126" s="23"/>
      <c r="Y126" s="23"/>
      <c r="Z126" s="23"/>
      <c r="AA126" s="23"/>
      <c r="AB126" s="23"/>
      <c r="AC126" s="23"/>
      <c r="AD126" s="23"/>
      <c r="AE126" s="23"/>
      <c r="AF126" s="23"/>
      <c r="AG126" s="23"/>
      <c r="AH126" s="23"/>
      <c r="AI126" s="23"/>
      <c r="AJ126" s="23"/>
      <c r="AK126" s="23"/>
      <c r="AL126" s="23"/>
      <c r="AM126" s="23"/>
      <c r="AN126" s="23"/>
      <c r="AO126" s="23"/>
      <c r="AP126" s="23"/>
      <c r="AQ126" s="23"/>
      <c r="AR126" s="23"/>
      <c r="AS126" s="23"/>
      <c r="AT126" s="23"/>
      <c r="AU126" s="23"/>
      <c r="AV126" s="23"/>
      <c r="AW126" s="23"/>
      <c r="AX126" s="23"/>
      <c r="AY126" s="23"/>
      <c r="AZ126" s="23"/>
      <c r="BA126" s="23"/>
      <c r="BB126" s="23"/>
      <c r="BC126" s="23"/>
      <c r="BD126" s="23"/>
      <c r="BE126" s="23"/>
      <c r="BF126" s="23"/>
      <c r="BG126" s="23"/>
      <c r="BH126" s="23"/>
    </row>
    <row r="127" spans="1:60" ht="24">
      <c r="A127" s="75"/>
      <c r="B127" s="78" t="s">
        <v>201</v>
      </c>
      <c r="C127" s="27">
        <v>0</v>
      </c>
      <c r="D127" s="28">
        <f t="shared" si="526"/>
        <v>0</v>
      </c>
      <c r="E127" s="29">
        <v>0</v>
      </c>
      <c r="F127" s="28">
        <f t="shared" si="526"/>
        <v>0</v>
      </c>
      <c r="G127" s="29">
        <v>0</v>
      </c>
      <c r="H127" s="28">
        <f t="shared" ref="H127" si="679">G127/G$297</f>
        <v>0</v>
      </c>
      <c r="I127" s="29">
        <v>1</v>
      </c>
      <c r="J127" s="28">
        <f t="shared" ref="J127" si="680">I127/I$297</f>
        <v>1.2500000000000001E-2</v>
      </c>
      <c r="K127" s="29">
        <v>1</v>
      </c>
      <c r="L127" s="28">
        <f t="shared" ref="L127" si="681">K127/K$297</f>
        <v>1.8518518518518517E-2</v>
      </c>
      <c r="M127" s="29">
        <v>0</v>
      </c>
      <c r="N127" s="28">
        <f t="shared" ref="N127" si="682">M127/M$297</f>
        <v>0</v>
      </c>
      <c r="O127" s="29">
        <v>0</v>
      </c>
      <c r="P127" s="28">
        <f t="shared" ref="P127" si="683">O127/O$297</f>
        <v>0</v>
      </c>
      <c r="Q127" s="29">
        <v>0</v>
      </c>
      <c r="R127" s="28">
        <f t="shared" ref="R127" si="684">Q127/Q$297</f>
        <v>0</v>
      </c>
      <c r="S127" s="29">
        <v>0</v>
      </c>
      <c r="T127" s="28">
        <f t="shared" ref="T127" si="685">S127/S$297</f>
        <v>0</v>
      </c>
      <c r="U127" s="40">
        <v>2</v>
      </c>
      <c r="V127" s="41">
        <f t="shared" ref="V127" si="686">U127/U$297</f>
        <v>3.6563071297989031E-3</v>
      </c>
      <c r="W127" s="23"/>
      <c r="X127" s="23"/>
      <c r="Y127" s="23"/>
      <c r="Z127" s="23"/>
      <c r="AA127" s="23"/>
      <c r="AB127" s="23"/>
      <c r="AC127" s="23"/>
      <c r="AD127" s="23"/>
      <c r="AE127" s="23"/>
      <c r="AF127" s="23"/>
      <c r="AG127" s="23"/>
      <c r="AH127" s="23"/>
      <c r="AI127" s="23"/>
      <c r="AJ127" s="23"/>
      <c r="AK127" s="23"/>
      <c r="AL127" s="23"/>
      <c r="AM127" s="23"/>
      <c r="AN127" s="23"/>
      <c r="AO127" s="23"/>
      <c r="AP127" s="23"/>
      <c r="AQ127" s="23"/>
      <c r="AR127" s="23"/>
      <c r="AS127" s="23"/>
      <c r="AT127" s="23"/>
      <c r="AU127" s="23"/>
      <c r="AV127" s="23"/>
      <c r="AW127" s="23"/>
      <c r="AX127" s="23"/>
      <c r="AY127" s="23"/>
      <c r="AZ127" s="23"/>
      <c r="BA127" s="23"/>
      <c r="BB127" s="23"/>
      <c r="BC127" s="23"/>
      <c r="BD127" s="23"/>
      <c r="BE127" s="23"/>
      <c r="BF127" s="23"/>
      <c r="BG127" s="23"/>
      <c r="BH127" s="23"/>
    </row>
    <row r="128" spans="1:60" ht="24">
      <c r="A128" s="75"/>
      <c r="B128" s="78" t="s">
        <v>202</v>
      </c>
      <c r="C128" s="27">
        <v>0</v>
      </c>
      <c r="D128" s="28">
        <f t="shared" si="526"/>
        <v>0</v>
      </c>
      <c r="E128" s="29">
        <v>0</v>
      </c>
      <c r="F128" s="28">
        <f t="shared" si="526"/>
        <v>0</v>
      </c>
      <c r="G128" s="29">
        <v>0</v>
      </c>
      <c r="H128" s="28">
        <f t="shared" ref="H128" si="687">G128/G$297</f>
        <v>0</v>
      </c>
      <c r="I128" s="29">
        <v>0</v>
      </c>
      <c r="J128" s="28">
        <f t="shared" ref="J128" si="688">I128/I$297</f>
        <v>0</v>
      </c>
      <c r="K128" s="29">
        <v>0</v>
      </c>
      <c r="L128" s="28">
        <f t="shared" ref="L128" si="689">K128/K$297</f>
        <v>0</v>
      </c>
      <c r="M128" s="29">
        <v>0</v>
      </c>
      <c r="N128" s="28">
        <f t="shared" ref="N128" si="690">M128/M$297</f>
        <v>0</v>
      </c>
      <c r="O128" s="29">
        <v>0</v>
      </c>
      <c r="P128" s="28">
        <f t="shared" ref="P128" si="691">O128/O$297</f>
        <v>0</v>
      </c>
      <c r="Q128" s="29">
        <v>1</v>
      </c>
      <c r="R128" s="28">
        <f t="shared" ref="R128" si="692">Q128/Q$297</f>
        <v>1.098901098901099E-2</v>
      </c>
      <c r="S128" s="29">
        <v>1</v>
      </c>
      <c r="T128" s="28">
        <f t="shared" ref="T128" si="693">S128/S$297</f>
        <v>2.9411764705882353E-2</v>
      </c>
      <c r="U128" s="40">
        <v>2</v>
      </c>
      <c r="V128" s="41">
        <f t="shared" ref="V128" si="694">U128/U$297</f>
        <v>3.6563071297989031E-3</v>
      </c>
      <c r="W128" s="23"/>
      <c r="X128" s="23"/>
      <c r="Y128" s="23"/>
      <c r="Z128" s="23"/>
      <c r="AA128" s="23"/>
      <c r="AB128" s="23"/>
      <c r="AC128" s="23"/>
      <c r="AD128" s="23"/>
      <c r="AE128" s="23"/>
      <c r="AF128" s="23"/>
      <c r="AG128" s="23"/>
      <c r="AH128" s="23"/>
      <c r="AI128" s="23"/>
      <c r="AJ128" s="23"/>
      <c r="AK128" s="23"/>
      <c r="AL128" s="23"/>
      <c r="AM128" s="23"/>
      <c r="AN128" s="23"/>
      <c r="AO128" s="23"/>
      <c r="AP128" s="23"/>
      <c r="AQ128" s="23"/>
      <c r="AR128" s="23"/>
      <c r="AS128" s="23"/>
      <c r="AT128" s="23"/>
      <c r="AU128" s="23"/>
      <c r="AV128" s="23"/>
      <c r="AW128" s="23"/>
      <c r="AX128" s="23"/>
      <c r="AY128" s="23"/>
      <c r="AZ128" s="23"/>
      <c r="BA128" s="23"/>
      <c r="BB128" s="23"/>
      <c r="BC128" s="23"/>
      <c r="BD128" s="23"/>
      <c r="BE128" s="23"/>
      <c r="BF128" s="23"/>
      <c r="BG128" s="23"/>
      <c r="BH128" s="23"/>
    </row>
    <row r="129" spans="1:60">
      <c r="A129" s="75"/>
      <c r="B129" s="78" t="s">
        <v>203</v>
      </c>
      <c r="C129" s="27">
        <v>1</v>
      </c>
      <c r="D129" s="28">
        <f t="shared" si="526"/>
        <v>1.7543859649122806E-2</v>
      </c>
      <c r="E129" s="29">
        <v>0</v>
      </c>
      <c r="F129" s="28">
        <f t="shared" si="526"/>
        <v>0</v>
      </c>
      <c r="G129" s="29">
        <v>0</v>
      </c>
      <c r="H129" s="28">
        <f t="shared" ref="H129" si="695">G129/G$297</f>
        <v>0</v>
      </c>
      <c r="I129" s="29">
        <v>0</v>
      </c>
      <c r="J129" s="28">
        <f t="shared" ref="J129" si="696">I129/I$297</f>
        <v>0</v>
      </c>
      <c r="K129" s="29">
        <v>0</v>
      </c>
      <c r="L129" s="28">
        <f t="shared" ref="L129" si="697">K129/K$297</f>
        <v>0</v>
      </c>
      <c r="M129" s="29">
        <v>0</v>
      </c>
      <c r="N129" s="28">
        <f t="shared" ref="N129" si="698">M129/M$297</f>
        <v>0</v>
      </c>
      <c r="O129" s="29">
        <v>0</v>
      </c>
      <c r="P129" s="28">
        <f t="shared" ref="P129" si="699">O129/O$297</f>
        <v>0</v>
      </c>
      <c r="Q129" s="29">
        <v>1</v>
      </c>
      <c r="R129" s="28">
        <f t="shared" ref="R129" si="700">Q129/Q$297</f>
        <v>1.098901098901099E-2</v>
      </c>
      <c r="S129" s="29">
        <v>0</v>
      </c>
      <c r="T129" s="28">
        <f t="shared" ref="T129" si="701">S129/S$297</f>
        <v>0</v>
      </c>
      <c r="U129" s="40">
        <v>2</v>
      </c>
      <c r="V129" s="41">
        <f t="shared" ref="V129" si="702">U129/U$297</f>
        <v>3.6563071297989031E-3</v>
      </c>
      <c r="W129" s="23"/>
      <c r="X129" s="23"/>
      <c r="Y129" s="23"/>
      <c r="Z129" s="23"/>
      <c r="AA129" s="23"/>
      <c r="AB129" s="23"/>
      <c r="AC129" s="23"/>
      <c r="AD129" s="23"/>
      <c r="AE129" s="23"/>
      <c r="AF129" s="23"/>
      <c r="AG129" s="23"/>
      <c r="AH129" s="23"/>
      <c r="AI129" s="23"/>
      <c r="AJ129" s="23"/>
      <c r="AK129" s="23"/>
      <c r="AL129" s="23"/>
      <c r="AM129" s="23"/>
      <c r="AN129" s="23"/>
      <c r="AO129" s="23"/>
      <c r="AP129" s="23"/>
      <c r="AQ129" s="23"/>
      <c r="AR129" s="23"/>
      <c r="AS129" s="23"/>
      <c r="AT129" s="23"/>
      <c r="AU129" s="23"/>
      <c r="AV129" s="23"/>
      <c r="AW129" s="23"/>
      <c r="AX129" s="23"/>
      <c r="AY129" s="23"/>
      <c r="AZ129" s="23"/>
      <c r="BA129" s="23"/>
      <c r="BB129" s="23"/>
      <c r="BC129" s="23"/>
      <c r="BD129" s="23"/>
      <c r="BE129" s="23"/>
      <c r="BF129" s="23"/>
      <c r="BG129" s="23"/>
      <c r="BH129" s="23"/>
    </row>
    <row r="130" spans="1:60">
      <c r="A130" s="75"/>
      <c r="B130" s="78" t="s">
        <v>204</v>
      </c>
      <c r="C130" s="27">
        <v>0</v>
      </c>
      <c r="D130" s="28">
        <f t="shared" si="526"/>
        <v>0</v>
      </c>
      <c r="E130" s="29">
        <v>0</v>
      </c>
      <c r="F130" s="28">
        <f t="shared" si="526"/>
        <v>0</v>
      </c>
      <c r="G130" s="29">
        <v>0</v>
      </c>
      <c r="H130" s="28">
        <f t="shared" ref="H130" si="703">G130/G$297</f>
        <v>0</v>
      </c>
      <c r="I130" s="29">
        <v>0</v>
      </c>
      <c r="J130" s="28">
        <f t="shared" ref="J130" si="704">I130/I$297</f>
        <v>0</v>
      </c>
      <c r="K130" s="29">
        <v>1</v>
      </c>
      <c r="L130" s="28">
        <f t="shared" ref="L130" si="705">K130/K$297</f>
        <v>1.8518518518518517E-2</v>
      </c>
      <c r="M130" s="29">
        <v>0</v>
      </c>
      <c r="N130" s="28">
        <f t="shared" ref="N130" si="706">M130/M$297</f>
        <v>0</v>
      </c>
      <c r="O130" s="29">
        <v>0</v>
      </c>
      <c r="P130" s="28">
        <f t="shared" ref="P130" si="707">O130/O$297</f>
        <v>0</v>
      </c>
      <c r="Q130" s="29">
        <v>0</v>
      </c>
      <c r="R130" s="28">
        <f t="shared" ref="R130" si="708">Q130/Q$297</f>
        <v>0</v>
      </c>
      <c r="S130" s="29">
        <v>0</v>
      </c>
      <c r="T130" s="28">
        <f t="shared" ref="T130" si="709">S130/S$297</f>
        <v>0</v>
      </c>
      <c r="U130" s="40">
        <v>1</v>
      </c>
      <c r="V130" s="41">
        <f t="shared" ref="V130" si="710">U130/U$297</f>
        <v>1.8281535648994515E-3</v>
      </c>
      <c r="W130" s="23"/>
      <c r="X130" s="23"/>
      <c r="Y130" s="23"/>
      <c r="Z130" s="23"/>
      <c r="AA130" s="23"/>
      <c r="AB130" s="23"/>
      <c r="AC130" s="23"/>
      <c r="AD130" s="23"/>
      <c r="AE130" s="23"/>
      <c r="AF130" s="23"/>
      <c r="AG130" s="23"/>
      <c r="AH130" s="23"/>
      <c r="AI130" s="23"/>
      <c r="AJ130" s="23"/>
      <c r="AK130" s="23"/>
      <c r="AL130" s="23"/>
      <c r="AM130" s="23"/>
      <c r="AN130" s="23"/>
      <c r="AO130" s="23"/>
      <c r="AP130" s="23"/>
      <c r="AQ130" s="23"/>
      <c r="AR130" s="23"/>
      <c r="AS130" s="23"/>
      <c r="AT130" s="23"/>
      <c r="AU130" s="23"/>
      <c r="AV130" s="23"/>
      <c r="AW130" s="23"/>
      <c r="AX130" s="23"/>
      <c r="AY130" s="23"/>
      <c r="AZ130" s="23"/>
      <c r="BA130" s="23"/>
      <c r="BB130" s="23"/>
      <c r="BC130" s="23"/>
      <c r="BD130" s="23"/>
      <c r="BE130" s="23"/>
      <c r="BF130" s="23"/>
      <c r="BG130" s="23"/>
      <c r="BH130" s="23"/>
    </row>
    <row r="131" spans="1:60">
      <c r="A131" s="75"/>
      <c r="B131" s="78" t="s">
        <v>205</v>
      </c>
      <c r="C131" s="27">
        <v>0</v>
      </c>
      <c r="D131" s="28">
        <f t="shared" si="526"/>
        <v>0</v>
      </c>
      <c r="E131" s="29">
        <v>0</v>
      </c>
      <c r="F131" s="28">
        <f t="shared" si="526"/>
        <v>0</v>
      </c>
      <c r="G131" s="29">
        <v>0</v>
      </c>
      <c r="H131" s="28">
        <f t="shared" ref="H131" si="711">G131/G$297</f>
        <v>0</v>
      </c>
      <c r="I131" s="29">
        <v>2</v>
      </c>
      <c r="J131" s="28">
        <f t="shared" ref="J131" si="712">I131/I$297</f>
        <v>2.5000000000000001E-2</v>
      </c>
      <c r="K131" s="29">
        <v>0</v>
      </c>
      <c r="L131" s="28">
        <f t="shared" ref="L131" si="713">K131/K$297</f>
        <v>0</v>
      </c>
      <c r="M131" s="29">
        <v>0</v>
      </c>
      <c r="N131" s="28">
        <f t="shared" ref="N131" si="714">M131/M$297</f>
        <v>0</v>
      </c>
      <c r="O131" s="29">
        <v>0</v>
      </c>
      <c r="P131" s="28">
        <f t="shared" ref="P131" si="715">O131/O$297</f>
        <v>0</v>
      </c>
      <c r="Q131" s="29">
        <v>0</v>
      </c>
      <c r="R131" s="28">
        <f t="shared" ref="R131" si="716">Q131/Q$297</f>
        <v>0</v>
      </c>
      <c r="S131" s="29">
        <v>0</v>
      </c>
      <c r="T131" s="28">
        <f t="shared" ref="T131" si="717">S131/S$297</f>
        <v>0</v>
      </c>
      <c r="U131" s="40">
        <v>2</v>
      </c>
      <c r="V131" s="41">
        <f t="shared" ref="V131" si="718">U131/U$297</f>
        <v>3.6563071297989031E-3</v>
      </c>
      <c r="W131" s="23"/>
      <c r="X131" s="23"/>
      <c r="Y131" s="23"/>
      <c r="Z131" s="23"/>
      <c r="AA131" s="23"/>
      <c r="AB131" s="23"/>
      <c r="AC131" s="23"/>
      <c r="AD131" s="23"/>
      <c r="AE131" s="23"/>
      <c r="AF131" s="23"/>
      <c r="AG131" s="23"/>
      <c r="AH131" s="23"/>
      <c r="AI131" s="23"/>
      <c r="AJ131" s="23"/>
      <c r="AK131" s="23"/>
      <c r="AL131" s="23"/>
      <c r="AM131" s="23"/>
      <c r="AN131" s="23"/>
      <c r="AO131" s="23"/>
      <c r="AP131" s="23"/>
      <c r="AQ131" s="23"/>
      <c r="AR131" s="23"/>
      <c r="AS131" s="23"/>
      <c r="AT131" s="23"/>
      <c r="AU131" s="23"/>
      <c r="AV131" s="23"/>
      <c r="AW131" s="23"/>
      <c r="AX131" s="23"/>
      <c r="AY131" s="23"/>
      <c r="AZ131" s="23"/>
      <c r="BA131" s="23"/>
      <c r="BB131" s="23"/>
      <c r="BC131" s="23"/>
      <c r="BD131" s="23"/>
      <c r="BE131" s="23"/>
      <c r="BF131" s="23"/>
      <c r="BG131" s="23"/>
      <c r="BH131" s="23"/>
    </row>
    <row r="132" spans="1:60" ht="24">
      <c r="A132" s="75"/>
      <c r="B132" s="78" t="s">
        <v>206</v>
      </c>
      <c r="C132" s="27">
        <v>0</v>
      </c>
      <c r="D132" s="28">
        <f t="shared" si="526"/>
        <v>0</v>
      </c>
      <c r="E132" s="29">
        <v>0</v>
      </c>
      <c r="F132" s="28">
        <f t="shared" si="526"/>
        <v>0</v>
      </c>
      <c r="G132" s="29">
        <v>0</v>
      </c>
      <c r="H132" s="28">
        <f t="shared" ref="H132" si="719">G132/G$297</f>
        <v>0</v>
      </c>
      <c r="I132" s="29">
        <v>0</v>
      </c>
      <c r="J132" s="28">
        <f t="shared" ref="J132" si="720">I132/I$297</f>
        <v>0</v>
      </c>
      <c r="K132" s="29">
        <v>0</v>
      </c>
      <c r="L132" s="28">
        <f t="shared" ref="L132" si="721">K132/K$297</f>
        <v>0</v>
      </c>
      <c r="M132" s="29">
        <v>1</v>
      </c>
      <c r="N132" s="28">
        <f t="shared" ref="N132" si="722">M132/M$297</f>
        <v>6.5789473684210523E-3</v>
      </c>
      <c r="O132" s="29">
        <v>1</v>
      </c>
      <c r="P132" s="28">
        <f t="shared" ref="P132" si="723">O132/O$297</f>
        <v>1.9230769230769232E-2</v>
      </c>
      <c r="Q132" s="29">
        <v>0</v>
      </c>
      <c r="R132" s="28">
        <f t="shared" ref="R132" si="724">Q132/Q$297</f>
        <v>0</v>
      </c>
      <c r="S132" s="29">
        <v>0</v>
      </c>
      <c r="T132" s="28">
        <f t="shared" ref="T132" si="725">S132/S$297</f>
        <v>0</v>
      </c>
      <c r="U132" s="40">
        <v>2</v>
      </c>
      <c r="V132" s="41">
        <f t="shared" ref="V132" si="726">U132/U$297</f>
        <v>3.6563071297989031E-3</v>
      </c>
      <c r="W132" s="23"/>
      <c r="X132" s="23"/>
      <c r="Y132" s="23"/>
      <c r="Z132" s="23"/>
      <c r="AA132" s="23"/>
      <c r="AB132" s="23"/>
      <c r="AC132" s="23"/>
      <c r="AD132" s="23"/>
      <c r="AE132" s="23"/>
      <c r="AF132" s="23"/>
      <c r="AG132" s="23"/>
      <c r="AH132" s="23"/>
      <c r="AI132" s="23"/>
      <c r="AJ132" s="23"/>
      <c r="AK132" s="23"/>
      <c r="AL132" s="23"/>
      <c r="AM132" s="23"/>
      <c r="AN132" s="23"/>
      <c r="AO132" s="23"/>
      <c r="AP132" s="23"/>
      <c r="AQ132" s="23"/>
      <c r="AR132" s="23"/>
      <c r="AS132" s="23"/>
      <c r="AT132" s="23"/>
      <c r="AU132" s="23"/>
      <c r="AV132" s="23"/>
      <c r="AW132" s="23"/>
      <c r="AX132" s="23"/>
      <c r="AY132" s="23"/>
      <c r="AZ132" s="23"/>
      <c r="BA132" s="23"/>
      <c r="BB132" s="23"/>
      <c r="BC132" s="23"/>
      <c r="BD132" s="23"/>
      <c r="BE132" s="23"/>
      <c r="BF132" s="23"/>
      <c r="BG132" s="23"/>
      <c r="BH132" s="23"/>
    </row>
    <row r="133" spans="1:60">
      <c r="A133" s="75"/>
      <c r="B133" s="78" t="s">
        <v>70</v>
      </c>
      <c r="C133" s="27">
        <v>1</v>
      </c>
      <c r="D133" s="28">
        <f t="shared" si="526"/>
        <v>1.7543859649122806E-2</v>
      </c>
      <c r="E133" s="29">
        <v>0</v>
      </c>
      <c r="F133" s="28">
        <f t="shared" si="526"/>
        <v>0</v>
      </c>
      <c r="G133" s="29">
        <v>0</v>
      </c>
      <c r="H133" s="28">
        <f t="shared" ref="H133" si="727">G133/G$297</f>
        <v>0</v>
      </c>
      <c r="I133" s="29">
        <v>0</v>
      </c>
      <c r="J133" s="28">
        <f t="shared" ref="J133" si="728">I133/I$297</f>
        <v>0</v>
      </c>
      <c r="K133" s="29">
        <v>0</v>
      </c>
      <c r="L133" s="28">
        <f t="shared" ref="L133" si="729">K133/K$297</f>
        <v>0</v>
      </c>
      <c r="M133" s="29">
        <v>0</v>
      </c>
      <c r="N133" s="28">
        <f t="shared" ref="N133" si="730">M133/M$297</f>
        <v>0</v>
      </c>
      <c r="O133" s="29">
        <v>0</v>
      </c>
      <c r="P133" s="28">
        <f t="shared" ref="P133" si="731">O133/O$297</f>
        <v>0</v>
      </c>
      <c r="Q133" s="29">
        <v>0</v>
      </c>
      <c r="R133" s="28">
        <f t="shared" ref="R133" si="732">Q133/Q$297</f>
        <v>0</v>
      </c>
      <c r="S133" s="29">
        <v>0</v>
      </c>
      <c r="T133" s="28">
        <f t="shared" ref="T133" si="733">S133/S$297</f>
        <v>0</v>
      </c>
      <c r="U133" s="40">
        <v>1</v>
      </c>
      <c r="V133" s="41">
        <f t="shared" ref="V133" si="734">U133/U$297</f>
        <v>1.8281535648994515E-3</v>
      </c>
      <c r="W133" s="23"/>
      <c r="X133" s="23"/>
      <c r="Y133" s="23"/>
      <c r="Z133" s="23"/>
      <c r="AA133" s="23"/>
      <c r="AB133" s="23"/>
      <c r="AC133" s="23"/>
      <c r="AD133" s="23"/>
      <c r="AE133" s="23"/>
      <c r="AF133" s="23"/>
      <c r="AG133" s="23"/>
      <c r="AH133" s="23"/>
      <c r="AI133" s="23"/>
      <c r="AJ133" s="23"/>
      <c r="AK133" s="23"/>
      <c r="AL133" s="23"/>
      <c r="AM133" s="23"/>
      <c r="AN133" s="23"/>
      <c r="AO133" s="23"/>
      <c r="AP133" s="23"/>
      <c r="AQ133" s="23"/>
      <c r="AR133" s="23"/>
      <c r="AS133" s="23"/>
      <c r="AT133" s="23"/>
      <c r="AU133" s="23"/>
      <c r="AV133" s="23"/>
      <c r="AW133" s="23"/>
      <c r="AX133" s="23"/>
      <c r="AY133" s="23"/>
      <c r="AZ133" s="23"/>
      <c r="BA133" s="23"/>
      <c r="BB133" s="23"/>
      <c r="BC133" s="23"/>
      <c r="BD133" s="23"/>
      <c r="BE133" s="23"/>
      <c r="BF133" s="23"/>
      <c r="BG133" s="23"/>
      <c r="BH133" s="23"/>
    </row>
    <row r="134" spans="1:60" ht="24">
      <c r="A134" s="75"/>
      <c r="B134" s="78" t="s">
        <v>207</v>
      </c>
      <c r="C134" s="27">
        <v>1</v>
      </c>
      <c r="D134" s="28">
        <f t="shared" si="526"/>
        <v>1.7543859649122806E-2</v>
      </c>
      <c r="E134" s="29">
        <v>0</v>
      </c>
      <c r="F134" s="28">
        <f t="shared" si="526"/>
        <v>0</v>
      </c>
      <c r="G134" s="29">
        <v>0</v>
      </c>
      <c r="H134" s="28">
        <f t="shared" ref="H134" si="735">G134/G$297</f>
        <v>0</v>
      </c>
      <c r="I134" s="29">
        <v>0</v>
      </c>
      <c r="J134" s="28">
        <f t="shared" ref="J134" si="736">I134/I$297</f>
        <v>0</v>
      </c>
      <c r="K134" s="29">
        <v>0</v>
      </c>
      <c r="L134" s="28">
        <f t="shared" ref="L134" si="737">K134/K$297</f>
        <v>0</v>
      </c>
      <c r="M134" s="29">
        <v>0</v>
      </c>
      <c r="N134" s="28">
        <f t="shared" ref="N134" si="738">M134/M$297</f>
        <v>0</v>
      </c>
      <c r="O134" s="29">
        <v>0</v>
      </c>
      <c r="P134" s="28">
        <f t="shared" ref="P134" si="739">O134/O$297</f>
        <v>0</v>
      </c>
      <c r="Q134" s="29">
        <v>0</v>
      </c>
      <c r="R134" s="28">
        <f t="shared" ref="R134" si="740">Q134/Q$297</f>
        <v>0</v>
      </c>
      <c r="S134" s="29">
        <v>0</v>
      </c>
      <c r="T134" s="28">
        <f t="shared" ref="T134" si="741">S134/S$297</f>
        <v>0</v>
      </c>
      <c r="U134" s="40">
        <v>1</v>
      </c>
      <c r="V134" s="41">
        <f t="shared" ref="V134" si="742">U134/U$297</f>
        <v>1.8281535648994515E-3</v>
      </c>
      <c r="W134" s="23"/>
      <c r="X134" s="23"/>
      <c r="Y134" s="23"/>
      <c r="Z134" s="23"/>
      <c r="AA134" s="23"/>
      <c r="AB134" s="23"/>
      <c r="AC134" s="23"/>
      <c r="AD134" s="23"/>
      <c r="AE134" s="23"/>
      <c r="AF134" s="23"/>
      <c r="AG134" s="23"/>
      <c r="AH134" s="23"/>
      <c r="AI134" s="23"/>
      <c r="AJ134" s="23"/>
      <c r="AK134" s="23"/>
      <c r="AL134" s="23"/>
      <c r="AM134" s="23"/>
      <c r="AN134" s="23"/>
      <c r="AO134" s="23"/>
      <c r="AP134" s="23"/>
      <c r="AQ134" s="23"/>
      <c r="AR134" s="23"/>
      <c r="AS134" s="23"/>
      <c r="AT134" s="23"/>
      <c r="AU134" s="23"/>
      <c r="AV134" s="23"/>
      <c r="AW134" s="23"/>
      <c r="AX134" s="23"/>
      <c r="AY134" s="23"/>
      <c r="AZ134" s="23"/>
      <c r="BA134" s="23"/>
      <c r="BB134" s="23"/>
      <c r="BC134" s="23"/>
      <c r="BD134" s="23"/>
      <c r="BE134" s="23"/>
      <c r="BF134" s="23"/>
      <c r="BG134" s="23"/>
      <c r="BH134" s="23"/>
    </row>
    <row r="135" spans="1:60" ht="24">
      <c r="A135" s="75"/>
      <c r="B135" s="78" t="s">
        <v>208</v>
      </c>
      <c r="C135" s="27">
        <v>0</v>
      </c>
      <c r="D135" s="28">
        <f t="shared" si="526"/>
        <v>0</v>
      </c>
      <c r="E135" s="29">
        <v>0</v>
      </c>
      <c r="F135" s="28">
        <f t="shared" si="526"/>
        <v>0</v>
      </c>
      <c r="G135" s="29">
        <v>0</v>
      </c>
      <c r="H135" s="28">
        <f t="shared" ref="H135" si="743">G135/G$297</f>
        <v>0</v>
      </c>
      <c r="I135" s="29">
        <v>0</v>
      </c>
      <c r="J135" s="28">
        <f t="shared" ref="J135" si="744">I135/I$297</f>
        <v>0</v>
      </c>
      <c r="K135" s="29">
        <v>1</v>
      </c>
      <c r="L135" s="28">
        <f t="shared" ref="L135" si="745">K135/K$297</f>
        <v>1.8518518518518517E-2</v>
      </c>
      <c r="M135" s="29">
        <v>0</v>
      </c>
      <c r="N135" s="28">
        <f t="shared" ref="N135" si="746">M135/M$297</f>
        <v>0</v>
      </c>
      <c r="O135" s="29">
        <v>0</v>
      </c>
      <c r="P135" s="28">
        <f t="shared" ref="P135" si="747">O135/O$297</f>
        <v>0</v>
      </c>
      <c r="Q135" s="29">
        <v>0</v>
      </c>
      <c r="R135" s="28">
        <f t="shared" ref="R135" si="748">Q135/Q$297</f>
        <v>0</v>
      </c>
      <c r="S135" s="29">
        <v>0</v>
      </c>
      <c r="T135" s="28">
        <f t="shared" ref="T135" si="749">S135/S$297</f>
        <v>0</v>
      </c>
      <c r="U135" s="40">
        <v>1</v>
      </c>
      <c r="V135" s="41">
        <f t="shared" ref="V135" si="750">U135/U$297</f>
        <v>1.8281535648994515E-3</v>
      </c>
      <c r="W135" s="23"/>
      <c r="X135" s="23"/>
      <c r="Y135" s="23"/>
      <c r="Z135" s="23"/>
      <c r="AA135" s="23"/>
      <c r="AB135" s="23"/>
      <c r="AC135" s="23"/>
      <c r="AD135" s="23"/>
      <c r="AE135" s="23"/>
      <c r="AF135" s="23"/>
      <c r="AG135" s="23"/>
      <c r="AH135" s="23"/>
      <c r="AI135" s="23"/>
      <c r="AJ135" s="23"/>
      <c r="AK135" s="23"/>
      <c r="AL135" s="23"/>
      <c r="AM135" s="23"/>
      <c r="AN135" s="23"/>
      <c r="AO135" s="23"/>
      <c r="AP135" s="23"/>
      <c r="AQ135" s="23"/>
      <c r="AR135" s="23"/>
      <c r="AS135" s="23"/>
      <c r="AT135" s="23"/>
      <c r="AU135" s="23"/>
      <c r="AV135" s="23"/>
      <c r="AW135" s="23"/>
      <c r="AX135" s="23"/>
      <c r="AY135" s="23"/>
      <c r="AZ135" s="23"/>
      <c r="BA135" s="23"/>
      <c r="BB135" s="23"/>
      <c r="BC135" s="23"/>
      <c r="BD135" s="23"/>
      <c r="BE135" s="23"/>
      <c r="BF135" s="23"/>
      <c r="BG135" s="23"/>
      <c r="BH135" s="23"/>
    </row>
    <row r="136" spans="1:60" ht="24">
      <c r="A136" s="75"/>
      <c r="B136" s="78" t="s">
        <v>71</v>
      </c>
      <c r="C136" s="27">
        <v>0</v>
      </c>
      <c r="D136" s="28">
        <f t="shared" si="526"/>
        <v>0</v>
      </c>
      <c r="E136" s="29">
        <v>0</v>
      </c>
      <c r="F136" s="28">
        <f t="shared" si="526"/>
        <v>0</v>
      </c>
      <c r="G136" s="29">
        <v>1</v>
      </c>
      <c r="H136" s="28">
        <f t="shared" ref="H136" si="751">G136/G$297</f>
        <v>6.25E-2</v>
      </c>
      <c r="I136" s="29">
        <v>0</v>
      </c>
      <c r="J136" s="28">
        <f t="shared" ref="J136" si="752">I136/I$297</f>
        <v>0</v>
      </c>
      <c r="K136" s="29">
        <v>0</v>
      </c>
      <c r="L136" s="28">
        <f t="shared" ref="L136" si="753">K136/K$297</f>
        <v>0</v>
      </c>
      <c r="M136" s="29">
        <v>0</v>
      </c>
      <c r="N136" s="28">
        <f t="shared" ref="N136" si="754">M136/M$297</f>
        <v>0</v>
      </c>
      <c r="O136" s="29">
        <v>0</v>
      </c>
      <c r="P136" s="28">
        <f t="shared" ref="P136" si="755">O136/O$297</f>
        <v>0</v>
      </c>
      <c r="Q136" s="29">
        <v>0</v>
      </c>
      <c r="R136" s="28">
        <f t="shared" ref="R136" si="756">Q136/Q$297</f>
        <v>0</v>
      </c>
      <c r="S136" s="29">
        <v>0</v>
      </c>
      <c r="T136" s="28">
        <f t="shared" ref="T136" si="757">S136/S$297</f>
        <v>0</v>
      </c>
      <c r="U136" s="40">
        <v>1</v>
      </c>
      <c r="V136" s="41">
        <f t="shared" ref="V136" si="758">U136/U$297</f>
        <v>1.8281535648994515E-3</v>
      </c>
      <c r="W136" s="23"/>
      <c r="X136" s="23"/>
      <c r="Y136" s="23"/>
      <c r="Z136" s="23"/>
      <c r="AA136" s="23"/>
      <c r="AB136" s="23"/>
      <c r="AC136" s="23"/>
      <c r="AD136" s="23"/>
      <c r="AE136" s="23"/>
      <c r="AF136" s="23"/>
      <c r="AG136" s="23"/>
      <c r="AH136" s="23"/>
      <c r="AI136" s="23"/>
      <c r="AJ136" s="23"/>
      <c r="AK136" s="23"/>
      <c r="AL136" s="23"/>
      <c r="AM136" s="23"/>
      <c r="AN136" s="23"/>
      <c r="AO136" s="23"/>
      <c r="AP136" s="23"/>
      <c r="AQ136" s="23"/>
      <c r="AR136" s="23"/>
      <c r="AS136" s="23"/>
      <c r="AT136" s="23"/>
      <c r="AU136" s="23"/>
      <c r="AV136" s="23"/>
      <c r="AW136" s="23"/>
      <c r="AX136" s="23"/>
      <c r="AY136" s="23"/>
      <c r="AZ136" s="23"/>
      <c r="BA136" s="23"/>
      <c r="BB136" s="23"/>
      <c r="BC136" s="23"/>
      <c r="BD136" s="23"/>
      <c r="BE136" s="23"/>
      <c r="BF136" s="23"/>
      <c r="BG136" s="23"/>
      <c r="BH136" s="23"/>
    </row>
    <row r="137" spans="1:60">
      <c r="A137" s="75"/>
      <c r="B137" s="78" t="s">
        <v>209</v>
      </c>
      <c r="C137" s="27">
        <v>0</v>
      </c>
      <c r="D137" s="28">
        <f t="shared" si="526"/>
        <v>0</v>
      </c>
      <c r="E137" s="29">
        <v>0</v>
      </c>
      <c r="F137" s="28">
        <f t="shared" si="526"/>
        <v>0</v>
      </c>
      <c r="G137" s="29">
        <v>0</v>
      </c>
      <c r="H137" s="28">
        <f t="shared" ref="H137" si="759">G137/G$297</f>
        <v>0</v>
      </c>
      <c r="I137" s="29">
        <v>0</v>
      </c>
      <c r="J137" s="28">
        <f t="shared" ref="J137" si="760">I137/I$297</f>
        <v>0</v>
      </c>
      <c r="K137" s="29">
        <v>0</v>
      </c>
      <c r="L137" s="28">
        <f t="shared" ref="L137" si="761">K137/K$297</f>
        <v>0</v>
      </c>
      <c r="M137" s="29">
        <v>0</v>
      </c>
      <c r="N137" s="28">
        <f t="shared" ref="N137" si="762">M137/M$297</f>
        <v>0</v>
      </c>
      <c r="O137" s="29">
        <v>1</v>
      </c>
      <c r="P137" s="28">
        <f t="shared" ref="P137" si="763">O137/O$297</f>
        <v>1.9230769230769232E-2</v>
      </c>
      <c r="Q137" s="29">
        <v>0</v>
      </c>
      <c r="R137" s="28">
        <f t="shared" ref="R137" si="764">Q137/Q$297</f>
        <v>0</v>
      </c>
      <c r="S137" s="29">
        <v>0</v>
      </c>
      <c r="T137" s="28">
        <f t="shared" ref="T137" si="765">S137/S$297</f>
        <v>0</v>
      </c>
      <c r="U137" s="40">
        <v>1</v>
      </c>
      <c r="V137" s="41">
        <f t="shared" ref="V137" si="766">U137/U$297</f>
        <v>1.8281535648994515E-3</v>
      </c>
      <c r="W137" s="23"/>
      <c r="X137" s="23"/>
      <c r="Y137" s="23"/>
      <c r="Z137" s="23"/>
      <c r="AA137" s="23"/>
      <c r="AB137" s="23"/>
      <c r="AC137" s="23"/>
      <c r="AD137" s="23"/>
      <c r="AE137" s="23"/>
      <c r="AF137" s="23"/>
      <c r="AG137" s="23"/>
      <c r="AH137" s="23"/>
      <c r="AI137" s="23"/>
      <c r="AJ137" s="23"/>
      <c r="AK137" s="23"/>
      <c r="AL137" s="23"/>
      <c r="AM137" s="23"/>
      <c r="AN137" s="23"/>
      <c r="AO137" s="23"/>
      <c r="AP137" s="23"/>
      <c r="AQ137" s="23"/>
      <c r="AR137" s="23"/>
      <c r="AS137" s="23"/>
      <c r="AT137" s="23"/>
      <c r="AU137" s="23"/>
      <c r="AV137" s="23"/>
      <c r="AW137" s="23"/>
      <c r="AX137" s="23"/>
      <c r="AY137" s="23"/>
      <c r="AZ137" s="23"/>
      <c r="BA137" s="23"/>
      <c r="BB137" s="23"/>
      <c r="BC137" s="23"/>
      <c r="BD137" s="23"/>
      <c r="BE137" s="23"/>
      <c r="BF137" s="23"/>
      <c r="BG137" s="23"/>
      <c r="BH137" s="23"/>
    </row>
    <row r="138" spans="1:60" ht="24">
      <c r="A138" s="75"/>
      <c r="B138" s="78" t="s">
        <v>210</v>
      </c>
      <c r="C138" s="27">
        <v>1</v>
      </c>
      <c r="D138" s="28">
        <f t="shared" si="526"/>
        <v>1.7543859649122806E-2</v>
      </c>
      <c r="E138" s="29">
        <v>0</v>
      </c>
      <c r="F138" s="28">
        <f t="shared" si="526"/>
        <v>0</v>
      </c>
      <c r="G138" s="29">
        <v>0</v>
      </c>
      <c r="H138" s="28">
        <f t="shared" ref="H138" si="767">G138/G$297</f>
        <v>0</v>
      </c>
      <c r="I138" s="29">
        <v>0</v>
      </c>
      <c r="J138" s="28">
        <f t="shared" ref="J138" si="768">I138/I$297</f>
        <v>0</v>
      </c>
      <c r="K138" s="29">
        <v>0</v>
      </c>
      <c r="L138" s="28">
        <f t="shared" ref="L138" si="769">K138/K$297</f>
        <v>0</v>
      </c>
      <c r="M138" s="29">
        <v>1</v>
      </c>
      <c r="N138" s="28">
        <f t="shared" ref="N138" si="770">M138/M$297</f>
        <v>6.5789473684210523E-3</v>
      </c>
      <c r="O138" s="29">
        <v>0</v>
      </c>
      <c r="P138" s="28">
        <f t="shared" ref="P138" si="771">O138/O$297</f>
        <v>0</v>
      </c>
      <c r="Q138" s="29">
        <v>0</v>
      </c>
      <c r="R138" s="28">
        <f t="shared" ref="R138" si="772">Q138/Q$297</f>
        <v>0</v>
      </c>
      <c r="S138" s="29">
        <v>0</v>
      </c>
      <c r="T138" s="28">
        <f t="shared" ref="T138" si="773">S138/S$297</f>
        <v>0</v>
      </c>
      <c r="U138" s="40">
        <v>2</v>
      </c>
      <c r="V138" s="41">
        <f t="shared" ref="V138" si="774">U138/U$297</f>
        <v>3.6563071297989031E-3</v>
      </c>
      <c r="W138" s="23"/>
      <c r="X138" s="23"/>
      <c r="Y138" s="23"/>
      <c r="Z138" s="23"/>
      <c r="AA138" s="23"/>
      <c r="AB138" s="23"/>
      <c r="AC138" s="23"/>
      <c r="AD138" s="23"/>
      <c r="AE138" s="23"/>
      <c r="AF138" s="23"/>
      <c r="AG138" s="23"/>
      <c r="AH138" s="23"/>
      <c r="AI138" s="23"/>
      <c r="AJ138" s="23"/>
      <c r="AK138" s="23"/>
      <c r="AL138" s="23"/>
      <c r="AM138" s="23"/>
      <c r="AN138" s="23"/>
      <c r="AO138" s="23"/>
      <c r="AP138" s="23"/>
      <c r="AQ138" s="23"/>
      <c r="AR138" s="23"/>
      <c r="AS138" s="23"/>
      <c r="AT138" s="23"/>
      <c r="AU138" s="23"/>
      <c r="AV138" s="23"/>
      <c r="AW138" s="23"/>
      <c r="AX138" s="23"/>
      <c r="AY138" s="23"/>
      <c r="AZ138" s="23"/>
      <c r="BA138" s="23"/>
      <c r="BB138" s="23"/>
      <c r="BC138" s="23"/>
      <c r="BD138" s="23"/>
      <c r="BE138" s="23"/>
      <c r="BF138" s="23"/>
      <c r="BG138" s="23"/>
      <c r="BH138" s="23"/>
    </row>
    <row r="139" spans="1:60">
      <c r="A139" s="75"/>
      <c r="B139" s="78" t="s">
        <v>72</v>
      </c>
      <c r="C139" s="27">
        <v>0</v>
      </c>
      <c r="D139" s="28">
        <f t="shared" si="526"/>
        <v>0</v>
      </c>
      <c r="E139" s="29">
        <v>0</v>
      </c>
      <c r="F139" s="28">
        <f t="shared" si="526"/>
        <v>0</v>
      </c>
      <c r="G139" s="29">
        <v>1</v>
      </c>
      <c r="H139" s="28">
        <f t="shared" ref="H139" si="775">G139/G$297</f>
        <v>6.25E-2</v>
      </c>
      <c r="I139" s="29">
        <v>2</v>
      </c>
      <c r="J139" s="28">
        <f t="shared" ref="J139" si="776">I139/I$297</f>
        <v>2.5000000000000001E-2</v>
      </c>
      <c r="K139" s="29">
        <v>0</v>
      </c>
      <c r="L139" s="28">
        <f t="shared" ref="L139" si="777">K139/K$297</f>
        <v>0</v>
      </c>
      <c r="M139" s="29">
        <v>4</v>
      </c>
      <c r="N139" s="28">
        <f t="shared" ref="N139" si="778">M139/M$297</f>
        <v>2.6315789473684209E-2</v>
      </c>
      <c r="O139" s="29">
        <v>0</v>
      </c>
      <c r="P139" s="28">
        <f t="shared" ref="P139" si="779">O139/O$297</f>
        <v>0</v>
      </c>
      <c r="Q139" s="29">
        <v>3</v>
      </c>
      <c r="R139" s="28">
        <f t="shared" ref="R139" si="780">Q139/Q$297</f>
        <v>3.2967032967032968E-2</v>
      </c>
      <c r="S139" s="29">
        <v>0</v>
      </c>
      <c r="T139" s="28">
        <f t="shared" ref="T139" si="781">S139/S$297</f>
        <v>0</v>
      </c>
      <c r="U139" s="40">
        <v>10</v>
      </c>
      <c r="V139" s="41">
        <f t="shared" ref="V139" si="782">U139/U$297</f>
        <v>1.8281535648994516E-2</v>
      </c>
      <c r="W139" s="23"/>
      <c r="X139" s="23"/>
      <c r="Y139" s="23"/>
      <c r="Z139" s="23"/>
      <c r="AA139" s="23"/>
      <c r="AB139" s="23"/>
      <c r="AC139" s="23"/>
      <c r="AD139" s="23"/>
      <c r="AE139" s="23"/>
      <c r="AF139" s="23"/>
      <c r="AG139" s="23"/>
      <c r="AH139" s="23"/>
      <c r="AI139" s="23"/>
      <c r="AJ139" s="23"/>
      <c r="AK139" s="23"/>
      <c r="AL139" s="23"/>
      <c r="AM139" s="23"/>
      <c r="AN139" s="23"/>
      <c r="AO139" s="23"/>
      <c r="AP139" s="23"/>
      <c r="AQ139" s="23"/>
      <c r="AR139" s="23"/>
      <c r="AS139" s="23"/>
      <c r="AT139" s="23"/>
      <c r="AU139" s="23"/>
      <c r="AV139" s="23"/>
      <c r="AW139" s="23"/>
      <c r="AX139" s="23"/>
      <c r="AY139" s="23"/>
      <c r="AZ139" s="23"/>
      <c r="BA139" s="23"/>
      <c r="BB139" s="23"/>
      <c r="BC139" s="23"/>
      <c r="BD139" s="23"/>
      <c r="BE139" s="23"/>
      <c r="BF139" s="23"/>
      <c r="BG139" s="23"/>
      <c r="BH139" s="23"/>
    </row>
    <row r="140" spans="1:60" ht="24">
      <c r="A140" s="75"/>
      <c r="B140" s="78" t="s">
        <v>211</v>
      </c>
      <c r="C140" s="27">
        <v>0</v>
      </c>
      <c r="D140" s="28">
        <f t="shared" si="526"/>
        <v>0</v>
      </c>
      <c r="E140" s="29">
        <v>0</v>
      </c>
      <c r="F140" s="28">
        <f t="shared" si="526"/>
        <v>0</v>
      </c>
      <c r="G140" s="29">
        <v>0</v>
      </c>
      <c r="H140" s="28">
        <f t="shared" ref="H140" si="783">G140/G$297</f>
        <v>0</v>
      </c>
      <c r="I140" s="29">
        <v>0</v>
      </c>
      <c r="J140" s="28">
        <f t="shared" ref="J140" si="784">I140/I$297</f>
        <v>0</v>
      </c>
      <c r="K140" s="29">
        <v>0</v>
      </c>
      <c r="L140" s="28">
        <f t="shared" ref="L140" si="785">K140/K$297</f>
        <v>0</v>
      </c>
      <c r="M140" s="29">
        <v>2</v>
      </c>
      <c r="N140" s="28">
        <f t="shared" ref="N140" si="786">M140/M$297</f>
        <v>1.3157894736842105E-2</v>
      </c>
      <c r="O140" s="29">
        <v>0</v>
      </c>
      <c r="P140" s="28">
        <f t="shared" ref="P140" si="787">O140/O$297</f>
        <v>0</v>
      </c>
      <c r="Q140" s="29">
        <v>0</v>
      </c>
      <c r="R140" s="28">
        <f t="shared" ref="R140" si="788">Q140/Q$297</f>
        <v>0</v>
      </c>
      <c r="S140" s="29">
        <v>0</v>
      </c>
      <c r="T140" s="28">
        <f t="shared" ref="T140" si="789">S140/S$297</f>
        <v>0</v>
      </c>
      <c r="U140" s="40">
        <v>2</v>
      </c>
      <c r="V140" s="41">
        <f t="shared" ref="V140" si="790">U140/U$297</f>
        <v>3.6563071297989031E-3</v>
      </c>
      <c r="W140" s="23"/>
      <c r="X140" s="23"/>
      <c r="Y140" s="23"/>
      <c r="Z140" s="23"/>
      <c r="AA140" s="23"/>
      <c r="AB140" s="23"/>
      <c r="AC140" s="23"/>
      <c r="AD140" s="23"/>
      <c r="AE140" s="23"/>
      <c r="AF140" s="23"/>
      <c r="AG140" s="23"/>
      <c r="AH140" s="23"/>
      <c r="AI140" s="23"/>
      <c r="AJ140" s="23"/>
      <c r="AK140" s="23"/>
      <c r="AL140" s="23"/>
      <c r="AM140" s="23"/>
      <c r="AN140" s="23"/>
      <c r="AO140" s="23"/>
      <c r="AP140" s="23"/>
      <c r="AQ140" s="23"/>
      <c r="AR140" s="23"/>
      <c r="AS140" s="23"/>
      <c r="AT140" s="23"/>
      <c r="AU140" s="23"/>
      <c r="AV140" s="23"/>
      <c r="AW140" s="23"/>
      <c r="AX140" s="23"/>
      <c r="AY140" s="23"/>
      <c r="AZ140" s="23"/>
      <c r="BA140" s="23"/>
      <c r="BB140" s="23"/>
      <c r="BC140" s="23"/>
      <c r="BD140" s="23"/>
      <c r="BE140" s="23"/>
      <c r="BF140" s="23"/>
      <c r="BG140" s="23"/>
      <c r="BH140" s="23"/>
    </row>
    <row r="141" spans="1:60" ht="24">
      <c r="A141" s="75"/>
      <c r="B141" s="78" t="s">
        <v>212</v>
      </c>
      <c r="C141" s="27">
        <v>0</v>
      </c>
      <c r="D141" s="28">
        <f t="shared" si="526"/>
        <v>0</v>
      </c>
      <c r="E141" s="29">
        <v>0</v>
      </c>
      <c r="F141" s="28">
        <f t="shared" si="526"/>
        <v>0</v>
      </c>
      <c r="G141" s="29">
        <v>0</v>
      </c>
      <c r="H141" s="28">
        <f t="shared" ref="H141" si="791">G141/G$297</f>
        <v>0</v>
      </c>
      <c r="I141" s="29">
        <v>1</v>
      </c>
      <c r="J141" s="28">
        <f t="shared" ref="J141" si="792">I141/I$297</f>
        <v>1.2500000000000001E-2</v>
      </c>
      <c r="K141" s="29">
        <v>0</v>
      </c>
      <c r="L141" s="28">
        <f t="shared" ref="L141" si="793">K141/K$297</f>
        <v>0</v>
      </c>
      <c r="M141" s="29">
        <v>0</v>
      </c>
      <c r="N141" s="28">
        <f t="shared" ref="N141" si="794">M141/M$297</f>
        <v>0</v>
      </c>
      <c r="O141" s="29">
        <v>0</v>
      </c>
      <c r="P141" s="28">
        <f t="shared" ref="P141" si="795">O141/O$297</f>
        <v>0</v>
      </c>
      <c r="Q141" s="29">
        <v>0</v>
      </c>
      <c r="R141" s="28">
        <f t="shared" ref="R141" si="796">Q141/Q$297</f>
        <v>0</v>
      </c>
      <c r="S141" s="29">
        <v>0</v>
      </c>
      <c r="T141" s="28">
        <f t="shared" ref="T141" si="797">S141/S$297</f>
        <v>0</v>
      </c>
      <c r="U141" s="40">
        <v>1</v>
      </c>
      <c r="V141" s="41">
        <f t="shared" ref="V141" si="798">U141/U$297</f>
        <v>1.8281535648994515E-3</v>
      </c>
      <c r="W141" s="23"/>
      <c r="X141" s="23"/>
      <c r="Y141" s="23"/>
      <c r="Z141" s="23"/>
      <c r="AA141" s="23"/>
      <c r="AB141" s="23"/>
      <c r="AC141" s="23"/>
      <c r="AD141" s="23"/>
      <c r="AE141" s="23"/>
      <c r="AF141" s="23"/>
      <c r="AG141" s="23"/>
      <c r="AH141" s="23"/>
      <c r="AI141" s="23"/>
      <c r="AJ141" s="23"/>
      <c r="AK141" s="23"/>
      <c r="AL141" s="23"/>
      <c r="AM141" s="23"/>
      <c r="AN141" s="23"/>
      <c r="AO141" s="23"/>
      <c r="AP141" s="23"/>
      <c r="AQ141" s="23"/>
      <c r="AR141" s="23"/>
      <c r="AS141" s="23"/>
      <c r="AT141" s="23"/>
      <c r="AU141" s="23"/>
      <c r="AV141" s="23"/>
      <c r="AW141" s="23"/>
      <c r="AX141" s="23"/>
      <c r="AY141" s="23"/>
      <c r="AZ141" s="23"/>
      <c r="BA141" s="23"/>
      <c r="BB141" s="23"/>
      <c r="BC141" s="23"/>
      <c r="BD141" s="23"/>
      <c r="BE141" s="23"/>
      <c r="BF141" s="23"/>
      <c r="BG141" s="23"/>
      <c r="BH141" s="23"/>
    </row>
    <row r="142" spans="1:60">
      <c r="A142" s="75"/>
      <c r="B142" s="78" t="s">
        <v>213</v>
      </c>
      <c r="C142" s="27">
        <v>0</v>
      </c>
      <c r="D142" s="28">
        <f t="shared" si="526"/>
        <v>0</v>
      </c>
      <c r="E142" s="29">
        <v>0</v>
      </c>
      <c r="F142" s="28">
        <f t="shared" si="526"/>
        <v>0</v>
      </c>
      <c r="G142" s="29">
        <v>0</v>
      </c>
      <c r="H142" s="28">
        <f t="shared" ref="H142" si="799">G142/G$297</f>
        <v>0</v>
      </c>
      <c r="I142" s="29">
        <v>1</v>
      </c>
      <c r="J142" s="28">
        <f t="shared" ref="J142" si="800">I142/I$297</f>
        <v>1.2500000000000001E-2</v>
      </c>
      <c r="K142" s="29">
        <v>0</v>
      </c>
      <c r="L142" s="28">
        <f t="shared" ref="L142" si="801">K142/K$297</f>
        <v>0</v>
      </c>
      <c r="M142" s="29">
        <v>0</v>
      </c>
      <c r="N142" s="28">
        <f t="shared" ref="N142" si="802">M142/M$297</f>
        <v>0</v>
      </c>
      <c r="O142" s="29">
        <v>0</v>
      </c>
      <c r="P142" s="28">
        <f t="shared" ref="P142" si="803">O142/O$297</f>
        <v>0</v>
      </c>
      <c r="Q142" s="29">
        <v>0</v>
      </c>
      <c r="R142" s="28">
        <f t="shared" ref="R142" si="804">Q142/Q$297</f>
        <v>0</v>
      </c>
      <c r="S142" s="29">
        <v>0</v>
      </c>
      <c r="T142" s="28">
        <f t="shared" ref="T142" si="805">S142/S$297</f>
        <v>0</v>
      </c>
      <c r="U142" s="40">
        <v>1</v>
      </c>
      <c r="V142" s="41">
        <f t="shared" ref="V142" si="806">U142/U$297</f>
        <v>1.8281535648994515E-3</v>
      </c>
      <c r="W142" s="23"/>
      <c r="X142" s="23"/>
      <c r="Y142" s="23"/>
      <c r="Z142" s="23"/>
      <c r="AA142" s="23"/>
      <c r="AB142" s="23"/>
      <c r="AC142" s="23"/>
      <c r="AD142" s="23"/>
      <c r="AE142" s="23"/>
      <c r="AF142" s="23"/>
      <c r="AG142" s="23"/>
      <c r="AH142" s="23"/>
      <c r="AI142" s="23"/>
      <c r="AJ142" s="23"/>
      <c r="AK142" s="23"/>
      <c r="AL142" s="23"/>
      <c r="AM142" s="23"/>
      <c r="AN142" s="23"/>
      <c r="AO142" s="23"/>
      <c r="AP142" s="23"/>
      <c r="AQ142" s="23"/>
      <c r="AR142" s="23"/>
      <c r="AS142" s="23"/>
      <c r="AT142" s="23"/>
      <c r="AU142" s="23"/>
      <c r="AV142" s="23"/>
      <c r="AW142" s="23"/>
      <c r="AX142" s="23"/>
      <c r="AY142" s="23"/>
      <c r="AZ142" s="23"/>
      <c r="BA142" s="23"/>
      <c r="BB142" s="23"/>
      <c r="BC142" s="23"/>
      <c r="BD142" s="23"/>
      <c r="BE142" s="23"/>
      <c r="BF142" s="23"/>
      <c r="BG142" s="23"/>
      <c r="BH142" s="23"/>
    </row>
    <row r="143" spans="1:60" ht="24">
      <c r="A143" s="75"/>
      <c r="B143" s="78" t="s">
        <v>214</v>
      </c>
      <c r="C143" s="27">
        <v>2</v>
      </c>
      <c r="D143" s="28">
        <f t="shared" si="526"/>
        <v>3.5087719298245612E-2</v>
      </c>
      <c r="E143" s="29">
        <v>0</v>
      </c>
      <c r="F143" s="28">
        <f t="shared" si="526"/>
        <v>0</v>
      </c>
      <c r="G143" s="29">
        <v>0</v>
      </c>
      <c r="H143" s="28">
        <f t="shared" ref="H143" si="807">G143/G$297</f>
        <v>0</v>
      </c>
      <c r="I143" s="29">
        <v>0</v>
      </c>
      <c r="J143" s="28">
        <f t="shared" ref="J143" si="808">I143/I$297</f>
        <v>0</v>
      </c>
      <c r="K143" s="29">
        <v>0</v>
      </c>
      <c r="L143" s="28">
        <f t="shared" ref="L143" si="809">K143/K$297</f>
        <v>0</v>
      </c>
      <c r="M143" s="29">
        <v>0</v>
      </c>
      <c r="N143" s="28">
        <f t="shared" ref="N143" si="810">M143/M$297</f>
        <v>0</v>
      </c>
      <c r="O143" s="29">
        <v>0</v>
      </c>
      <c r="P143" s="28">
        <f t="shared" ref="P143" si="811">O143/O$297</f>
        <v>0</v>
      </c>
      <c r="Q143" s="29">
        <v>0</v>
      </c>
      <c r="R143" s="28">
        <f t="shared" ref="R143" si="812">Q143/Q$297</f>
        <v>0</v>
      </c>
      <c r="S143" s="29">
        <v>0</v>
      </c>
      <c r="T143" s="28">
        <f t="shared" ref="T143" si="813">S143/S$297</f>
        <v>0</v>
      </c>
      <c r="U143" s="40">
        <v>2</v>
      </c>
      <c r="V143" s="41">
        <f t="shared" ref="V143" si="814">U143/U$297</f>
        <v>3.6563071297989031E-3</v>
      </c>
      <c r="W143" s="23"/>
      <c r="X143" s="23"/>
      <c r="Y143" s="23"/>
      <c r="Z143" s="23"/>
      <c r="AA143" s="23"/>
      <c r="AB143" s="23"/>
      <c r="AC143" s="23"/>
      <c r="AD143" s="23"/>
      <c r="AE143" s="23"/>
      <c r="AF143" s="23"/>
      <c r="AG143" s="23"/>
      <c r="AH143" s="23"/>
      <c r="AI143" s="23"/>
      <c r="AJ143" s="23"/>
      <c r="AK143" s="23"/>
      <c r="AL143" s="23"/>
      <c r="AM143" s="23"/>
      <c r="AN143" s="23"/>
      <c r="AO143" s="23"/>
      <c r="AP143" s="23"/>
      <c r="AQ143" s="23"/>
      <c r="AR143" s="23"/>
      <c r="AS143" s="23"/>
      <c r="AT143" s="23"/>
      <c r="AU143" s="23"/>
      <c r="AV143" s="23"/>
      <c r="AW143" s="23"/>
      <c r="AX143" s="23"/>
      <c r="AY143" s="23"/>
      <c r="AZ143" s="23"/>
      <c r="BA143" s="23"/>
      <c r="BB143" s="23"/>
      <c r="BC143" s="23"/>
      <c r="BD143" s="23"/>
      <c r="BE143" s="23"/>
      <c r="BF143" s="23"/>
      <c r="BG143" s="23"/>
      <c r="BH143" s="23"/>
    </row>
    <row r="144" spans="1:60" ht="24">
      <c r="A144" s="75"/>
      <c r="B144" s="78" t="s">
        <v>215</v>
      </c>
      <c r="C144" s="27">
        <v>1</v>
      </c>
      <c r="D144" s="28">
        <f t="shared" si="526"/>
        <v>1.7543859649122806E-2</v>
      </c>
      <c r="E144" s="29">
        <v>0</v>
      </c>
      <c r="F144" s="28">
        <f t="shared" si="526"/>
        <v>0</v>
      </c>
      <c r="G144" s="29">
        <v>0</v>
      </c>
      <c r="H144" s="28">
        <f t="shared" ref="H144" si="815">G144/G$297</f>
        <v>0</v>
      </c>
      <c r="I144" s="29">
        <v>0</v>
      </c>
      <c r="J144" s="28">
        <f t="shared" ref="J144" si="816">I144/I$297</f>
        <v>0</v>
      </c>
      <c r="K144" s="29">
        <v>0</v>
      </c>
      <c r="L144" s="28">
        <f t="shared" ref="L144" si="817">K144/K$297</f>
        <v>0</v>
      </c>
      <c r="M144" s="29">
        <v>0</v>
      </c>
      <c r="N144" s="28">
        <f t="shared" ref="N144" si="818">M144/M$297</f>
        <v>0</v>
      </c>
      <c r="O144" s="29">
        <v>0</v>
      </c>
      <c r="P144" s="28">
        <f t="shared" ref="P144" si="819">O144/O$297</f>
        <v>0</v>
      </c>
      <c r="Q144" s="29">
        <v>0</v>
      </c>
      <c r="R144" s="28">
        <f t="shared" ref="R144" si="820">Q144/Q$297</f>
        <v>0</v>
      </c>
      <c r="S144" s="29">
        <v>0</v>
      </c>
      <c r="T144" s="28">
        <f t="shared" ref="T144" si="821">S144/S$297</f>
        <v>0</v>
      </c>
      <c r="U144" s="40">
        <v>1</v>
      </c>
      <c r="V144" s="41">
        <f t="shared" ref="V144" si="822">U144/U$297</f>
        <v>1.8281535648994515E-3</v>
      </c>
      <c r="W144" s="23"/>
      <c r="X144" s="23"/>
      <c r="Y144" s="23"/>
      <c r="Z144" s="23"/>
      <c r="AA144" s="23"/>
      <c r="AB144" s="23"/>
      <c r="AC144" s="23"/>
      <c r="AD144" s="23"/>
      <c r="AE144" s="23"/>
      <c r="AF144" s="23"/>
      <c r="AG144" s="23"/>
      <c r="AH144" s="23"/>
      <c r="AI144" s="23"/>
      <c r="AJ144" s="23"/>
      <c r="AK144" s="23"/>
      <c r="AL144" s="23"/>
      <c r="AM144" s="23"/>
      <c r="AN144" s="23"/>
      <c r="AO144" s="23"/>
      <c r="AP144" s="23"/>
      <c r="AQ144" s="23"/>
      <c r="AR144" s="23"/>
      <c r="AS144" s="23"/>
      <c r="AT144" s="23"/>
      <c r="AU144" s="23"/>
      <c r="AV144" s="23"/>
      <c r="AW144" s="23"/>
      <c r="AX144" s="23"/>
      <c r="AY144" s="23"/>
      <c r="AZ144" s="23"/>
      <c r="BA144" s="23"/>
      <c r="BB144" s="23"/>
      <c r="BC144" s="23"/>
      <c r="BD144" s="23"/>
      <c r="BE144" s="23"/>
      <c r="BF144" s="23"/>
      <c r="BG144" s="23"/>
      <c r="BH144" s="23"/>
    </row>
    <row r="145" spans="1:60" ht="24">
      <c r="A145" s="75"/>
      <c r="B145" s="78" t="s">
        <v>216</v>
      </c>
      <c r="C145" s="27">
        <v>0</v>
      </c>
      <c r="D145" s="28">
        <f t="shared" si="526"/>
        <v>0</v>
      </c>
      <c r="E145" s="29">
        <v>0</v>
      </c>
      <c r="F145" s="28">
        <f t="shared" si="526"/>
        <v>0</v>
      </c>
      <c r="G145" s="29">
        <v>0</v>
      </c>
      <c r="H145" s="28">
        <f t="shared" ref="H145" si="823">G145/G$297</f>
        <v>0</v>
      </c>
      <c r="I145" s="29">
        <v>0</v>
      </c>
      <c r="J145" s="28">
        <f t="shared" ref="J145" si="824">I145/I$297</f>
        <v>0</v>
      </c>
      <c r="K145" s="29">
        <v>0</v>
      </c>
      <c r="L145" s="28">
        <f t="shared" ref="L145" si="825">K145/K$297</f>
        <v>0</v>
      </c>
      <c r="M145" s="29">
        <v>0</v>
      </c>
      <c r="N145" s="28">
        <f t="shared" ref="N145" si="826">M145/M$297</f>
        <v>0</v>
      </c>
      <c r="O145" s="29">
        <v>0</v>
      </c>
      <c r="P145" s="28">
        <f t="shared" ref="P145" si="827">O145/O$297</f>
        <v>0</v>
      </c>
      <c r="Q145" s="29">
        <v>1</v>
      </c>
      <c r="R145" s="28">
        <f t="shared" ref="R145" si="828">Q145/Q$297</f>
        <v>1.098901098901099E-2</v>
      </c>
      <c r="S145" s="29">
        <v>0</v>
      </c>
      <c r="T145" s="28">
        <f t="shared" ref="T145" si="829">S145/S$297</f>
        <v>0</v>
      </c>
      <c r="U145" s="40">
        <v>1</v>
      </c>
      <c r="V145" s="41">
        <f t="shared" ref="V145" si="830">U145/U$297</f>
        <v>1.8281535648994515E-3</v>
      </c>
      <c r="W145" s="23"/>
      <c r="X145" s="23"/>
      <c r="Y145" s="23"/>
      <c r="Z145" s="23"/>
      <c r="AA145" s="23"/>
      <c r="AB145" s="23"/>
      <c r="AC145" s="23"/>
      <c r="AD145" s="23"/>
      <c r="AE145" s="23"/>
      <c r="AF145" s="23"/>
      <c r="AG145" s="23"/>
      <c r="AH145" s="23"/>
      <c r="AI145" s="23"/>
      <c r="AJ145" s="23"/>
      <c r="AK145" s="23"/>
      <c r="AL145" s="23"/>
      <c r="AM145" s="23"/>
      <c r="AN145" s="23"/>
      <c r="AO145" s="23"/>
      <c r="AP145" s="23"/>
      <c r="AQ145" s="23"/>
      <c r="AR145" s="23"/>
      <c r="AS145" s="23"/>
      <c r="AT145" s="23"/>
      <c r="AU145" s="23"/>
      <c r="AV145" s="23"/>
      <c r="AW145" s="23"/>
      <c r="AX145" s="23"/>
      <c r="AY145" s="23"/>
      <c r="AZ145" s="23"/>
      <c r="BA145" s="23"/>
      <c r="BB145" s="23"/>
      <c r="BC145" s="23"/>
      <c r="BD145" s="23"/>
      <c r="BE145" s="23"/>
      <c r="BF145" s="23"/>
      <c r="BG145" s="23"/>
      <c r="BH145" s="23"/>
    </row>
    <row r="146" spans="1:60" ht="24">
      <c r="A146" s="75"/>
      <c r="B146" s="78" t="s">
        <v>73</v>
      </c>
      <c r="C146" s="27">
        <v>0</v>
      </c>
      <c r="D146" s="28">
        <f t="shared" si="526"/>
        <v>0</v>
      </c>
      <c r="E146" s="29">
        <v>0</v>
      </c>
      <c r="F146" s="28">
        <f t="shared" si="526"/>
        <v>0</v>
      </c>
      <c r="G146" s="29">
        <v>0</v>
      </c>
      <c r="H146" s="28">
        <f t="shared" ref="H146" si="831">G146/G$297</f>
        <v>0</v>
      </c>
      <c r="I146" s="29">
        <v>0</v>
      </c>
      <c r="J146" s="28">
        <f t="shared" ref="J146" si="832">I146/I$297</f>
        <v>0</v>
      </c>
      <c r="K146" s="29">
        <v>0</v>
      </c>
      <c r="L146" s="28">
        <f t="shared" ref="L146" si="833">K146/K$297</f>
        <v>0</v>
      </c>
      <c r="M146" s="29">
        <v>1</v>
      </c>
      <c r="N146" s="28">
        <f t="shared" ref="N146" si="834">M146/M$297</f>
        <v>6.5789473684210523E-3</v>
      </c>
      <c r="O146" s="29">
        <v>0</v>
      </c>
      <c r="P146" s="28">
        <f t="shared" ref="P146" si="835">O146/O$297</f>
        <v>0</v>
      </c>
      <c r="Q146" s="29">
        <v>0</v>
      </c>
      <c r="R146" s="28">
        <f t="shared" ref="R146" si="836">Q146/Q$297</f>
        <v>0</v>
      </c>
      <c r="S146" s="29">
        <v>0</v>
      </c>
      <c r="T146" s="28">
        <f t="shared" ref="T146" si="837">S146/S$297</f>
        <v>0</v>
      </c>
      <c r="U146" s="40">
        <v>1</v>
      </c>
      <c r="V146" s="41">
        <f t="shared" ref="V146" si="838">U146/U$297</f>
        <v>1.8281535648994515E-3</v>
      </c>
      <c r="W146" s="23"/>
      <c r="X146" s="23"/>
      <c r="Y146" s="23"/>
      <c r="Z146" s="23"/>
      <c r="AA146" s="23"/>
      <c r="AB146" s="23"/>
      <c r="AC146" s="23"/>
      <c r="AD146" s="23"/>
      <c r="AE146" s="23"/>
      <c r="AF146" s="23"/>
      <c r="AG146" s="23"/>
      <c r="AH146" s="23"/>
      <c r="AI146" s="23"/>
      <c r="AJ146" s="23"/>
      <c r="AK146" s="23"/>
      <c r="AL146" s="23"/>
      <c r="AM146" s="23"/>
      <c r="AN146" s="23"/>
      <c r="AO146" s="23"/>
      <c r="AP146" s="23"/>
      <c r="AQ146" s="23"/>
      <c r="AR146" s="23"/>
      <c r="AS146" s="23"/>
      <c r="AT146" s="23"/>
      <c r="AU146" s="23"/>
      <c r="AV146" s="23"/>
      <c r="AW146" s="23"/>
      <c r="AX146" s="23"/>
      <c r="AY146" s="23"/>
      <c r="AZ146" s="23"/>
      <c r="BA146" s="23"/>
      <c r="BB146" s="23"/>
      <c r="BC146" s="23"/>
      <c r="BD146" s="23"/>
      <c r="BE146" s="23"/>
      <c r="BF146" s="23"/>
      <c r="BG146" s="23"/>
      <c r="BH146" s="23"/>
    </row>
    <row r="147" spans="1:60" ht="24">
      <c r="A147" s="75"/>
      <c r="B147" s="78" t="s">
        <v>217</v>
      </c>
      <c r="C147" s="27">
        <v>0</v>
      </c>
      <c r="D147" s="28">
        <f t="shared" si="526"/>
        <v>0</v>
      </c>
      <c r="E147" s="29">
        <v>0</v>
      </c>
      <c r="F147" s="28">
        <f t="shared" si="526"/>
        <v>0</v>
      </c>
      <c r="G147" s="29">
        <v>0</v>
      </c>
      <c r="H147" s="28">
        <f t="shared" ref="H147" si="839">G147/G$297</f>
        <v>0</v>
      </c>
      <c r="I147" s="29">
        <v>0</v>
      </c>
      <c r="J147" s="28">
        <f t="shared" ref="J147" si="840">I147/I$297</f>
        <v>0</v>
      </c>
      <c r="K147" s="29">
        <v>0</v>
      </c>
      <c r="L147" s="28">
        <f t="shared" ref="L147" si="841">K147/K$297</f>
        <v>0</v>
      </c>
      <c r="M147" s="29">
        <v>0</v>
      </c>
      <c r="N147" s="28">
        <f t="shared" ref="N147" si="842">M147/M$297</f>
        <v>0</v>
      </c>
      <c r="O147" s="29">
        <v>1</v>
      </c>
      <c r="P147" s="28">
        <f t="shared" ref="P147" si="843">O147/O$297</f>
        <v>1.9230769230769232E-2</v>
      </c>
      <c r="Q147" s="29">
        <v>0</v>
      </c>
      <c r="R147" s="28">
        <f t="shared" ref="R147" si="844">Q147/Q$297</f>
        <v>0</v>
      </c>
      <c r="S147" s="29">
        <v>0</v>
      </c>
      <c r="T147" s="28">
        <f t="shared" ref="T147" si="845">S147/S$297</f>
        <v>0</v>
      </c>
      <c r="U147" s="40">
        <v>1</v>
      </c>
      <c r="V147" s="41">
        <f t="shared" ref="V147" si="846">U147/U$297</f>
        <v>1.8281535648994515E-3</v>
      </c>
      <c r="W147" s="23"/>
      <c r="X147" s="23"/>
      <c r="Y147" s="23"/>
      <c r="Z147" s="23"/>
      <c r="AA147" s="23"/>
      <c r="AB147" s="23"/>
      <c r="AC147" s="23"/>
      <c r="AD147" s="23"/>
      <c r="AE147" s="23"/>
      <c r="AF147" s="23"/>
      <c r="AG147" s="23"/>
      <c r="AH147" s="23"/>
      <c r="AI147" s="23"/>
      <c r="AJ147" s="23"/>
      <c r="AK147" s="23"/>
      <c r="AL147" s="23"/>
      <c r="AM147" s="23"/>
      <c r="AN147" s="23"/>
      <c r="AO147" s="23"/>
      <c r="AP147" s="23"/>
      <c r="AQ147" s="23"/>
      <c r="AR147" s="23"/>
      <c r="AS147" s="23"/>
      <c r="AT147" s="23"/>
      <c r="AU147" s="23"/>
      <c r="AV147" s="23"/>
      <c r="AW147" s="23"/>
      <c r="AX147" s="23"/>
      <c r="AY147" s="23"/>
      <c r="AZ147" s="23"/>
      <c r="BA147" s="23"/>
      <c r="BB147" s="23"/>
      <c r="BC147" s="23"/>
      <c r="BD147" s="23"/>
      <c r="BE147" s="23"/>
      <c r="BF147" s="23"/>
      <c r="BG147" s="23"/>
      <c r="BH147" s="23"/>
    </row>
    <row r="148" spans="1:60" ht="24">
      <c r="A148" s="75"/>
      <c r="B148" s="78" t="s">
        <v>218</v>
      </c>
      <c r="C148" s="27">
        <v>1</v>
      </c>
      <c r="D148" s="28">
        <f t="shared" si="526"/>
        <v>1.7543859649122806E-2</v>
      </c>
      <c r="E148" s="29">
        <v>0</v>
      </c>
      <c r="F148" s="28">
        <f t="shared" si="526"/>
        <v>0</v>
      </c>
      <c r="G148" s="29">
        <v>0</v>
      </c>
      <c r="H148" s="28">
        <f t="shared" ref="H148" si="847">G148/G$297</f>
        <v>0</v>
      </c>
      <c r="I148" s="29">
        <v>0</v>
      </c>
      <c r="J148" s="28">
        <f t="shared" ref="J148" si="848">I148/I$297</f>
        <v>0</v>
      </c>
      <c r="K148" s="29">
        <v>0</v>
      </c>
      <c r="L148" s="28">
        <f t="shared" ref="L148" si="849">K148/K$297</f>
        <v>0</v>
      </c>
      <c r="M148" s="29">
        <v>0</v>
      </c>
      <c r="N148" s="28">
        <f t="shared" ref="N148" si="850">M148/M$297</f>
        <v>0</v>
      </c>
      <c r="O148" s="29">
        <v>0</v>
      </c>
      <c r="P148" s="28">
        <f t="shared" ref="P148" si="851">O148/O$297</f>
        <v>0</v>
      </c>
      <c r="Q148" s="29">
        <v>0</v>
      </c>
      <c r="R148" s="28">
        <f t="shared" ref="R148" si="852">Q148/Q$297</f>
        <v>0</v>
      </c>
      <c r="S148" s="29">
        <v>0</v>
      </c>
      <c r="T148" s="28">
        <f t="shared" ref="T148" si="853">S148/S$297</f>
        <v>0</v>
      </c>
      <c r="U148" s="40">
        <v>1</v>
      </c>
      <c r="V148" s="41">
        <f t="shared" ref="V148" si="854">U148/U$297</f>
        <v>1.8281535648994515E-3</v>
      </c>
      <c r="W148" s="23"/>
      <c r="X148" s="23"/>
      <c r="Y148" s="23"/>
      <c r="Z148" s="23"/>
      <c r="AA148" s="23"/>
      <c r="AB148" s="23"/>
      <c r="AC148" s="23"/>
      <c r="AD148" s="23"/>
      <c r="AE148" s="23"/>
      <c r="AF148" s="23"/>
      <c r="AG148" s="23"/>
      <c r="AH148" s="23"/>
      <c r="AI148" s="23"/>
      <c r="AJ148" s="23"/>
      <c r="AK148" s="23"/>
      <c r="AL148" s="23"/>
      <c r="AM148" s="23"/>
      <c r="AN148" s="23"/>
      <c r="AO148" s="23"/>
      <c r="AP148" s="23"/>
      <c r="AQ148" s="23"/>
      <c r="AR148" s="23"/>
      <c r="AS148" s="23"/>
      <c r="AT148" s="23"/>
      <c r="AU148" s="23"/>
      <c r="AV148" s="23"/>
      <c r="AW148" s="23"/>
      <c r="AX148" s="23"/>
      <c r="AY148" s="23"/>
      <c r="AZ148" s="23"/>
      <c r="BA148" s="23"/>
      <c r="BB148" s="23"/>
      <c r="BC148" s="23"/>
      <c r="BD148" s="23"/>
      <c r="BE148" s="23"/>
      <c r="BF148" s="23"/>
      <c r="BG148" s="23"/>
      <c r="BH148" s="23"/>
    </row>
    <row r="149" spans="1:60" ht="24">
      <c r="A149" s="75"/>
      <c r="B149" s="78" t="s">
        <v>219</v>
      </c>
      <c r="C149" s="27">
        <v>0</v>
      </c>
      <c r="D149" s="28">
        <f t="shared" si="526"/>
        <v>0</v>
      </c>
      <c r="E149" s="29">
        <v>0</v>
      </c>
      <c r="F149" s="28">
        <f t="shared" si="526"/>
        <v>0</v>
      </c>
      <c r="G149" s="29">
        <v>0</v>
      </c>
      <c r="H149" s="28">
        <f t="shared" ref="H149" si="855">G149/G$297</f>
        <v>0</v>
      </c>
      <c r="I149" s="29">
        <v>0</v>
      </c>
      <c r="J149" s="28">
        <f t="shared" ref="J149" si="856">I149/I$297</f>
        <v>0</v>
      </c>
      <c r="K149" s="29">
        <v>0</v>
      </c>
      <c r="L149" s="28">
        <f t="shared" ref="L149" si="857">K149/K$297</f>
        <v>0</v>
      </c>
      <c r="M149" s="29">
        <v>1</v>
      </c>
      <c r="N149" s="28">
        <f t="shared" ref="N149" si="858">M149/M$297</f>
        <v>6.5789473684210523E-3</v>
      </c>
      <c r="O149" s="29">
        <v>0</v>
      </c>
      <c r="P149" s="28">
        <f t="shared" ref="P149" si="859">O149/O$297</f>
        <v>0</v>
      </c>
      <c r="Q149" s="29">
        <v>0</v>
      </c>
      <c r="R149" s="28">
        <f t="shared" ref="R149" si="860">Q149/Q$297</f>
        <v>0</v>
      </c>
      <c r="S149" s="29">
        <v>0</v>
      </c>
      <c r="T149" s="28">
        <f t="shared" ref="T149" si="861">S149/S$297</f>
        <v>0</v>
      </c>
      <c r="U149" s="40">
        <v>1</v>
      </c>
      <c r="V149" s="41">
        <f t="shared" ref="V149" si="862">U149/U$297</f>
        <v>1.8281535648994515E-3</v>
      </c>
      <c r="W149" s="23"/>
      <c r="X149" s="23"/>
      <c r="Y149" s="23"/>
      <c r="Z149" s="23"/>
      <c r="AA149" s="23"/>
      <c r="AB149" s="23"/>
      <c r="AC149" s="23"/>
      <c r="AD149" s="23"/>
      <c r="AE149" s="23"/>
      <c r="AF149" s="23"/>
      <c r="AG149" s="23"/>
      <c r="AH149" s="23"/>
      <c r="AI149" s="23"/>
      <c r="AJ149" s="23"/>
      <c r="AK149" s="23"/>
      <c r="AL149" s="23"/>
      <c r="AM149" s="23"/>
      <c r="AN149" s="23"/>
      <c r="AO149" s="23"/>
      <c r="AP149" s="23"/>
      <c r="AQ149" s="23"/>
      <c r="AR149" s="23"/>
      <c r="AS149" s="23"/>
      <c r="AT149" s="23"/>
      <c r="AU149" s="23"/>
      <c r="AV149" s="23"/>
      <c r="AW149" s="23"/>
      <c r="AX149" s="23"/>
      <c r="AY149" s="23"/>
      <c r="AZ149" s="23"/>
      <c r="BA149" s="23"/>
      <c r="BB149" s="23"/>
      <c r="BC149" s="23"/>
      <c r="BD149" s="23"/>
      <c r="BE149" s="23"/>
      <c r="BF149" s="23"/>
      <c r="BG149" s="23"/>
      <c r="BH149" s="23"/>
    </row>
    <row r="150" spans="1:60" ht="24">
      <c r="A150" s="75"/>
      <c r="B150" s="78" t="s">
        <v>220</v>
      </c>
      <c r="C150" s="27">
        <v>0</v>
      </c>
      <c r="D150" s="28">
        <f t="shared" si="526"/>
        <v>0</v>
      </c>
      <c r="E150" s="29">
        <v>0</v>
      </c>
      <c r="F150" s="28">
        <f t="shared" si="526"/>
        <v>0</v>
      </c>
      <c r="G150" s="29">
        <v>0</v>
      </c>
      <c r="H150" s="28">
        <f t="shared" ref="H150" si="863">G150/G$297</f>
        <v>0</v>
      </c>
      <c r="I150" s="29">
        <v>0</v>
      </c>
      <c r="J150" s="28">
        <f t="shared" ref="J150" si="864">I150/I$297</f>
        <v>0</v>
      </c>
      <c r="K150" s="29">
        <v>1</v>
      </c>
      <c r="L150" s="28">
        <f t="shared" ref="L150" si="865">K150/K$297</f>
        <v>1.8518518518518517E-2</v>
      </c>
      <c r="M150" s="29">
        <v>0</v>
      </c>
      <c r="N150" s="28">
        <f t="shared" ref="N150" si="866">M150/M$297</f>
        <v>0</v>
      </c>
      <c r="O150" s="29">
        <v>1</v>
      </c>
      <c r="P150" s="28">
        <f t="shared" ref="P150" si="867">O150/O$297</f>
        <v>1.9230769230769232E-2</v>
      </c>
      <c r="Q150" s="29">
        <v>0</v>
      </c>
      <c r="R150" s="28">
        <f t="shared" ref="R150" si="868">Q150/Q$297</f>
        <v>0</v>
      </c>
      <c r="S150" s="29">
        <v>0</v>
      </c>
      <c r="T150" s="28">
        <f t="shared" ref="T150" si="869">S150/S$297</f>
        <v>0</v>
      </c>
      <c r="U150" s="40">
        <v>2</v>
      </c>
      <c r="V150" s="41">
        <f t="shared" ref="V150" si="870">U150/U$297</f>
        <v>3.6563071297989031E-3</v>
      </c>
      <c r="W150" s="23"/>
      <c r="X150" s="23"/>
      <c r="Y150" s="23"/>
      <c r="Z150" s="23"/>
      <c r="AA150" s="23"/>
      <c r="AB150" s="23"/>
      <c r="AC150" s="23"/>
      <c r="AD150" s="23"/>
      <c r="AE150" s="23"/>
      <c r="AF150" s="23"/>
      <c r="AG150" s="23"/>
      <c r="AH150" s="23"/>
      <c r="AI150" s="23"/>
      <c r="AJ150" s="23"/>
      <c r="AK150" s="23"/>
      <c r="AL150" s="23"/>
      <c r="AM150" s="23"/>
      <c r="AN150" s="23"/>
      <c r="AO150" s="23"/>
      <c r="AP150" s="23"/>
      <c r="AQ150" s="23"/>
      <c r="AR150" s="23"/>
      <c r="AS150" s="23"/>
      <c r="AT150" s="23"/>
      <c r="AU150" s="23"/>
      <c r="AV150" s="23"/>
      <c r="AW150" s="23"/>
      <c r="AX150" s="23"/>
      <c r="AY150" s="23"/>
      <c r="AZ150" s="23"/>
      <c r="BA150" s="23"/>
      <c r="BB150" s="23"/>
      <c r="BC150" s="23"/>
      <c r="BD150" s="23"/>
      <c r="BE150" s="23"/>
      <c r="BF150" s="23"/>
      <c r="BG150" s="23"/>
      <c r="BH150" s="23"/>
    </row>
    <row r="151" spans="1:60" ht="24">
      <c r="A151" s="75"/>
      <c r="B151" s="78" t="s">
        <v>221</v>
      </c>
      <c r="C151" s="27">
        <v>0</v>
      </c>
      <c r="D151" s="28">
        <f t="shared" si="526"/>
        <v>0</v>
      </c>
      <c r="E151" s="29">
        <v>0</v>
      </c>
      <c r="F151" s="28">
        <f t="shared" si="526"/>
        <v>0</v>
      </c>
      <c r="G151" s="29">
        <v>0</v>
      </c>
      <c r="H151" s="28">
        <f t="shared" ref="H151" si="871">G151/G$297</f>
        <v>0</v>
      </c>
      <c r="I151" s="29">
        <v>0</v>
      </c>
      <c r="J151" s="28">
        <f t="shared" ref="J151" si="872">I151/I$297</f>
        <v>0</v>
      </c>
      <c r="K151" s="29">
        <v>0</v>
      </c>
      <c r="L151" s="28">
        <f t="shared" ref="L151" si="873">K151/K$297</f>
        <v>0</v>
      </c>
      <c r="M151" s="29">
        <v>1</v>
      </c>
      <c r="N151" s="28">
        <f t="shared" ref="N151" si="874">M151/M$297</f>
        <v>6.5789473684210523E-3</v>
      </c>
      <c r="O151" s="29">
        <v>0</v>
      </c>
      <c r="P151" s="28">
        <f t="shared" ref="P151" si="875">O151/O$297</f>
        <v>0</v>
      </c>
      <c r="Q151" s="29">
        <v>0</v>
      </c>
      <c r="R151" s="28">
        <f t="shared" ref="R151" si="876">Q151/Q$297</f>
        <v>0</v>
      </c>
      <c r="S151" s="29">
        <v>0</v>
      </c>
      <c r="T151" s="28">
        <f t="shared" ref="T151" si="877">S151/S$297</f>
        <v>0</v>
      </c>
      <c r="U151" s="40">
        <v>1</v>
      </c>
      <c r="V151" s="41">
        <f t="shared" ref="V151" si="878">U151/U$297</f>
        <v>1.8281535648994515E-3</v>
      </c>
      <c r="W151" s="23"/>
      <c r="X151" s="23"/>
      <c r="Y151" s="23"/>
      <c r="Z151" s="23"/>
      <c r="AA151" s="23"/>
      <c r="AB151" s="23"/>
      <c r="AC151" s="23"/>
      <c r="AD151" s="23"/>
      <c r="AE151" s="23"/>
      <c r="AF151" s="23"/>
      <c r="AG151" s="23"/>
      <c r="AH151" s="23"/>
      <c r="AI151" s="23"/>
      <c r="AJ151" s="23"/>
      <c r="AK151" s="23"/>
      <c r="AL151" s="23"/>
      <c r="AM151" s="23"/>
      <c r="AN151" s="23"/>
      <c r="AO151" s="23"/>
      <c r="AP151" s="23"/>
      <c r="AQ151" s="23"/>
      <c r="AR151" s="23"/>
      <c r="AS151" s="23"/>
      <c r="AT151" s="23"/>
      <c r="AU151" s="23"/>
      <c r="AV151" s="23"/>
      <c r="AW151" s="23"/>
      <c r="AX151" s="23"/>
      <c r="AY151" s="23"/>
      <c r="AZ151" s="23"/>
      <c r="BA151" s="23"/>
      <c r="BB151" s="23"/>
      <c r="BC151" s="23"/>
      <c r="BD151" s="23"/>
      <c r="BE151" s="23"/>
      <c r="BF151" s="23"/>
      <c r="BG151" s="23"/>
      <c r="BH151" s="23"/>
    </row>
    <row r="152" spans="1:60" ht="24">
      <c r="A152" s="75"/>
      <c r="B152" s="78" t="s">
        <v>222</v>
      </c>
      <c r="C152" s="27">
        <v>0</v>
      </c>
      <c r="D152" s="28">
        <f t="shared" si="526"/>
        <v>0</v>
      </c>
      <c r="E152" s="29">
        <v>0</v>
      </c>
      <c r="F152" s="28">
        <f t="shared" si="526"/>
        <v>0</v>
      </c>
      <c r="G152" s="29">
        <v>0</v>
      </c>
      <c r="H152" s="28">
        <f t="shared" ref="H152" si="879">G152/G$297</f>
        <v>0</v>
      </c>
      <c r="I152" s="29">
        <v>0</v>
      </c>
      <c r="J152" s="28">
        <f t="shared" ref="J152" si="880">I152/I$297</f>
        <v>0</v>
      </c>
      <c r="K152" s="29">
        <v>0</v>
      </c>
      <c r="L152" s="28">
        <f t="shared" ref="L152" si="881">K152/K$297</f>
        <v>0</v>
      </c>
      <c r="M152" s="29">
        <v>0</v>
      </c>
      <c r="N152" s="28">
        <f t="shared" ref="N152" si="882">M152/M$297</f>
        <v>0</v>
      </c>
      <c r="O152" s="29">
        <v>0</v>
      </c>
      <c r="P152" s="28">
        <f t="shared" ref="P152" si="883">O152/O$297</f>
        <v>0</v>
      </c>
      <c r="Q152" s="29">
        <v>1</v>
      </c>
      <c r="R152" s="28">
        <f t="shared" ref="R152" si="884">Q152/Q$297</f>
        <v>1.098901098901099E-2</v>
      </c>
      <c r="S152" s="29">
        <v>0</v>
      </c>
      <c r="T152" s="28">
        <f t="shared" ref="T152" si="885">S152/S$297</f>
        <v>0</v>
      </c>
      <c r="U152" s="40">
        <v>1</v>
      </c>
      <c r="V152" s="41">
        <f t="shared" ref="V152" si="886">U152/U$297</f>
        <v>1.8281535648994515E-3</v>
      </c>
      <c r="W152" s="23"/>
      <c r="X152" s="23"/>
      <c r="Y152" s="23"/>
      <c r="Z152" s="23"/>
      <c r="AA152" s="23"/>
      <c r="AB152" s="23"/>
      <c r="AC152" s="23"/>
      <c r="AD152" s="23"/>
      <c r="AE152" s="23"/>
      <c r="AF152" s="23"/>
      <c r="AG152" s="23"/>
      <c r="AH152" s="23"/>
      <c r="AI152" s="23"/>
      <c r="AJ152" s="23"/>
      <c r="AK152" s="23"/>
      <c r="AL152" s="23"/>
      <c r="AM152" s="23"/>
      <c r="AN152" s="23"/>
      <c r="AO152" s="23"/>
      <c r="AP152" s="23"/>
      <c r="AQ152" s="23"/>
      <c r="AR152" s="23"/>
      <c r="AS152" s="23"/>
      <c r="AT152" s="23"/>
      <c r="AU152" s="23"/>
      <c r="AV152" s="23"/>
      <c r="AW152" s="23"/>
      <c r="AX152" s="23"/>
      <c r="AY152" s="23"/>
      <c r="AZ152" s="23"/>
      <c r="BA152" s="23"/>
      <c r="BB152" s="23"/>
      <c r="BC152" s="23"/>
      <c r="BD152" s="23"/>
      <c r="BE152" s="23"/>
      <c r="BF152" s="23"/>
      <c r="BG152" s="23"/>
      <c r="BH152" s="23"/>
    </row>
    <row r="153" spans="1:60">
      <c r="A153" s="75"/>
      <c r="B153" s="78" t="s">
        <v>223</v>
      </c>
      <c r="C153" s="27">
        <v>0</v>
      </c>
      <c r="D153" s="28">
        <f t="shared" si="526"/>
        <v>0</v>
      </c>
      <c r="E153" s="29">
        <v>0</v>
      </c>
      <c r="F153" s="28">
        <f t="shared" si="526"/>
        <v>0</v>
      </c>
      <c r="G153" s="29">
        <v>0</v>
      </c>
      <c r="H153" s="28">
        <f t="shared" ref="H153" si="887">G153/G$297</f>
        <v>0</v>
      </c>
      <c r="I153" s="29">
        <v>0</v>
      </c>
      <c r="J153" s="28">
        <f t="shared" ref="J153" si="888">I153/I$297</f>
        <v>0</v>
      </c>
      <c r="K153" s="29">
        <v>0</v>
      </c>
      <c r="L153" s="28">
        <f t="shared" ref="L153" si="889">K153/K$297</f>
        <v>0</v>
      </c>
      <c r="M153" s="29">
        <v>1</v>
      </c>
      <c r="N153" s="28">
        <f t="shared" ref="N153" si="890">M153/M$297</f>
        <v>6.5789473684210523E-3</v>
      </c>
      <c r="O153" s="29">
        <v>0</v>
      </c>
      <c r="P153" s="28">
        <f t="shared" ref="P153" si="891">O153/O$297</f>
        <v>0</v>
      </c>
      <c r="Q153" s="29">
        <v>0</v>
      </c>
      <c r="R153" s="28">
        <f t="shared" ref="R153" si="892">Q153/Q$297</f>
        <v>0</v>
      </c>
      <c r="S153" s="29">
        <v>0</v>
      </c>
      <c r="T153" s="28">
        <f t="shared" ref="T153" si="893">S153/S$297</f>
        <v>0</v>
      </c>
      <c r="U153" s="40">
        <v>1</v>
      </c>
      <c r="V153" s="41">
        <f t="shared" ref="V153" si="894">U153/U$297</f>
        <v>1.8281535648994515E-3</v>
      </c>
      <c r="W153" s="23"/>
      <c r="X153" s="23"/>
      <c r="Y153" s="23"/>
      <c r="Z153" s="23"/>
      <c r="AA153" s="23"/>
      <c r="AB153" s="23"/>
      <c r="AC153" s="23"/>
      <c r="AD153" s="23"/>
      <c r="AE153" s="23"/>
      <c r="AF153" s="23"/>
      <c r="AG153" s="23"/>
      <c r="AH153" s="23"/>
      <c r="AI153" s="23"/>
      <c r="AJ153" s="23"/>
      <c r="AK153" s="23"/>
      <c r="AL153" s="23"/>
      <c r="AM153" s="23"/>
      <c r="AN153" s="23"/>
      <c r="AO153" s="23"/>
      <c r="AP153" s="23"/>
      <c r="AQ153" s="23"/>
      <c r="AR153" s="23"/>
      <c r="AS153" s="23"/>
      <c r="AT153" s="23"/>
      <c r="AU153" s="23"/>
      <c r="AV153" s="23"/>
      <c r="AW153" s="23"/>
      <c r="AX153" s="23"/>
      <c r="AY153" s="23"/>
      <c r="AZ153" s="23"/>
      <c r="BA153" s="23"/>
      <c r="BB153" s="23"/>
      <c r="BC153" s="23"/>
      <c r="BD153" s="23"/>
      <c r="BE153" s="23"/>
      <c r="BF153" s="23"/>
      <c r="BG153" s="23"/>
      <c r="BH153" s="23"/>
    </row>
    <row r="154" spans="1:60" ht="24">
      <c r="A154" s="75"/>
      <c r="B154" s="78" t="s">
        <v>224</v>
      </c>
      <c r="C154" s="27">
        <v>0</v>
      </c>
      <c r="D154" s="28">
        <f t="shared" si="526"/>
        <v>0</v>
      </c>
      <c r="E154" s="29">
        <v>1</v>
      </c>
      <c r="F154" s="28">
        <f t="shared" si="526"/>
        <v>9.0909090909090912E-2</v>
      </c>
      <c r="G154" s="29">
        <v>0</v>
      </c>
      <c r="H154" s="28">
        <f t="shared" ref="H154" si="895">G154/G$297</f>
        <v>0</v>
      </c>
      <c r="I154" s="29">
        <v>0</v>
      </c>
      <c r="J154" s="28">
        <f t="shared" ref="J154" si="896">I154/I$297</f>
        <v>0</v>
      </c>
      <c r="K154" s="29">
        <v>1</v>
      </c>
      <c r="L154" s="28">
        <f t="shared" ref="L154" si="897">K154/K$297</f>
        <v>1.8518518518518517E-2</v>
      </c>
      <c r="M154" s="29">
        <v>0</v>
      </c>
      <c r="N154" s="28">
        <f t="shared" ref="N154" si="898">M154/M$297</f>
        <v>0</v>
      </c>
      <c r="O154" s="29">
        <v>0</v>
      </c>
      <c r="P154" s="28">
        <f t="shared" ref="P154" si="899">O154/O$297</f>
        <v>0</v>
      </c>
      <c r="Q154" s="29">
        <v>0</v>
      </c>
      <c r="R154" s="28">
        <f t="shared" ref="R154" si="900">Q154/Q$297</f>
        <v>0</v>
      </c>
      <c r="S154" s="29">
        <v>0</v>
      </c>
      <c r="T154" s="28">
        <f t="shared" ref="T154" si="901">S154/S$297</f>
        <v>0</v>
      </c>
      <c r="U154" s="40">
        <v>2</v>
      </c>
      <c r="V154" s="41">
        <f t="shared" ref="V154" si="902">U154/U$297</f>
        <v>3.6563071297989031E-3</v>
      </c>
      <c r="W154" s="23"/>
      <c r="X154" s="23"/>
      <c r="Y154" s="23"/>
      <c r="Z154" s="23"/>
      <c r="AA154" s="23"/>
      <c r="AB154" s="23"/>
      <c r="AC154" s="23"/>
      <c r="AD154" s="23"/>
      <c r="AE154" s="23"/>
      <c r="AF154" s="23"/>
      <c r="AG154" s="23"/>
      <c r="AH154" s="23"/>
      <c r="AI154" s="23"/>
      <c r="AJ154" s="23"/>
      <c r="AK154" s="23"/>
      <c r="AL154" s="23"/>
      <c r="AM154" s="23"/>
      <c r="AN154" s="23"/>
      <c r="AO154" s="23"/>
      <c r="AP154" s="23"/>
      <c r="AQ154" s="23"/>
      <c r="AR154" s="23"/>
      <c r="AS154" s="23"/>
      <c r="AT154" s="23"/>
      <c r="AU154" s="23"/>
      <c r="AV154" s="23"/>
      <c r="AW154" s="23"/>
      <c r="AX154" s="23"/>
      <c r="AY154" s="23"/>
      <c r="AZ154" s="23"/>
      <c r="BA154" s="23"/>
      <c r="BB154" s="23"/>
      <c r="BC154" s="23"/>
      <c r="BD154" s="23"/>
      <c r="BE154" s="23"/>
      <c r="BF154" s="23"/>
      <c r="BG154" s="23"/>
      <c r="BH154" s="23"/>
    </row>
    <row r="155" spans="1:60" ht="24">
      <c r="A155" s="75"/>
      <c r="B155" s="78" t="s">
        <v>225</v>
      </c>
      <c r="C155" s="27">
        <v>2</v>
      </c>
      <c r="D155" s="28">
        <f t="shared" si="526"/>
        <v>3.5087719298245612E-2</v>
      </c>
      <c r="E155" s="29">
        <v>0</v>
      </c>
      <c r="F155" s="28">
        <f t="shared" si="526"/>
        <v>0</v>
      </c>
      <c r="G155" s="29">
        <v>0</v>
      </c>
      <c r="H155" s="28">
        <f t="shared" ref="H155" si="903">G155/G$297</f>
        <v>0</v>
      </c>
      <c r="I155" s="29">
        <v>0</v>
      </c>
      <c r="J155" s="28">
        <f t="shared" ref="J155" si="904">I155/I$297</f>
        <v>0</v>
      </c>
      <c r="K155" s="29">
        <v>0</v>
      </c>
      <c r="L155" s="28">
        <f t="shared" ref="L155" si="905">K155/K$297</f>
        <v>0</v>
      </c>
      <c r="M155" s="29">
        <v>0</v>
      </c>
      <c r="N155" s="28">
        <f t="shared" ref="N155" si="906">M155/M$297</f>
        <v>0</v>
      </c>
      <c r="O155" s="29">
        <v>0</v>
      </c>
      <c r="P155" s="28">
        <f t="shared" ref="P155" si="907">O155/O$297</f>
        <v>0</v>
      </c>
      <c r="Q155" s="29">
        <v>0</v>
      </c>
      <c r="R155" s="28">
        <f t="shared" ref="R155" si="908">Q155/Q$297</f>
        <v>0</v>
      </c>
      <c r="S155" s="29">
        <v>0</v>
      </c>
      <c r="T155" s="28">
        <f t="shared" ref="T155" si="909">S155/S$297</f>
        <v>0</v>
      </c>
      <c r="U155" s="40">
        <v>2</v>
      </c>
      <c r="V155" s="41">
        <f t="shared" ref="V155" si="910">U155/U$297</f>
        <v>3.6563071297989031E-3</v>
      </c>
      <c r="W155" s="23"/>
      <c r="X155" s="23"/>
      <c r="Y155" s="23"/>
      <c r="Z155" s="23"/>
      <c r="AA155" s="23"/>
      <c r="AB155" s="23"/>
      <c r="AC155" s="23"/>
      <c r="AD155" s="23"/>
      <c r="AE155" s="23"/>
      <c r="AF155" s="23"/>
      <c r="AG155" s="23"/>
      <c r="AH155" s="23"/>
      <c r="AI155" s="23"/>
      <c r="AJ155" s="23"/>
      <c r="AK155" s="23"/>
      <c r="AL155" s="23"/>
      <c r="AM155" s="23"/>
      <c r="AN155" s="23"/>
      <c r="AO155" s="23"/>
      <c r="AP155" s="23"/>
      <c r="AQ155" s="23"/>
      <c r="AR155" s="23"/>
      <c r="AS155" s="23"/>
      <c r="AT155" s="23"/>
      <c r="AU155" s="23"/>
      <c r="AV155" s="23"/>
      <c r="AW155" s="23"/>
      <c r="AX155" s="23"/>
      <c r="AY155" s="23"/>
      <c r="AZ155" s="23"/>
      <c r="BA155" s="23"/>
      <c r="BB155" s="23"/>
      <c r="BC155" s="23"/>
      <c r="BD155" s="23"/>
      <c r="BE155" s="23"/>
      <c r="BF155" s="23"/>
      <c r="BG155" s="23"/>
      <c r="BH155" s="23"/>
    </row>
    <row r="156" spans="1:60" ht="24">
      <c r="A156" s="75"/>
      <c r="B156" s="78" t="s">
        <v>226</v>
      </c>
      <c r="C156" s="27">
        <v>0</v>
      </c>
      <c r="D156" s="28">
        <f t="shared" si="526"/>
        <v>0</v>
      </c>
      <c r="E156" s="29">
        <v>0</v>
      </c>
      <c r="F156" s="28">
        <f t="shared" si="526"/>
        <v>0</v>
      </c>
      <c r="G156" s="29">
        <v>0</v>
      </c>
      <c r="H156" s="28">
        <f t="shared" ref="H156" si="911">G156/G$297</f>
        <v>0</v>
      </c>
      <c r="I156" s="29">
        <v>0</v>
      </c>
      <c r="J156" s="28">
        <f t="shared" ref="J156" si="912">I156/I$297</f>
        <v>0</v>
      </c>
      <c r="K156" s="29">
        <v>1</v>
      </c>
      <c r="L156" s="28">
        <f t="shared" ref="L156" si="913">K156/K$297</f>
        <v>1.8518518518518517E-2</v>
      </c>
      <c r="M156" s="29">
        <v>0</v>
      </c>
      <c r="N156" s="28">
        <f t="shared" ref="N156" si="914">M156/M$297</f>
        <v>0</v>
      </c>
      <c r="O156" s="29">
        <v>0</v>
      </c>
      <c r="P156" s="28">
        <f t="shared" ref="P156" si="915">O156/O$297</f>
        <v>0</v>
      </c>
      <c r="Q156" s="29">
        <v>0</v>
      </c>
      <c r="R156" s="28">
        <f t="shared" ref="R156" si="916">Q156/Q$297</f>
        <v>0</v>
      </c>
      <c r="S156" s="29">
        <v>0</v>
      </c>
      <c r="T156" s="28">
        <f t="shared" ref="T156" si="917">S156/S$297</f>
        <v>0</v>
      </c>
      <c r="U156" s="40">
        <v>1</v>
      </c>
      <c r="V156" s="41">
        <f t="shared" ref="V156" si="918">U156/U$297</f>
        <v>1.8281535648994515E-3</v>
      </c>
      <c r="W156" s="23"/>
      <c r="X156" s="23"/>
      <c r="Y156" s="23"/>
      <c r="Z156" s="23"/>
      <c r="AA156" s="23"/>
      <c r="AB156" s="23"/>
      <c r="AC156" s="23"/>
      <c r="AD156" s="23"/>
      <c r="AE156" s="23"/>
      <c r="AF156" s="23"/>
      <c r="AG156" s="23"/>
      <c r="AH156" s="23"/>
      <c r="AI156" s="23"/>
      <c r="AJ156" s="23"/>
      <c r="AK156" s="23"/>
      <c r="AL156" s="23"/>
      <c r="AM156" s="23"/>
      <c r="AN156" s="23"/>
      <c r="AO156" s="23"/>
      <c r="AP156" s="23"/>
      <c r="AQ156" s="23"/>
      <c r="AR156" s="23"/>
      <c r="AS156" s="23"/>
      <c r="AT156" s="23"/>
      <c r="AU156" s="23"/>
      <c r="AV156" s="23"/>
      <c r="AW156" s="23"/>
      <c r="AX156" s="23"/>
      <c r="AY156" s="23"/>
      <c r="AZ156" s="23"/>
      <c r="BA156" s="23"/>
      <c r="BB156" s="23"/>
      <c r="BC156" s="23"/>
      <c r="BD156" s="23"/>
      <c r="BE156" s="23"/>
      <c r="BF156" s="23"/>
      <c r="BG156" s="23"/>
      <c r="BH156" s="23"/>
    </row>
    <row r="157" spans="1:60" ht="24">
      <c r="A157" s="75"/>
      <c r="B157" s="78" t="s">
        <v>227</v>
      </c>
      <c r="C157" s="27">
        <v>0</v>
      </c>
      <c r="D157" s="28">
        <f t="shared" si="526"/>
        <v>0</v>
      </c>
      <c r="E157" s="29">
        <v>0</v>
      </c>
      <c r="F157" s="28">
        <f t="shared" si="526"/>
        <v>0</v>
      </c>
      <c r="G157" s="29">
        <v>0</v>
      </c>
      <c r="H157" s="28">
        <f t="shared" ref="H157" si="919">G157/G$297</f>
        <v>0</v>
      </c>
      <c r="I157" s="29">
        <v>0</v>
      </c>
      <c r="J157" s="28">
        <f t="shared" ref="J157" si="920">I157/I$297</f>
        <v>0</v>
      </c>
      <c r="K157" s="29">
        <v>0</v>
      </c>
      <c r="L157" s="28">
        <f t="shared" ref="L157" si="921">K157/K$297</f>
        <v>0</v>
      </c>
      <c r="M157" s="29">
        <v>0</v>
      </c>
      <c r="N157" s="28">
        <f t="shared" ref="N157" si="922">M157/M$297</f>
        <v>0</v>
      </c>
      <c r="O157" s="29">
        <v>1</v>
      </c>
      <c r="P157" s="28">
        <f t="shared" ref="P157" si="923">O157/O$297</f>
        <v>1.9230769230769232E-2</v>
      </c>
      <c r="Q157" s="29">
        <v>0</v>
      </c>
      <c r="R157" s="28">
        <f t="shared" ref="R157" si="924">Q157/Q$297</f>
        <v>0</v>
      </c>
      <c r="S157" s="29">
        <v>0</v>
      </c>
      <c r="T157" s="28">
        <f t="shared" ref="T157" si="925">S157/S$297</f>
        <v>0</v>
      </c>
      <c r="U157" s="40">
        <v>1</v>
      </c>
      <c r="V157" s="41">
        <f t="shared" ref="V157" si="926">U157/U$297</f>
        <v>1.8281535648994515E-3</v>
      </c>
      <c r="W157" s="23"/>
      <c r="X157" s="23"/>
      <c r="Y157" s="23"/>
      <c r="Z157" s="23"/>
      <c r="AA157" s="23"/>
      <c r="AB157" s="23"/>
      <c r="AC157" s="23"/>
      <c r="AD157" s="23"/>
      <c r="AE157" s="23"/>
      <c r="AF157" s="23"/>
      <c r="AG157" s="23"/>
      <c r="AH157" s="23"/>
      <c r="AI157" s="23"/>
      <c r="AJ157" s="23"/>
      <c r="AK157" s="23"/>
      <c r="AL157" s="23"/>
      <c r="AM157" s="23"/>
      <c r="AN157" s="23"/>
      <c r="AO157" s="23"/>
      <c r="AP157" s="23"/>
      <c r="AQ157" s="23"/>
      <c r="AR157" s="23"/>
      <c r="AS157" s="23"/>
      <c r="AT157" s="23"/>
      <c r="AU157" s="23"/>
      <c r="AV157" s="23"/>
      <c r="AW157" s="23"/>
      <c r="AX157" s="23"/>
      <c r="AY157" s="23"/>
      <c r="AZ157" s="23"/>
      <c r="BA157" s="23"/>
      <c r="BB157" s="23"/>
      <c r="BC157" s="23"/>
      <c r="BD157" s="23"/>
      <c r="BE157" s="23"/>
      <c r="BF157" s="23"/>
      <c r="BG157" s="23"/>
      <c r="BH157" s="23"/>
    </row>
    <row r="158" spans="1:60" ht="24">
      <c r="A158" s="75"/>
      <c r="B158" s="78" t="s">
        <v>228</v>
      </c>
      <c r="C158" s="27">
        <v>0</v>
      </c>
      <c r="D158" s="28">
        <f t="shared" si="526"/>
        <v>0</v>
      </c>
      <c r="E158" s="29">
        <v>0</v>
      </c>
      <c r="F158" s="28">
        <f t="shared" si="526"/>
        <v>0</v>
      </c>
      <c r="G158" s="29">
        <v>0</v>
      </c>
      <c r="H158" s="28">
        <f t="shared" ref="H158" si="927">G158/G$297</f>
        <v>0</v>
      </c>
      <c r="I158" s="29">
        <v>0</v>
      </c>
      <c r="J158" s="28">
        <f t="shared" ref="J158" si="928">I158/I$297</f>
        <v>0</v>
      </c>
      <c r="K158" s="29">
        <v>0</v>
      </c>
      <c r="L158" s="28">
        <f t="shared" ref="L158" si="929">K158/K$297</f>
        <v>0</v>
      </c>
      <c r="M158" s="29">
        <v>0</v>
      </c>
      <c r="N158" s="28">
        <f t="shared" ref="N158" si="930">M158/M$297</f>
        <v>0</v>
      </c>
      <c r="O158" s="29">
        <v>0</v>
      </c>
      <c r="P158" s="28">
        <f t="shared" ref="P158" si="931">O158/O$297</f>
        <v>0</v>
      </c>
      <c r="Q158" s="29">
        <v>1</v>
      </c>
      <c r="R158" s="28">
        <f t="shared" ref="R158" si="932">Q158/Q$297</f>
        <v>1.098901098901099E-2</v>
      </c>
      <c r="S158" s="29">
        <v>0</v>
      </c>
      <c r="T158" s="28">
        <f t="shared" ref="T158" si="933">S158/S$297</f>
        <v>0</v>
      </c>
      <c r="U158" s="40">
        <v>1</v>
      </c>
      <c r="V158" s="41">
        <f t="shared" ref="V158" si="934">U158/U$297</f>
        <v>1.8281535648994515E-3</v>
      </c>
      <c r="W158" s="23"/>
      <c r="X158" s="23"/>
      <c r="Y158" s="23"/>
      <c r="Z158" s="23"/>
      <c r="AA158" s="23"/>
      <c r="AB158" s="23"/>
      <c r="AC158" s="23"/>
      <c r="AD158" s="23"/>
      <c r="AE158" s="23"/>
      <c r="AF158" s="23"/>
      <c r="AG158" s="23"/>
      <c r="AH158" s="23"/>
      <c r="AI158" s="23"/>
      <c r="AJ158" s="23"/>
      <c r="AK158" s="23"/>
      <c r="AL158" s="23"/>
      <c r="AM158" s="23"/>
      <c r="AN158" s="23"/>
      <c r="AO158" s="23"/>
      <c r="AP158" s="23"/>
      <c r="AQ158" s="23"/>
      <c r="AR158" s="23"/>
      <c r="AS158" s="23"/>
      <c r="AT158" s="23"/>
      <c r="AU158" s="23"/>
      <c r="AV158" s="23"/>
      <c r="AW158" s="23"/>
      <c r="AX158" s="23"/>
      <c r="AY158" s="23"/>
      <c r="AZ158" s="23"/>
      <c r="BA158" s="23"/>
      <c r="BB158" s="23"/>
      <c r="BC158" s="23"/>
      <c r="BD158" s="23"/>
      <c r="BE158" s="23"/>
      <c r="BF158" s="23"/>
      <c r="BG158" s="23"/>
      <c r="BH158" s="23"/>
    </row>
    <row r="159" spans="1:60" ht="24">
      <c r="A159" s="75"/>
      <c r="B159" s="78" t="s">
        <v>229</v>
      </c>
      <c r="C159" s="27">
        <v>0</v>
      </c>
      <c r="D159" s="28">
        <f t="shared" si="526"/>
        <v>0</v>
      </c>
      <c r="E159" s="29">
        <v>0</v>
      </c>
      <c r="F159" s="28">
        <f t="shared" si="526"/>
        <v>0</v>
      </c>
      <c r="G159" s="29">
        <v>0</v>
      </c>
      <c r="H159" s="28">
        <f t="shared" ref="H159" si="935">G159/G$297</f>
        <v>0</v>
      </c>
      <c r="I159" s="29">
        <v>1</v>
      </c>
      <c r="J159" s="28">
        <f t="shared" ref="J159" si="936">I159/I$297</f>
        <v>1.2500000000000001E-2</v>
      </c>
      <c r="K159" s="29">
        <v>0</v>
      </c>
      <c r="L159" s="28">
        <f t="shared" ref="L159" si="937">K159/K$297</f>
        <v>0</v>
      </c>
      <c r="M159" s="29">
        <v>0</v>
      </c>
      <c r="N159" s="28">
        <f t="shared" ref="N159" si="938">M159/M$297</f>
        <v>0</v>
      </c>
      <c r="O159" s="29">
        <v>0</v>
      </c>
      <c r="P159" s="28">
        <f t="shared" ref="P159" si="939">O159/O$297</f>
        <v>0</v>
      </c>
      <c r="Q159" s="29">
        <v>1</v>
      </c>
      <c r="R159" s="28">
        <f t="shared" ref="R159" si="940">Q159/Q$297</f>
        <v>1.098901098901099E-2</v>
      </c>
      <c r="S159" s="29">
        <v>0</v>
      </c>
      <c r="T159" s="28">
        <f t="shared" ref="T159" si="941">S159/S$297</f>
        <v>0</v>
      </c>
      <c r="U159" s="40">
        <v>2</v>
      </c>
      <c r="V159" s="41">
        <f t="shared" ref="V159" si="942">U159/U$297</f>
        <v>3.6563071297989031E-3</v>
      </c>
      <c r="W159" s="23"/>
      <c r="X159" s="23"/>
      <c r="Y159" s="23"/>
      <c r="Z159" s="23"/>
      <c r="AA159" s="23"/>
      <c r="AB159" s="23"/>
      <c r="AC159" s="23"/>
      <c r="AD159" s="23"/>
      <c r="AE159" s="23"/>
      <c r="AF159" s="23"/>
      <c r="AG159" s="23"/>
      <c r="AH159" s="23"/>
      <c r="AI159" s="23"/>
      <c r="AJ159" s="23"/>
      <c r="AK159" s="23"/>
      <c r="AL159" s="23"/>
      <c r="AM159" s="23"/>
      <c r="AN159" s="23"/>
      <c r="AO159" s="23"/>
      <c r="AP159" s="23"/>
      <c r="AQ159" s="23"/>
      <c r="AR159" s="23"/>
      <c r="AS159" s="23"/>
      <c r="AT159" s="23"/>
      <c r="AU159" s="23"/>
      <c r="AV159" s="23"/>
      <c r="AW159" s="23"/>
      <c r="AX159" s="23"/>
      <c r="AY159" s="23"/>
      <c r="AZ159" s="23"/>
      <c r="BA159" s="23"/>
      <c r="BB159" s="23"/>
      <c r="BC159" s="23"/>
      <c r="BD159" s="23"/>
      <c r="BE159" s="23"/>
      <c r="BF159" s="23"/>
      <c r="BG159" s="23"/>
      <c r="BH159" s="23"/>
    </row>
    <row r="160" spans="1:60" ht="24">
      <c r="A160" s="75"/>
      <c r="B160" s="78" t="s">
        <v>74</v>
      </c>
      <c r="C160" s="27">
        <v>0</v>
      </c>
      <c r="D160" s="28">
        <f t="shared" si="526"/>
        <v>0</v>
      </c>
      <c r="E160" s="29">
        <v>0</v>
      </c>
      <c r="F160" s="28">
        <f t="shared" si="526"/>
        <v>0</v>
      </c>
      <c r="G160" s="29">
        <v>0</v>
      </c>
      <c r="H160" s="28">
        <f t="shared" ref="H160" si="943">G160/G$297</f>
        <v>0</v>
      </c>
      <c r="I160" s="29">
        <v>2</v>
      </c>
      <c r="J160" s="28">
        <f t="shared" ref="J160" si="944">I160/I$297</f>
        <v>2.5000000000000001E-2</v>
      </c>
      <c r="K160" s="29">
        <v>0</v>
      </c>
      <c r="L160" s="28">
        <f t="shared" ref="L160" si="945">K160/K$297</f>
        <v>0</v>
      </c>
      <c r="M160" s="29">
        <v>0</v>
      </c>
      <c r="N160" s="28">
        <f t="shared" ref="N160" si="946">M160/M$297</f>
        <v>0</v>
      </c>
      <c r="O160" s="29">
        <v>0</v>
      </c>
      <c r="P160" s="28">
        <f t="shared" ref="P160" si="947">O160/O$297</f>
        <v>0</v>
      </c>
      <c r="Q160" s="29">
        <v>1</v>
      </c>
      <c r="R160" s="28">
        <f t="shared" ref="R160" si="948">Q160/Q$297</f>
        <v>1.098901098901099E-2</v>
      </c>
      <c r="S160" s="29">
        <v>0</v>
      </c>
      <c r="T160" s="28">
        <f t="shared" ref="T160" si="949">S160/S$297</f>
        <v>0</v>
      </c>
      <c r="U160" s="40">
        <v>3</v>
      </c>
      <c r="V160" s="41">
        <f t="shared" ref="V160" si="950">U160/U$297</f>
        <v>5.4844606946983544E-3</v>
      </c>
      <c r="W160" s="23"/>
      <c r="X160" s="23"/>
      <c r="Y160" s="23"/>
      <c r="Z160" s="23"/>
      <c r="AA160" s="23"/>
      <c r="AB160" s="23"/>
      <c r="AC160" s="23"/>
      <c r="AD160" s="23"/>
      <c r="AE160" s="23"/>
      <c r="AF160" s="23"/>
      <c r="AG160" s="23"/>
      <c r="AH160" s="23"/>
      <c r="AI160" s="23"/>
      <c r="AJ160" s="23"/>
      <c r="AK160" s="23"/>
      <c r="AL160" s="23"/>
      <c r="AM160" s="23"/>
      <c r="AN160" s="23"/>
      <c r="AO160" s="23"/>
      <c r="AP160" s="23"/>
      <c r="AQ160" s="23"/>
      <c r="AR160" s="23"/>
      <c r="AS160" s="23"/>
      <c r="AT160" s="23"/>
      <c r="AU160" s="23"/>
      <c r="AV160" s="23"/>
      <c r="AW160" s="23"/>
      <c r="AX160" s="23"/>
      <c r="AY160" s="23"/>
      <c r="AZ160" s="23"/>
      <c r="BA160" s="23"/>
      <c r="BB160" s="23"/>
      <c r="BC160" s="23"/>
      <c r="BD160" s="23"/>
      <c r="BE160" s="23"/>
      <c r="BF160" s="23"/>
      <c r="BG160" s="23"/>
      <c r="BH160" s="23"/>
    </row>
    <row r="161" spans="1:60">
      <c r="A161" s="75"/>
      <c r="B161" s="78" t="s">
        <v>230</v>
      </c>
      <c r="C161" s="27">
        <v>1</v>
      </c>
      <c r="D161" s="28">
        <f t="shared" si="526"/>
        <v>1.7543859649122806E-2</v>
      </c>
      <c r="E161" s="29">
        <v>0</v>
      </c>
      <c r="F161" s="28">
        <f t="shared" si="526"/>
        <v>0</v>
      </c>
      <c r="G161" s="29">
        <v>0</v>
      </c>
      <c r="H161" s="28">
        <f t="shared" ref="H161" si="951">G161/G$297</f>
        <v>0</v>
      </c>
      <c r="I161" s="29">
        <v>0</v>
      </c>
      <c r="J161" s="28">
        <f t="shared" ref="J161" si="952">I161/I$297</f>
        <v>0</v>
      </c>
      <c r="K161" s="29">
        <v>0</v>
      </c>
      <c r="L161" s="28">
        <f t="shared" ref="L161" si="953">K161/K$297</f>
        <v>0</v>
      </c>
      <c r="M161" s="29">
        <v>0</v>
      </c>
      <c r="N161" s="28">
        <f t="shared" ref="N161" si="954">M161/M$297</f>
        <v>0</v>
      </c>
      <c r="O161" s="29">
        <v>0</v>
      </c>
      <c r="P161" s="28">
        <f t="shared" ref="P161" si="955">O161/O$297</f>
        <v>0</v>
      </c>
      <c r="Q161" s="29">
        <v>0</v>
      </c>
      <c r="R161" s="28">
        <f t="shared" ref="R161" si="956">Q161/Q$297</f>
        <v>0</v>
      </c>
      <c r="S161" s="29">
        <v>0</v>
      </c>
      <c r="T161" s="28">
        <f t="shared" ref="T161" si="957">S161/S$297</f>
        <v>0</v>
      </c>
      <c r="U161" s="40">
        <v>1</v>
      </c>
      <c r="V161" s="41">
        <f t="shared" ref="V161" si="958">U161/U$297</f>
        <v>1.8281535648994515E-3</v>
      </c>
      <c r="W161" s="23"/>
      <c r="X161" s="23"/>
      <c r="Y161" s="23"/>
      <c r="Z161" s="23"/>
      <c r="AA161" s="23"/>
      <c r="AB161" s="23"/>
      <c r="AC161" s="23"/>
      <c r="AD161" s="23"/>
      <c r="AE161" s="23"/>
      <c r="AF161" s="23"/>
      <c r="AG161" s="23"/>
      <c r="AH161" s="23"/>
      <c r="AI161" s="23"/>
      <c r="AJ161" s="23"/>
      <c r="AK161" s="23"/>
      <c r="AL161" s="23"/>
      <c r="AM161" s="23"/>
      <c r="AN161" s="23"/>
      <c r="AO161" s="23"/>
      <c r="AP161" s="23"/>
      <c r="AQ161" s="23"/>
      <c r="AR161" s="23"/>
      <c r="AS161" s="23"/>
      <c r="AT161" s="23"/>
      <c r="AU161" s="23"/>
      <c r="AV161" s="23"/>
      <c r="AW161" s="23"/>
      <c r="AX161" s="23"/>
      <c r="AY161" s="23"/>
      <c r="AZ161" s="23"/>
      <c r="BA161" s="23"/>
      <c r="BB161" s="23"/>
      <c r="BC161" s="23"/>
      <c r="BD161" s="23"/>
      <c r="BE161" s="23"/>
      <c r="BF161" s="23"/>
      <c r="BG161" s="23"/>
      <c r="BH161" s="23"/>
    </row>
    <row r="162" spans="1:60">
      <c r="A162" s="75"/>
      <c r="B162" s="78" t="s">
        <v>231</v>
      </c>
      <c r="C162" s="27">
        <v>0</v>
      </c>
      <c r="D162" s="28">
        <f t="shared" si="526"/>
        <v>0</v>
      </c>
      <c r="E162" s="29">
        <v>0</v>
      </c>
      <c r="F162" s="28">
        <f t="shared" si="526"/>
        <v>0</v>
      </c>
      <c r="G162" s="29">
        <v>0</v>
      </c>
      <c r="H162" s="28">
        <f t="shared" ref="H162" si="959">G162/G$297</f>
        <v>0</v>
      </c>
      <c r="I162" s="29">
        <v>0</v>
      </c>
      <c r="J162" s="28">
        <f t="shared" ref="J162" si="960">I162/I$297</f>
        <v>0</v>
      </c>
      <c r="K162" s="29">
        <v>2</v>
      </c>
      <c r="L162" s="28">
        <f t="shared" ref="L162" si="961">K162/K$297</f>
        <v>3.7037037037037035E-2</v>
      </c>
      <c r="M162" s="29">
        <v>0</v>
      </c>
      <c r="N162" s="28">
        <f t="shared" ref="N162" si="962">M162/M$297</f>
        <v>0</v>
      </c>
      <c r="O162" s="29">
        <v>0</v>
      </c>
      <c r="P162" s="28">
        <f t="shared" ref="P162" si="963">O162/O$297</f>
        <v>0</v>
      </c>
      <c r="Q162" s="29">
        <v>0</v>
      </c>
      <c r="R162" s="28">
        <f t="shared" ref="R162" si="964">Q162/Q$297</f>
        <v>0</v>
      </c>
      <c r="S162" s="29">
        <v>0</v>
      </c>
      <c r="T162" s="28">
        <f t="shared" ref="T162" si="965">S162/S$297</f>
        <v>0</v>
      </c>
      <c r="U162" s="40">
        <v>2</v>
      </c>
      <c r="V162" s="41">
        <f t="shared" ref="V162" si="966">U162/U$297</f>
        <v>3.6563071297989031E-3</v>
      </c>
      <c r="W162" s="23"/>
      <c r="X162" s="23"/>
      <c r="Y162" s="23"/>
      <c r="Z162" s="23"/>
      <c r="AA162" s="23"/>
      <c r="AB162" s="23"/>
      <c r="AC162" s="23"/>
      <c r="AD162" s="23"/>
      <c r="AE162" s="23"/>
      <c r="AF162" s="23"/>
      <c r="AG162" s="23"/>
      <c r="AH162" s="23"/>
      <c r="AI162" s="23"/>
      <c r="AJ162" s="23"/>
      <c r="AK162" s="23"/>
      <c r="AL162" s="23"/>
      <c r="AM162" s="23"/>
      <c r="AN162" s="23"/>
      <c r="AO162" s="23"/>
      <c r="AP162" s="23"/>
      <c r="AQ162" s="23"/>
      <c r="AR162" s="23"/>
      <c r="AS162" s="23"/>
      <c r="AT162" s="23"/>
      <c r="AU162" s="23"/>
      <c r="AV162" s="23"/>
      <c r="AW162" s="23"/>
      <c r="AX162" s="23"/>
      <c r="AY162" s="23"/>
      <c r="AZ162" s="23"/>
      <c r="BA162" s="23"/>
      <c r="BB162" s="23"/>
      <c r="BC162" s="23"/>
      <c r="BD162" s="23"/>
      <c r="BE162" s="23"/>
      <c r="BF162" s="23"/>
      <c r="BG162" s="23"/>
      <c r="BH162" s="23"/>
    </row>
    <row r="163" spans="1:60" ht="24">
      <c r="A163" s="75"/>
      <c r="B163" s="78" t="s">
        <v>232</v>
      </c>
      <c r="C163" s="27">
        <v>0</v>
      </c>
      <c r="D163" s="28">
        <f t="shared" si="526"/>
        <v>0</v>
      </c>
      <c r="E163" s="29">
        <v>0</v>
      </c>
      <c r="F163" s="28">
        <f t="shared" si="526"/>
        <v>0</v>
      </c>
      <c r="G163" s="29">
        <v>0</v>
      </c>
      <c r="H163" s="28">
        <f t="shared" ref="H163" si="967">G163/G$297</f>
        <v>0</v>
      </c>
      <c r="I163" s="29">
        <v>0</v>
      </c>
      <c r="J163" s="28">
        <f t="shared" ref="J163" si="968">I163/I$297</f>
        <v>0</v>
      </c>
      <c r="K163" s="29">
        <v>0</v>
      </c>
      <c r="L163" s="28">
        <f t="shared" ref="L163" si="969">K163/K$297</f>
        <v>0</v>
      </c>
      <c r="M163" s="29">
        <v>2</v>
      </c>
      <c r="N163" s="28">
        <f t="shared" ref="N163" si="970">M163/M$297</f>
        <v>1.3157894736842105E-2</v>
      </c>
      <c r="O163" s="29">
        <v>1</v>
      </c>
      <c r="P163" s="28">
        <f t="shared" ref="P163" si="971">O163/O$297</f>
        <v>1.9230769230769232E-2</v>
      </c>
      <c r="Q163" s="29">
        <v>0</v>
      </c>
      <c r="R163" s="28">
        <f t="shared" ref="R163" si="972">Q163/Q$297</f>
        <v>0</v>
      </c>
      <c r="S163" s="29">
        <v>0</v>
      </c>
      <c r="T163" s="28">
        <f t="shared" ref="T163" si="973">S163/S$297</f>
        <v>0</v>
      </c>
      <c r="U163" s="40">
        <v>3</v>
      </c>
      <c r="V163" s="41">
        <f t="shared" ref="V163" si="974">U163/U$297</f>
        <v>5.4844606946983544E-3</v>
      </c>
      <c r="W163" s="23"/>
      <c r="X163" s="23"/>
      <c r="Y163" s="23"/>
      <c r="Z163" s="23"/>
      <c r="AA163" s="23"/>
      <c r="AB163" s="23"/>
      <c r="AC163" s="23"/>
      <c r="AD163" s="23"/>
      <c r="AE163" s="23"/>
      <c r="AF163" s="23"/>
      <c r="AG163" s="23"/>
      <c r="AH163" s="23"/>
      <c r="AI163" s="23"/>
      <c r="AJ163" s="23"/>
      <c r="AK163" s="23"/>
      <c r="AL163" s="23"/>
      <c r="AM163" s="23"/>
      <c r="AN163" s="23"/>
      <c r="AO163" s="23"/>
      <c r="AP163" s="23"/>
      <c r="AQ163" s="23"/>
      <c r="AR163" s="23"/>
      <c r="AS163" s="23"/>
      <c r="AT163" s="23"/>
      <c r="AU163" s="23"/>
      <c r="AV163" s="23"/>
      <c r="AW163" s="23"/>
      <c r="AX163" s="23"/>
      <c r="AY163" s="23"/>
      <c r="AZ163" s="23"/>
      <c r="BA163" s="23"/>
      <c r="BB163" s="23"/>
      <c r="BC163" s="23"/>
      <c r="BD163" s="23"/>
      <c r="BE163" s="23"/>
      <c r="BF163" s="23"/>
      <c r="BG163" s="23"/>
      <c r="BH163" s="23"/>
    </row>
    <row r="164" spans="1:60" ht="24">
      <c r="A164" s="75"/>
      <c r="B164" s="78" t="s">
        <v>233</v>
      </c>
      <c r="C164" s="27">
        <v>1</v>
      </c>
      <c r="D164" s="28">
        <f t="shared" si="526"/>
        <v>1.7543859649122806E-2</v>
      </c>
      <c r="E164" s="29">
        <v>0</v>
      </c>
      <c r="F164" s="28">
        <f t="shared" si="526"/>
        <v>0</v>
      </c>
      <c r="G164" s="29">
        <v>0</v>
      </c>
      <c r="H164" s="28">
        <f t="shared" ref="H164" si="975">G164/G$297</f>
        <v>0</v>
      </c>
      <c r="I164" s="29">
        <v>0</v>
      </c>
      <c r="J164" s="28">
        <f t="shared" ref="J164" si="976">I164/I$297</f>
        <v>0</v>
      </c>
      <c r="K164" s="29">
        <v>0</v>
      </c>
      <c r="L164" s="28">
        <f t="shared" ref="L164" si="977">K164/K$297</f>
        <v>0</v>
      </c>
      <c r="M164" s="29">
        <v>0</v>
      </c>
      <c r="N164" s="28">
        <f t="shared" ref="N164" si="978">M164/M$297</f>
        <v>0</v>
      </c>
      <c r="O164" s="29">
        <v>0</v>
      </c>
      <c r="P164" s="28">
        <f t="shared" ref="P164" si="979">O164/O$297</f>
        <v>0</v>
      </c>
      <c r="Q164" s="29">
        <v>1</v>
      </c>
      <c r="R164" s="28">
        <f t="shared" ref="R164" si="980">Q164/Q$297</f>
        <v>1.098901098901099E-2</v>
      </c>
      <c r="S164" s="29">
        <v>0</v>
      </c>
      <c r="T164" s="28">
        <f t="shared" ref="T164" si="981">S164/S$297</f>
        <v>0</v>
      </c>
      <c r="U164" s="40">
        <v>2</v>
      </c>
      <c r="V164" s="41">
        <f t="shared" ref="V164" si="982">U164/U$297</f>
        <v>3.6563071297989031E-3</v>
      </c>
      <c r="W164" s="23"/>
      <c r="X164" s="23"/>
      <c r="Y164" s="23"/>
      <c r="Z164" s="23"/>
      <c r="AA164" s="23"/>
      <c r="AB164" s="23"/>
      <c r="AC164" s="23"/>
      <c r="AD164" s="23"/>
      <c r="AE164" s="23"/>
      <c r="AF164" s="23"/>
      <c r="AG164" s="23"/>
      <c r="AH164" s="23"/>
      <c r="AI164" s="23"/>
      <c r="AJ164" s="23"/>
      <c r="AK164" s="23"/>
      <c r="AL164" s="23"/>
      <c r="AM164" s="23"/>
      <c r="AN164" s="23"/>
      <c r="AO164" s="23"/>
      <c r="AP164" s="23"/>
      <c r="AQ164" s="23"/>
      <c r="AR164" s="23"/>
      <c r="AS164" s="23"/>
      <c r="AT164" s="23"/>
      <c r="AU164" s="23"/>
      <c r="AV164" s="23"/>
      <c r="AW164" s="23"/>
      <c r="AX164" s="23"/>
      <c r="AY164" s="23"/>
      <c r="AZ164" s="23"/>
      <c r="BA164" s="23"/>
      <c r="BB164" s="23"/>
      <c r="BC164" s="23"/>
      <c r="BD164" s="23"/>
      <c r="BE164" s="23"/>
      <c r="BF164" s="23"/>
      <c r="BG164" s="23"/>
      <c r="BH164" s="23"/>
    </row>
    <row r="165" spans="1:60" ht="24">
      <c r="A165" s="75"/>
      <c r="B165" s="78" t="s">
        <v>75</v>
      </c>
      <c r="C165" s="27">
        <v>0</v>
      </c>
      <c r="D165" s="28">
        <f t="shared" si="526"/>
        <v>0</v>
      </c>
      <c r="E165" s="29">
        <v>0</v>
      </c>
      <c r="F165" s="28">
        <f t="shared" si="526"/>
        <v>0</v>
      </c>
      <c r="G165" s="29">
        <v>0</v>
      </c>
      <c r="H165" s="28">
        <f t="shared" ref="H165" si="983">G165/G$297</f>
        <v>0</v>
      </c>
      <c r="I165" s="29">
        <v>0</v>
      </c>
      <c r="J165" s="28">
        <f t="shared" ref="J165" si="984">I165/I$297</f>
        <v>0</v>
      </c>
      <c r="K165" s="29">
        <v>0</v>
      </c>
      <c r="L165" s="28">
        <f t="shared" ref="L165" si="985">K165/K$297</f>
        <v>0</v>
      </c>
      <c r="M165" s="29">
        <v>1</v>
      </c>
      <c r="N165" s="28">
        <f t="shared" ref="N165" si="986">M165/M$297</f>
        <v>6.5789473684210523E-3</v>
      </c>
      <c r="O165" s="29">
        <v>0</v>
      </c>
      <c r="P165" s="28">
        <f t="shared" ref="P165" si="987">O165/O$297</f>
        <v>0</v>
      </c>
      <c r="Q165" s="29">
        <v>0</v>
      </c>
      <c r="R165" s="28">
        <f t="shared" ref="R165" si="988">Q165/Q$297</f>
        <v>0</v>
      </c>
      <c r="S165" s="29">
        <v>0</v>
      </c>
      <c r="T165" s="28">
        <f t="shared" ref="T165" si="989">S165/S$297</f>
        <v>0</v>
      </c>
      <c r="U165" s="40">
        <v>1</v>
      </c>
      <c r="V165" s="41">
        <f t="shared" ref="V165" si="990">U165/U$297</f>
        <v>1.8281535648994515E-3</v>
      </c>
      <c r="W165" s="23"/>
      <c r="X165" s="23"/>
      <c r="Y165" s="23"/>
      <c r="Z165" s="23"/>
      <c r="AA165" s="23"/>
      <c r="AB165" s="23"/>
      <c r="AC165" s="23"/>
      <c r="AD165" s="23"/>
      <c r="AE165" s="23"/>
      <c r="AF165" s="23"/>
      <c r="AG165" s="23"/>
      <c r="AH165" s="23"/>
      <c r="AI165" s="23"/>
      <c r="AJ165" s="23"/>
      <c r="AK165" s="23"/>
      <c r="AL165" s="23"/>
      <c r="AM165" s="23"/>
      <c r="AN165" s="23"/>
      <c r="AO165" s="23"/>
      <c r="AP165" s="23"/>
      <c r="AQ165" s="23"/>
      <c r="AR165" s="23"/>
      <c r="AS165" s="23"/>
      <c r="AT165" s="23"/>
      <c r="AU165" s="23"/>
      <c r="AV165" s="23"/>
      <c r="AW165" s="23"/>
      <c r="AX165" s="23"/>
      <c r="AY165" s="23"/>
      <c r="AZ165" s="23"/>
      <c r="BA165" s="23"/>
      <c r="BB165" s="23"/>
      <c r="BC165" s="23"/>
      <c r="BD165" s="23"/>
      <c r="BE165" s="23"/>
      <c r="BF165" s="23"/>
      <c r="BG165" s="23"/>
      <c r="BH165" s="23"/>
    </row>
    <row r="166" spans="1:60" ht="24">
      <c r="A166" s="75"/>
      <c r="B166" s="78" t="s">
        <v>234</v>
      </c>
      <c r="C166" s="27">
        <v>0</v>
      </c>
      <c r="D166" s="28">
        <f t="shared" si="526"/>
        <v>0</v>
      </c>
      <c r="E166" s="29">
        <v>0</v>
      </c>
      <c r="F166" s="28">
        <f t="shared" si="526"/>
        <v>0</v>
      </c>
      <c r="G166" s="29">
        <v>0</v>
      </c>
      <c r="H166" s="28">
        <f t="shared" ref="H166" si="991">G166/G$297</f>
        <v>0</v>
      </c>
      <c r="I166" s="29">
        <v>0</v>
      </c>
      <c r="J166" s="28">
        <f t="shared" ref="J166" si="992">I166/I$297</f>
        <v>0</v>
      </c>
      <c r="K166" s="29">
        <v>0</v>
      </c>
      <c r="L166" s="28">
        <f t="shared" ref="L166" si="993">K166/K$297</f>
        <v>0</v>
      </c>
      <c r="M166" s="29">
        <v>1</v>
      </c>
      <c r="N166" s="28">
        <f t="shared" ref="N166" si="994">M166/M$297</f>
        <v>6.5789473684210523E-3</v>
      </c>
      <c r="O166" s="29">
        <v>0</v>
      </c>
      <c r="P166" s="28">
        <f t="shared" ref="P166" si="995">O166/O$297</f>
        <v>0</v>
      </c>
      <c r="Q166" s="29">
        <v>0</v>
      </c>
      <c r="R166" s="28">
        <f t="shared" ref="R166" si="996">Q166/Q$297</f>
        <v>0</v>
      </c>
      <c r="S166" s="29">
        <v>0</v>
      </c>
      <c r="T166" s="28">
        <f t="shared" ref="T166" si="997">S166/S$297</f>
        <v>0</v>
      </c>
      <c r="U166" s="40">
        <v>1</v>
      </c>
      <c r="V166" s="41">
        <f t="shared" ref="V166" si="998">U166/U$297</f>
        <v>1.8281535648994515E-3</v>
      </c>
      <c r="W166" s="23"/>
      <c r="X166" s="23"/>
      <c r="Y166" s="23"/>
      <c r="Z166" s="23"/>
      <c r="AA166" s="23"/>
      <c r="AB166" s="23"/>
      <c r="AC166" s="23"/>
      <c r="AD166" s="23"/>
      <c r="AE166" s="23"/>
      <c r="AF166" s="23"/>
      <c r="AG166" s="23"/>
      <c r="AH166" s="23"/>
      <c r="AI166" s="23"/>
      <c r="AJ166" s="23"/>
      <c r="AK166" s="23"/>
      <c r="AL166" s="23"/>
      <c r="AM166" s="23"/>
      <c r="AN166" s="23"/>
      <c r="AO166" s="23"/>
      <c r="AP166" s="23"/>
      <c r="AQ166" s="23"/>
      <c r="AR166" s="23"/>
      <c r="AS166" s="23"/>
      <c r="AT166" s="23"/>
      <c r="AU166" s="23"/>
      <c r="AV166" s="23"/>
      <c r="AW166" s="23"/>
      <c r="AX166" s="23"/>
      <c r="AY166" s="23"/>
      <c r="AZ166" s="23"/>
      <c r="BA166" s="23"/>
      <c r="BB166" s="23"/>
      <c r="BC166" s="23"/>
      <c r="BD166" s="23"/>
      <c r="BE166" s="23"/>
      <c r="BF166" s="23"/>
      <c r="BG166" s="23"/>
      <c r="BH166" s="23"/>
    </row>
    <row r="167" spans="1:60">
      <c r="A167" s="75"/>
      <c r="B167" s="78" t="s">
        <v>235</v>
      </c>
      <c r="C167" s="27">
        <v>0</v>
      </c>
      <c r="D167" s="28">
        <f t="shared" si="526"/>
        <v>0</v>
      </c>
      <c r="E167" s="29">
        <v>0</v>
      </c>
      <c r="F167" s="28">
        <f t="shared" si="526"/>
        <v>0</v>
      </c>
      <c r="G167" s="29">
        <v>0</v>
      </c>
      <c r="H167" s="28">
        <f t="shared" ref="H167" si="999">G167/G$297</f>
        <v>0</v>
      </c>
      <c r="I167" s="29">
        <v>1</v>
      </c>
      <c r="J167" s="28">
        <f t="shared" ref="J167" si="1000">I167/I$297</f>
        <v>1.2500000000000001E-2</v>
      </c>
      <c r="K167" s="29">
        <v>0</v>
      </c>
      <c r="L167" s="28">
        <f t="shared" ref="L167" si="1001">K167/K$297</f>
        <v>0</v>
      </c>
      <c r="M167" s="29">
        <v>0</v>
      </c>
      <c r="N167" s="28">
        <f t="shared" ref="N167" si="1002">M167/M$297</f>
        <v>0</v>
      </c>
      <c r="O167" s="29">
        <v>0</v>
      </c>
      <c r="P167" s="28">
        <f t="shared" ref="P167" si="1003">O167/O$297</f>
        <v>0</v>
      </c>
      <c r="Q167" s="29">
        <v>1</v>
      </c>
      <c r="R167" s="28">
        <f t="shared" ref="R167" si="1004">Q167/Q$297</f>
        <v>1.098901098901099E-2</v>
      </c>
      <c r="S167" s="29">
        <v>0</v>
      </c>
      <c r="T167" s="28">
        <f t="shared" ref="T167" si="1005">S167/S$297</f>
        <v>0</v>
      </c>
      <c r="U167" s="40">
        <v>2</v>
      </c>
      <c r="V167" s="41">
        <f t="shared" ref="V167" si="1006">U167/U$297</f>
        <v>3.6563071297989031E-3</v>
      </c>
      <c r="W167" s="23"/>
      <c r="X167" s="23"/>
      <c r="Y167" s="23"/>
      <c r="Z167" s="23"/>
      <c r="AA167" s="23"/>
      <c r="AB167" s="23"/>
      <c r="AC167" s="23"/>
      <c r="AD167" s="23"/>
      <c r="AE167" s="23"/>
      <c r="AF167" s="23"/>
      <c r="AG167" s="23"/>
      <c r="AH167" s="23"/>
      <c r="AI167" s="23"/>
      <c r="AJ167" s="23"/>
      <c r="AK167" s="23"/>
      <c r="AL167" s="23"/>
      <c r="AM167" s="23"/>
      <c r="AN167" s="23"/>
      <c r="AO167" s="23"/>
      <c r="AP167" s="23"/>
      <c r="AQ167" s="23"/>
      <c r="AR167" s="23"/>
      <c r="AS167" s="23"/>
      <c r="AT167" s="23"/>
      <c r="AU167" s="23"/>
      <c r="AV167" s="23"/>
      <c r="AW167" s="23"/>
      <c r="AX167" s="23"/>
      <c r="AY167" s="23"/>
      <c r="AZ167" s="23"/>
      <c r="BA167" s="23"/>
      <c r="BB167" s="23"/>
      <c r="BC167" s="23"/>
      <c r="BD167" s="23"/>
      <c r="BE167" s="23"/>
      <c r="BF167" s="23"/>
      <c r="BG167" s="23"/>
      <c r="BH167" s="23"/>
    </row>
    <row r="168" spans="1:60" ht="24">
      <c r="A168" s="75"/>
      <c r="B168" s="78" t="s">
        <v>76</v>
      </c>
      <c r="C168" s="27">
        <v>0</v>
      </c>
      <c r="D168" s="28">
        <f t="shared" si="526"/>
        <v>0</v>
      </c>
      <c r="E168" s="29">
        <v>0</v>
      </c>
      <c r="F168" s="28">
        <f t="shared" si="526"/>
        <v>0</v>
      </c>
      <c r="G168" s="29">
        <v>0</v>
      </c>
      <c r="H168" s="28">
        <f t="shared" ref="H168" si="1007">G168/G$297</f>
        <v>0</v>
      </c>
      <c r="I168" s="29">
        <v>0</v>
      </c>
      <c r="J168" s="28">
        <f t="shared" ref="J168" si="1008">I168/I$297</f>
        <v>0</v>
      </c>
      <c r="K168" s="29">
        <v>0</v>
      </c>
      <c r="L168" s="28">
        <f t="shared" ref="L168" si="1009">K168/K$297</f>
        <v>0</v>
      </c>
      <c r="M168" s="29">
        <v>1</v>
      </c>
      <c r="N168" s="28">
        <f t="shared" ref="N168" si="1010">M168/M$297</f>
        <v>6.5789473684210523E-3</v>
      </c>
      <c r="O168" s="29">
        <v>0</v>
      </c>
      <c r="P168" s="28">
        <f t="shared" ref="P168" si="1011">O168/O$297</f>
        <v>0</v>
      </c>
      <c r="Q168" s="29">
        <v>0</v>
      </c>
      <c r="R168" s="28">
        <f t="shared" ref="R168" si="1012">Q168/Q$297</f>
        <v>0</v>
      </c>
      <c r="S168" s="29">
        <v>0</v>
      </c>
      <c r="T168" s="28">
        <f t="shared" ref="T168" si="1013">S168/S$297</f>
        <v>0</v>
      </c>
      <c r="U168" s="40">
        <v>1</v>
      </c>
      <c r="V168" s="41">
        <f t="shared" ref="V168" si="1014">U168/U$297</f>
        <v>1.8281535648994515E-3</v>
      </c>
      <c r="W168" s="23"/>
      <c r="X168" s="23"/>
      <c r="Y168" s="23"/>
      <c r="Z168" s="23"/>
      <c r="AA168" s="23"/>
      <c r="AB168" s="23"/>
      <c r="AC168" s="23"/>
      <c r="AD168" s="23"/>
      <c r="AE168" s="23"/>
      <c r="AF168" s="23"/>
      <c r="AG168" s="23"/>
      <c r="AH168" s="23"/>
      <c r="AI168" s="23"/>
      <c r="AJ168" s="23"/>
      <c r="AK168" s="23"/>
      <c r="AL168" s="23"/>
      <c r="AM168" s="23"/>
      <c r="AN168" s="23"/>
      <c r="AO168" s="23"/>
      <c r="AP168" s="23"/>
      <c r="AQ168" s="23"/>
      <c r="AR168" s="23"/>
      <c r="AS168" s="23"/>
      <c r="AT168" s="23"/>
      <c r="AU168" s="23"/>
      <c r="AV168" s="23"/>
      <c r="AW168" s="23"/>
      <c r="AX168" s="23"/>
      <c r="AY168" s="23"/>
      <c r="AZ168" s="23"/>
      <c r="BA168" s="23"/>
      <c r="BB168" s="23"/>
      <c r="BC168" s="23"/>
      <c r="BD168" s="23"/>
      <c r="BE168" s="23"/>
      <c r="BF168" s="23"/>
      <c r="BG168" s="23"/>
      <c r="BH168" s="23"/>
    </row>
    <row r="169" spans="1:60" ht="24">
      <c r="A169" s="75"/>
      <c r="B169" s="78" t="s">
        <v>236</v>
      </c>
      <c r="C169" s="27">
        <v>0</v>
      </c>
      <c r="D169" s="28">
        <f t="shared" si="526"/>
        <v>0</v>
      </c>
      <c r="E169" s="29">
        <v>0</v>
      </c>
      <c r="F169" s="28">
        <f t="shared" si="526"/>
        <v>0</v>
      </c>
      <c r="G169" s="29">
        <v>0</v>
      </c>
      <c r="H169" s="28">
        <f t="shared" ref="H169" si="1015">G169/G$297</f>
        <v>0</v>
      </c>
      <c r="I169" s="29">
        <v>0</v>
      </c>
      <c r="J169" s="28">
        <f t="shared" ref="J169" si="1016">I169/I$297</f>
        <v>0</v>
      </c>
      <c r="K169" s="29">
        <v>0</v>
      </c>
      <c r="L169" s="28">
        <f t="shared" ref="L169" si="1017">K169/K$297</f>
        <v>0</v>
      </c>
      <c r="M169" s="29">
        <v>1</v>
      </c>
      <c r="N169" s="28">
        <f t="shared" ref="N169" si="1018">M169/M$297</f>
        <v>6.5789473684210523E-3</v>
      </c>
      <c r="O169" s="29">
        <v>0</v>
      </c>
      <c r="P169" s="28">
        <f t="shared" ref="P169" si="1019">O169/O$297</f>
        <v>0</v>
      </c>
      <c r="Q169" s="29">
        <v>1</v>
      </c>
      <c r="R169" s="28">
        <f t="shared" ref="R169" si="1020">Q169/Q$297</f>
        <v>1.098901098901099E-2</v>
      </c>
      <c r="S169" s="29">
        <v>0</v>
      </c>
      <c r="T169" s="28">
        <f t="shared" ref="T169" si="1021">S169/S$297</f>
        <v>0</v>
      </c>
      <c r="U169" s="40">
        <v>2</v>
      </c>
      <c r="V169" s="41">
        <f t="shared" ref="V169" si="1022">U169/U$297</f>
        <v>3.6563071297989031E-3</v>
      </c>
      <c r="W169" s="23"/>
      <c r="X169" s="23"/>
      <c r="Y169" s="23"/>
      <c r="Z169" s="23"/>
      <c r="AA169" s="23"/>
      <c r="AB169" s="23"/>
      <c r="AC169" s="23"/>
      <c r="AD169" s="23"/>
      <c r="AE169" s="23"/>
      <c r="AF169" s="23"/>
      <c r="AG169" s="23"/>
      <c r="AH169" s="23"/>
      <c r="AI169" s="23"/>
      <c r="AJ169" s="23"/>
      <c r="AK169" s="23"/>
      <c r="AL169" s="23"/>
      <c r="AM169" s="23"/>
      <c r="AN169" s="23"/>
      <c r="AO169" s="23"/>
      <c r="AP169" s="23"/>
      <c r="AQ169" s="23"/>
      <c r="AR169" s="23"/>
      <c r="AS169" s="23"/>
      <c r="AT169" s="23"/>
      <c r="AU169" s="23"/>
      <c r="AV169" s="23"/>
      <c r="AW169" s="23"/>
      <c r="AX169" s="23"/>
      <c r="AY169" s="23"/>
      <c r="AZ169" s="23"/>
      <c r="BA169" s="23"/>
      <c r="BB169" s="23"/>
      <c r="BC169" s="23"/>
      <c r="BD169" s="23"/>
      <c r="BE169" s="23"/>
      <c r="BF169" s="23"/>
      <c r="BG169" s="23"/>
      <c r="BH169" s="23"/>
    </row>
    <row r="170" spans="1:60">
      <c r="A170" s="75"/>
      <c r="B170" s="78" t="s">
        <v>237</v>
      </c>
      <c r="C170" s="27">
        <v>1</v>
      </c>
      <c r="D170" s="28">
        <f t="shared" si="526"/>
        <v>1.7543859649122806E-2</v>
      </c>
      <c r="E170" s="29">
        <v>0</v>
      </c>
      <c r="F170" s="28">
        <f t="shared" si="526"/>
        <v>0</v>
      </c>
      <c r="G170" s="29">
        <v>0</v>
      </c>
      <c r="H170" s="28">
        <f t="shared" ref="H170" si="1023">G170/G$297</f>
        <v>0</v>
      </c>
      <c r="I170" s="29">
        <v>0</v>
      </c>
      <c r="J170" s="28">
        <f t="shared" ref="J170" si="1024">I170/I$297</f>
        <v>0</v>
      </c>
      <c r="K170" s="29">
        <v>0</v>
      </c>
      <c r="L170" s="28">
        <f t="shared" ref="L170" si="1025">K170/K$297</f>
        <v>0</v>
      </c>
      <c r="M170" s="29">
        <v>0</v>
      </c>
      <c r="N170" s="28">
        <f t="shared" ref="N170" si="1026">M170/M$297</f>
        <v>0</v>
      </c>
      <c r="O170" s="29">
        <v>0</v>
      </c>
      <c r="P170" s="28">
        <f t="shared" ref="P170" si="1027">O170/O$297</f>
        <v>0</v>
      </c>
      <c r="Q170" s="29">
        <v>0</v>
      </c>
      <c r="R170" s="28">
        <f t="shared" ref="R170" si="1028">Q170/Q$297</f>
        <v>0</v>
      </c>
      <c r="S170" s="29">
        <v>0</v>
      </c>
      <c r="T170" s="28">
        <f t="shared" ref="T170" si="1029">S170/S$297</f>
        <v>0</v>
      </c>
      <c r="U170" s="40">
        <v>1</v>
      </c>
      <c r="V170" s="41">
        <f t="shared" ref="V170" si="1030">U170/U$297</f>
        <v>1.8281535648994515E-3</v>
      </c>
      <c r="W170" s="23"/>
      <c r="X170" s="23"/>
      <c r="Y170" s="23"/>
      <c r="Z170" s="23"/>
      <c r="AA170" s="23"/>
      <c r="AB170" s="23"/>
      <c r="AC170" s="23"/>
      <c r="AD170" s="23"/>
      <c r="AE170" s="23"/>
      <c r="AF170" s="23"/>
      <c r="AG170" s="23"/>
      <c r="AH170" s="23"/>
      <c r="AI170" s="23"/>
      <c r="AJ170" s="23"/>
      <c r="AK170" s="23"/>
      <c r="AL170" s="23"/>
      <c r="AM170" s="23"/>
      <c r="AN170" s="23"/>
      <c r="AO170" s="23"/>
      <c r="AP170" s="23"/>
      <c r="AQ170" s="23"/>
      <c r="AR170" s="23"/>
      <c r="AS170" s="23"/>
      <c r="AT170" s="23"/>
      <c r="AU170" s="23"/>
      <c r="AV170" s="23"/>
      <c r="AW170" s="23"/>
      <c r="AX170" s="23"/>
      <c r="AY170" s="23"/>
      <c r="AZ170" s="23"/>
      <c r="BA170" s="23"/>
      <c r="BB170" s="23"/>
      <c r="BC170" s="23"/>
      <c r="BD170" s="23"/>
      <c r="BE170" s="23"/>
      <c r="BF170" s="23"/>
      <c r="BG170" s="23"/>
      <c r="BH170" s="23"/>
    </row>
    <row r="171" spans="1:60">
      <c r="A171" s="75"/>
      <c r="B171" s="78" t="s">
        <v>238</v>
      </c>
      <c r="C171" s="27">
        <v>0</v>
      </c>
      <c r="D171" s="28">
        <f t="shared" si="526"/>
        <v>0</v>
      </c>
      <c r="E171" s="29">
        <v>0</v>
      </c>
      <c r="F171" s="28">
        <f t="shared" si="526"/>
        <v>0</v>
      </c>
      <c r="G171" s="29">
        <v>0</v>
      </c>
      <c r="H171" s="28">
        <f t="shared" ref="H171" si="1031">G171/G$297</f>
        <v>0</v>
      </c>
      <c r="I171" s="29">
        <v>0</v>
      </c>
      <c r="J171" s="28">
        <f t="shared" ref="J171" si="1032">I171/I$297</f>
        <v>0</v>
      </c>
      <c r="K171" s="29">
        <v>0</v>
      </c>
      <c r="L171" s="28">
        <f t="shared" ref="L171" si="1033">K171/K$297</f>
        <v>0</v>
      </c>
      <c r="M171" s="29">
        <v>0</v>
      </c>
      <c r="N171" s="28">
        <f t="shared" ref="N171" si="1034">M171/M$297</f>
        <v>0</v>
      </c>
      <c r="O171" s="29">
        <v>1</v>
      </c>
      <c r="P171" s="28">
        <f t="shared" ref="P171" si="1035">O171/O$297</f>
        <v>1.9230769230769232E-2</v>
      </c>
      <c r="Q171" s="29">
        <v>0</v>
      </c>
      <c r="R171" s="28">
        <f t="shared" ref="R171" si="1036">Q171/Q$297</f>
        <v>0</v>
      </c>
      <c r="S171" s="29">
        <v>0</v>
      </c>
      <c r="T171" s="28">
        <f t="shared" ref="T171" si="1037">S171/S$297</f>
        <v>0</v>
      </c>
      <c r="U171" s="40">
        <v>1</v>
      </c>
      <c r="V171" s="41">
        <f t="shared" ref="V171" si="1038">U171/U$297</f>
        <v>1.8281535648994515E-3</v>
      </c>
      <c r="W171" s="23"/>
      <c r="X171" s="23"/>
      <c r="Y171" s="23"/>
      <c r="Z171" s="23"/>
      <c r="AA171" s="23"/>
      <c r="AB171" s="23"/>
      <c r="AC171" s="23"/>
      <c r="AD171" s="23"/>
      <c r="AE171" s="23"/>
      <c r="AF171" s="23"/>
      <c r="AG171" s="23"/>
      <c r="AH171" s="23"/>
      <c r="AI171" s="23"/>
      <c r="AJ171" s="23"/>
      <c r="AK171" s="23"/>
      <c r="AL171" s="23"/>
      <c r="AM171" s="23"/>
      <c r="AN171" s="23"/>
      <c r="AO171" s="23"/>
      <c r="AP171" s="23"/>
      <c r="AQ171" s="23"/>
      <c r="AR171" s="23"/>
      <c r="AS171" s="23"/>
      <c r="AT171" s="23"/>
      <c r="AU171" s="23"/>
      <c r="AV171" s="23"/>
      <c r="AW171" s="23"/>
      <c r="AX171" s="23"/>
      <c r="AY171" s="23"/>
      <c r="AZ171" s="23"/>
      <c r="BA171" s="23"/>
      <c r="BB171" s="23"/>
      <c r="BC171" s="23"/>
      <c r="BD171" s="23"/>
      <c r="BE171" s="23"/>
      <c r="BF171" s="23"/>
      <c r="BG171" s="23"/>
      <c r="BH171" s="23"/>
    </row>
    <row r="172" spans="1:60" ht="24">
      <c r="A172" s="75"/>
      <c r="B172" s="78" t="s">
        <v>239</v>
      </c>
      <c r="C172" s="27">
        <v>0</v>
      </c>
      <c r="D172" s="28">
        <f t="shared" ref="D172:F235" si="1039">C172/C$297</f>
        <v>0</v>
      </c>
      <c r="E172" s="29">
        <v>0</v>
      </c>
      <c r="F172" s="28">
        <f t="shared" si="1039"/>
        <v>0</v>
      </c>
      <c r="G172" s="29">
        <v>0</v>
      </c>
      <c r="H172" s="28">
        <f t="shared" ref="H172" si="1040">G172/G$297</f>
        <v>0</v>
      </c>
      <c r="I172" s="29">
        <v>0</v>
      </c>
      <c r="J172" s="28">
        <f t="shared" ref="J172" si="1041">I172/I$297</f>
        <v>0</v>
      </c>
      <c r="K172" s="29">
        <v>0</v>
      </c>
      <c r="L172" s="28">
        <f t="shared" ref="L172" si="1042">K172/K$297</f>
        <v>0</v>
      </c>
      <c r="M172" s="29">
        <v>3</v>
      </c>
      <c r="N172" s="28">
        <f t="shared" ref="N172" si="1043">M172/M$297</f>
        <v>1.9736842105263157E-2</v>
      </c>
      <c r="O172" s="29">
        <v>0</v>
      </c>
      <c r="P172" s="28">
        <f t="shared" ref="P172" si="1044">O172/O$297</f>
        <v>0</v>
      </c>
      <c r="Q172" s="29">
        <v>0</v>
      </c>
      <c r="R172" s="28">
        <f t="shared" ref="R172" si="1045">Q172/Q$297</f>
        <v>0</v>
      </c>
      <c r="S172" s="29">
        <v>0</v>
      </c>
      <c r="T172" s="28">
        <f t="shared" ref="T172" si="1046">S172/S$297</f>
        <v>0</v>
      </c>
      <c r="U172" s="40">
        <v>3</v>
      </c>
      <c r="V172" s="41">
        <f t="shared" ref="V172" si="1047">U172/U$297</f>
        <v>5.4844606946983544E-3</v>
      </c>
      <c r="W172" s="23"/>
      <c r="X172" s="23"/>
      <c r="Y172" s="23"/>
      <c r="Z172" s="23"/>
      <c r="AA172" s="23"/>
      <c r="AB172" s="23"/>
      <c r="AC172" s="23"/>
      <c r="AD172" s="23"/>
      <c r="AE172" s="23"/>
      <c r="AF172" s="23"/>
      <c r="AG172" s="23"/>
      <c r="AH172" s="23"/>
      <c r="AI172" s="23"/>
      <c r="AJ172" s="23"/>
      <c r="AK172" s="23"/>
      <c r="AL172" s="23"/>
      <c r="AM172" s="23"/>
      <c r="AN172" s="23"/>
      <c r="AO172" s="23"/>
      <c r="AP172" s="23"/>
      <c r="AQ172" s="23"/>
      <c r="AR172" s="23"/>
      <c r="AS172" s="23"/>
      <c r="AT172" s="23"/>
      <c r="AU172" s="23"/>
      <c r="AV172" s="23"/>
      <c r="AW172" s="23"/>
      <c r="AX172" s="23"/>
      <c r="AY172" s="23"/>
      <c r="AZ172" s="23"/>
      <c r="BA172" s="23"/>
      <c r="BB172" s="23"/>
      <c r="BC172" s="23"/>
      <c r="BD172" s="23"/>
      <c r="BE172" s="23"/>
      <c r="BF172" s="23"/>
      <c r="BG172" s="23"/>
      <c r="BH172" s="23"/>
    </row>
    <row r="173" spans="1:60" ht="24">
      <c r="A173" s="75"/>
      <c r="B173" s="78" t="s">
        <v>240</v>
      </c>
      <c r="C173" s="27">
        <v>0</v>
      </c>
      <c r="D173" s="28">
        <f t="shared" si="1039"/>
        <v>0</v>
      </c>
      <c r="E173" s="29">
        <v>0</v>
      </c>
      <c r="F173" s="28">
        <f t="shared" si="1039"/>
        <v>0</v>
      </c>
      <c r="G173" s="29">
        <v>0</v>
      </c>
      <c r="H173" s="28">
        <f t="shared" ref="H173" si="1048">G173/G$297</f>
        <v>0</v>
      </c>
      <c r="I173" s="29">
        <v>0</v>
      </c>
      <c r="J173" s="28">
        <f t="shared" ref="J173" si="1049">I173/I$297</f>
        <v>0</v>
      </c>
      <c r="K173" s="29">
        <v>0</v>
      </c>
      <c r="L173" s="28">
        <f t="shared" ref="L173" si="1050">K173/K$297</f>
        <v>0</v>
      </c>
      <c r="M173" s="29">
        <v>1</v>
      </c>
      <c r="N173" s="28">
        <f t="shared" ref="N173" si="1051">M173/M$297</f>
        <v>6.5789473684210523E-3</v>
      </c>
      <c r="O173" s="29">
        <v>0</v>
      </c>
      <c r="P173" s="28">
        <f t="shared" ref="P173" si="1052">O173/O$297</f>
        <v>0</v>
      </c>
      <c r="Q173" s="29">
        <v>0</v>
      </c>
      <c r="R173" s="28">
        <f t="shared" ref="R173" si="1053">Q173/Q$297</f>
        <v>0</v>
      </c>
      <c r="S173" s="29">
        <v>0</v>
      </c>
      <c r="T173" s="28">
        <f t="shared" ref="T173" si="1054">S173/S$297</f>
        <v>0</v>
      </c>
      <c r="U173" s="40">
        <v>1</v>
      </c>
      <c r="V173" s="41">
        <f t="shared" ref="V173" si="1055">U173/U$297</f>
        <v>1.8281535648994515E-3</v>
      </c>
      <c r="W173" s="23"/>
      <c r="X173" s="23"/>
      <c r="Y173" s="23"/>
      <c r="Z173" s="23"/>
      <c r="AA173" s="23"/>
      <c r="AB173" s="23"/>
      <c r="AC173" s="23"/>
      <c r="AD173" s="23"/>
      <c r="AE173" s="23"/>
      <c r="AF173" s="23"/>
      <c r="AG173" s="23"/>
      <c r="AH173" s="23"/>
      <c r="AI173" s="23"/>
      <c r="AJ173" s="23"/>
      <c r="AK173" s="23"/>
      <c r="AL173" s="23"/>
      <c r="AM173" s="23"/>
      <c r="AN173" s="23"/>
      <c r="AO173" s="23"/>
      <c r="AP173" s="23"/>
      <c r="AQ173" s="23"/>
      <c r="AR173" s="23"/>
      <c r="AS173" s="23"/>
      <c r="AT173" s="23"/>
      <c r="AU173" s="23"/>
      <c r="AV173" s="23"/>
      <c r="AW173" s="23"/>
      <c r="AX173" s="23"/>
      <c r="AY173" s="23"/>
      <c r="AZ173" s="23"/>
      <c r="BA173" s="23"/>
      <c r="BB173" s="23"/>
      <c r="BC173" s="23"/>
      <c r="BD173" s="23"/>
      <c r="BE173" s="23"/>
      <c r="BF173" s="23"/>
      <c r="BG173" s="23"/>
      <c r="BH173" s="23"/>
    </row>
    <row r="174" spans="1:60" ht="24">
      <c r="A174" s="75"/>
      <c r="B174" s="78" t="s">
        <v>241</v>
      </c>
      <c r="C174" s="27">
        <v>0</v>
      </c>
      <c r="D174" s="28">
        <f t="shared" si="1039"/>
        <v>0</v>
      </c>
      <c r="E174" s="29">
        <v>0</v>
      </c>
      <c r="F174" s="28">
        <f t="shared" si="1039"/>
        <v>0</v>
      </c>
      <c r="G174" s="29">
        <v>0</v>
      </c>
      <c r="H174" s="28">
        <f t="shared" ref="H174" si="1056">G174/G$297</f>
        <v>0</v>
      </c>
      <c r="I174" s="29">
        <v>0</v>
      </c>
      <c r="J174" s="28">
        <f t="shared" ref="J174" si="1057">I174/I$297</f>
        <v>0</v>
      </c>
      <c r="K174" s="29">
        <v>0</v>
      </c>
      <c r="L174" s="28">
        <f t="shared" ref="L174" si="1058">K174/K$297</f>
        <v>0</v>
      </c>
      <c r="M174" s="29">
        <v>0</v>
      </c>
      <c r="N174" s="28">
        <f t="shared" ref="N174" si="1059">M174/M$297</f>
        <v>0</v>
      </c>
      <c r="O174" s="29">
        <v>0</v>
      </c>
      <c r="P174" s="28">
        <f t="shared" ref="P174" si="1060">O174/O$297</f>
        <v>0</v>
      </c>
      <c r="Q174" s="29">
        <v>0</v>
      </c>
      <c r="R174" s="28">
        <f t="shared" ref="R174" si="1061">Q174/Q$297</f>
        <v>0</v>
      </c>
      <c r="S174" s="29">
        <v>1</v>
      </c>
      <c r="T174" s="28">
        <f t="shared" ref="T174" si="1062">S174/S$297</f>
        <v>2.9411764705882353E-2</v>
      </c>
      <c r="U174" s="40">
        <v>1</v>
      </c>
      <c r="V174" s="41">
        <f t="shared" ref="V174" si="1063">U174/U$297</f>
        <v>1.8281535648994515E-3</v>
      </c>
      <c r="W174" s="23"/>
      <c r="X174" s="23"/>
      <c r="Y174" s="23"/>
      <c r="Z174" s="23"/>
      <c r="AA174" s="23"/>
      <c r="AB174" s="23"/>
      <c r="AC174" s="23"/>
      <c r="AD174" s="23"/>
      <c r="AE174" s="23"/>
      <c r="AF174" s="23"/>
      <c r="AG174" s="23"/>
      <c r="AH174" s="23"/>
      <c r="AI174" s="23"/>
      <c r="AJ174" s="23"/>
      <c r="AK174" s="23"/>
      <c r="AL174" s="23"/>
      <c r="AM174" s="23"/>
      <c r="AN174" s="23"/>
      <c r="AO174" s="23"/>
      <c r="AP174" s="23"/>
      <c r="AQ174" s="23"/>
      <c r="AR174" s="23"/>
      <c r="AS174" s="23"/>
      <c r="AT174" s="23"/>
      <c r="AU174" s="23"/>
      <c r="AV174" s="23"/>
      <c r="AW174" s="23"/>
      <c r="AX174" s="23"/>
      <c r="AY174" s="23"/>
      <c r="AZ174" s="23"/>
      <c r="BA174" s="23"/>
      <c r="BB174" s="23"/>
      <c r="BC174" s="23"/>
      <c r="BD174" s="23"/>
      <c r="BE174" s="23"/>
      <c r="BF174" s="23"/>
      <c r="BG174" s="23"/>
      <c r="BH174" s="23"/>
    </row>
    <row r="175" spans="1:60" ht="24">
      <c r="A175" s="75"/>
      <c r="B175" s="78" t="s">
        <v>77</v>
      </c>
      <c r="C175" s="27">
        <v>0</v>
      </c>
      <c r="D175" s="28">
        <f t="shared" si="1039"/>
        <v>0</v>
      </c>
      <c r="E175" s="29">
        <v>0</v>
      </c>
      <c r="F175" s="28">
        <f t="shared" si="1039"/>
        <v>0</v>
      </c>
      <c r="G175" s="29">
        <v>0</v>
      </c>
      <c r="H175" s="28">
        <f t="shared" ref="H175" si="1064">G175/G$297</f>
        <v>0</v>
      </c>
      <c r="I175" s="29">
        <v>0</v>
      </c>
      <c r="J175" s="28">
        <f t="shared" ref="J175" si="1065">I175/I$297</f>
        <v>0</v>
      </c>
      <c r="K175" s="29">
        <v>0</v>
      </c>
      <c r="L175" s="28">
        <f t="shared" ref="L175" si="1066">K175/K$297</f>
        <v>0</v>
      </c>
      <c r="M175" s="29">
        <v>1</v>
      </c>
      <c r="N175" s="28">
        <f t="shared" ref="N175" si="1067">M175/M$297</f>
        <v>6.5789473684210523E-3</v>
      </c>
      <c r="O175" s="29">
        <v>0</v>
      </c>
      <c r="P175" s="28">
        <f t="shared" ref="P175" si="1068">O175/O$297</f>
        <v>0</v>
      </c>
      <c r="Q175" s="29">
        <v>0</v>
      </c>
      <c r="R175" s="28">
        <f t="shared" ref="R175" si="1069">Q175/Q$297</f>
        <v>0</v>
      </c>
      <c r="S175" s="29">
        <v>0</v>
      </c>
      <c r="T175" s="28">
        <f t="shared" ref="T175" si="1070">S175/S$297</f>
        <v>0</v>
      </c>
      <c r="U175" s="40">
        <v>1</v>
      </c>
      <c r="V175" s="41">
        <f t="shared" ref="V175" si="1071">U175/U$297</f>
        <v>1.8281535648994515E-3</v>
      </c>
      <c r="W175" s="23"/>
      <c r="X175" s="23"/>
      <c r="Y175" s="23"/>
      <c r="Z175" s="23"/>
      <c r="AA175" s="23"/>
      <c r="AB175" s="23"/>
      <c r="AC175" s="23"/>
      <c r="AD175" s="23"/>
      <c r="AE175" s="23"/>
      <c r="AF175" s="23"/>
      <c r="AG175" s="23"/>
      <c r="AH175" s="23"/>
      <c r="AI175" s="23"/>
      <c r="AJ175" s="23"/>
      <c r="AK175" s="23"/>
      <c r="AL175" s="23"/>
      <c r="AM175" s="23"/>
      <c r="AN175" s="23"/>
      <c r="AO175" s="23"/>
      <c r="AP175" s="23"/>
      <c r="AQ175" s="23"/>
      <c r="AR175" s="23"/>
      <c r="AS175" s="23"/>
      <c r="AT175" s="23"/>
      <c r="AU175" s="23"/>
      <c r="AV175" s="23"/>
      <c r="AW175" s="23"/>
      <c r="AX175" s="23"/>
      <c r="AY175" s="23"/>
      <c r="AZ175" s="23"/>
      <c r="BA175" s="23"/>
      <c r="BB175" s="23"/>
      <c r="BC175" s="23"/>
      <c r="BD175" s="23"/>
      <c r="BE175" s="23"/>
      <c r="BF175" s="23"/>
      <c r="BG175" s="23"/>
      <c r="BH175" s="23"/>
    </row>
    <row r="176" spans="1:60" ht="24">
      <c r="A176" s="75"/>
      <c r="B176" s="78" t="s">
        <v>242</v>
      </c>
      <c r="C176" s="27">
        <v>0</v>
      </c>
      <c r="D176" s="28">
        <f t="shared" si="1039"/>
        <v>0</v>
      </c>
      <c r="E176" s="29">
        <v>0</v>
      </c>
      <c r="F176" s="28">
        <f t="shared" si="1039"/>
        <v>0</v>
      </c>
      <c r="G176" s="29">
        <v>0</v>
      </c>
      <c r="H176" s="28">
        <f t="shared" ref="H176" si="1072">G176/G$297</f>
        <v>0</v>
      </c>
      <c r="I176" s="29">
        <v>0</v>
      </c>
      <c r="J176" s="28">
        <f t="shared" ref="J176" si="1073">I176/I$297</f>
        <v>0</v>
      </c>
      <c r="K176" s="29">
        <v>0</v>
      </c>
      <c r="L176" s="28">
        <f t="shared" ref="L176" si="1074">K176/K$297</f>
        <v>0</v>
      </c>
      <c r="M176" s="29">
        <v>0</v>
      </c>
      <c r="N176" s="28">
        <f t="shared" ref="N176" si="1075">M176/M$297</f>
        <v>0</v>
      </c>
      <c r="O176" s="29">
        <v>1</v>
      </c>
      <c r="P176" s="28">
        <f t="shared" ref="P176" si="1076">O176/O$297</f>
        <v>1.9230769230769232E-2</v>
      </c>
      <c r="Q176" s="29">
        <v>0</v>
      </c>
      <c r="R176" s="28">
        <f t="shared" ref="R176" si="1077">Q176/Q$297</f>
        <v>0</v>
      </c>
      <c r="S176" s="29">
        <v>0</v>
      </c>
      <c r="T176" s="28">
        <f t="shared" ref="T176" si="1078">S176/S$297</f>
        <v>0</v>
      </c>
      <c r="U176" s="40">
        <v>1</v>
      </c>
      <c r="V176" s="41">
        <f t="shared" ref="V176" si="1079">U176/U$297</f>
        <v>1.8281535648994515E-3</v>
      </c>
      <c r="W176" s="23"/>
      <c r="X176" s="23"/>
      <c r="Y176" s="23"/>
      <c r="Z176" s="23"/>
      <c r="AA176" s="23"/>
      <c r="AB176" s="23"/>
      <c r="AC176" s="23"/>
      <c r="AD176" s="23"/>
      <c r="AE176" s="23"/>
      <c r="AF176" s="23"/>
      <c r="AG176" s="23"/>
      <c r="AH176" s="23"/>
      <c r="AI176" s="23"/>
      <c r="AJ176" s="23"/>
      <c r="AK176" s="23"/>
      <c r="AL176" s="23"/>
      <c r="AM176" s="23"/>
      <c r="AN176" s="23"/>
      <c r="AO176" s="23"/>
      <c r="AP176" s="23"/>
      <c r="AQ176" s="23"/>
      <c r="AR176" s="23"/>
      <c r="AS176" s="23"/>
      <c r="AT176" s="23"/>
      <c r="AU176" s="23"/>
      <c r="AV176" s="23"/>
      <c r="AW176" s="23"/>
      <c r="AX176" s="23"/>
      <c r="AY176" s="23"/>
      <c r="AZ176" s="23"/>
      <c r="BA176" s="23"/>
      <c r="BB176" s="23"/>
      <c r="BC176" s="23"/>
      <c r="BD176" s="23"/>
      <c r="BE176" s="23"/>
      <c r="BF176" s="23"/>
      <c r="BG176" s="23"/>
      <c r="BH176" s="23"/>
    </row>
    <row r="177" spans="1:60" ht="24">
      <c r="A177" s="75"/>
      <c r="B177" s="78" t="s">
        <v>243</v>
      </c>
      <c r="C177" s="27">
        <v>0</v>
      </c>
      <c r="D177" s="28">
        <f t="shared" si="1039"/>
        <v>0</v>
      </c>
      <c r="E177" s="29">
        <v>0</v>
      </c>
      <c r="F177" s="28">
        <f t="shared" si="1039"/>
        <v>0</v>
      </c>
      <c r="G177" s="29">
        <v>0</v>
      </c>
      <c r="H177" s="28">
        <f t="shared" ref="H177" si="1080">G177/G$297</f>
        <v>0</v>
      </c>
      <c r="I177" s="29">
        <v>0</v>
      </c>
      <c r="J177" s="28">
        <f t="shared" ref="J177" si="1081">I177/I$297</f>
        <v>0</v>
      </c>
      <c r="K177" s="29">
        <v>0</v>
      </c>
      <c r="L177" s="28">
        <f t="shared" ref="L177" si="1082">K177/K$297</f>
        <v>0</v>
      </c>
      <c r="M177" s="29">
        <v>1</v>
      </c>
      <c r="N177" s="28">
        <f t="shared" ref="N177" si="1083">M177/M$297</f>
        <v>6.5789473684210523E-3</v>
      </c>
      <c r="O177" s="29">
        <v>0</v>
      </c>
      <c r="P177" s="28">
        <f t="shared" ref="P177" si="1084">O177/O$297</f>
        <v>0</v>
      </c>
      <c r="Q177" s="29">
        <v>0</v>
      </c>
      <c r="R177" s="28">
        <f t="shared" ref="R177" si="1085">Q177/Q$297</f>
        <v>0</v>
      </c>
      <c r="S177" s="29">
        <v>0</v>
      </c>
      <c r="T177" s="28">
        <f t="shared" ref="T177" si="1086">S177/S$297</f>
        <v>0</v>
      </c>
      <c r="U177" s="40">
        <v>1</v>
      </c>
      <c r="V177" s="41">
        <f t="shared" ref="V177" si="1087">U177/U$297</f>
        <v>1.8281535648994515E-3</v>
      </c>
      <c r="W177" s="23"/>
      <c r="X177" s="23"/>
      <c r="Y177" s="23"/>
      <c r="Z177" s="23"/>
      <c r="AA177" s="23"/>
      <c r="AB177" s="23"/>
      <c r="AC177" s="23"/>
      <c r="AD177" s="23"/>
      <c r="AE177" s="23"/>
      <c r="AF177" s="23"/>
      <c r="AG177" s="23"/>
      <c r="AH177" s="23"/>
      <c r="AI177" s="23"/>
      <c r="AJ177" s="23"/>
      <c r="AK177" s="23"/>
      <c r="AL177" s="23"/>
      <c r="AM177" s="23"/>
      <c r="AN177" s="23"/>
      <c r="AO177" s="23"/>
      <c r="AP177" s="23"/>
      <c r="AQ177" s="23"/>
      <c r="AR177" s="23"/>
      <c r="AS177" s="23"/>
      <c r="AT177" s="23"/>
      <c r="AU177" s="23"/>
      <c r="AV177" s="23"/>
      <c r="AW177" s="23"/>
      <c r="AX177" s="23"/>
      <c r="AY177" s="23"/>
      <c r="AZ177" s="23"/>
      <c r="BA177" s="23"/>
      <c r="BB177" s="23"/>
      <c r="BC177" s="23"/>
      <c r="BD177" s="23"/>
      <c r="BE177" s="23"/>
      <c r="BF177" s="23"/>
      <c r="BG177" s="23"/>
      <c r="BH177" s="23"/>
    </row>
    <row r="178" spans="1:60" ht="24">
      <c r="A178" s="75"/>
      <c r="B178" s="78" t="s">
        <v>244</v>
      </c>
      <c r="C178" s="27">
        <v>1</v>
      </c>
      <c r="D178" s="28">
        <f t="shared" si="1039"/>
        <v>1.7543859649122806E-2</v>
      </c>
      <c r="E178" s="29">
        <v>0</v>
      </c>
      <c r="F178" s="28">
        <f t="shared" si="1039"/>
        <v>0</v>
      </c>
      <c r="G178" s="29">
        <v>0</v>
      </c>
      <c r="H178" s="28">
        <f t="shared" ref="H178" si="1088">G178/G$297</f>
        <v>0</v>
      </c>
      <c r="I178" s="29">
        <v>0</v>
      </c>
      <c r="J178" s="28">
        <f t="shared" ref="J178" si="1089">I178/I$297</f>
        <v>0</v>
      </c>
      <c r="K178" s="29">
        <v>0</v>
      </c>
      <c r="L178" s="28">
        <f t="shared" ref="L178" si="1090">K178/K$297</f>
        <v>0</v>
      </c>
      <c r="M178" s="29">
        <v>0</v>
      </c>
      <c r="N178" s="28">
        <f t="shared" ref="N178" si="1091">M178/M$297</f>
        <v>0</v>
      </c>
      <c r="O178" s="29">
        <v>0</v>
      </c>
      <c r="P178" s="28">
        <f t="shared" ref="P178" si="1092">O178/O$297</f>
        <v>0</v>
      </c>
      <c r="Q178" s="29">
        <v>0</v>
      </c>
      <c r="R178" s="28">
        <f t="shared" ref="R178" si="1093">Q178/Q$297</f>
        <v>0</v>
      </c>
      <c r="S178" s="29">
        <v>0</v>
      </c>
      <c r="T178" s="28">
        <f t="shared" ref="T178" si="1094">S178/S$297</f>
        <v>0</v>
      </c>
      <c r="U178" s="40">
        <v>1</v>
      </c>
      <c r="V178" s="41">
        <f t="shared" ref="V178" si="1095">U178/U$297</f>
        <v>1.8281535648994515E-3</v>
      </c>
      <c r="W178" s="23"/>
      <c r="X178" s="23"/>
      <c r="Y178" s="23"/>
      <c r="Z178" s="23"/>
      <c r="AA178" s="23"/>
      <c r="AB178" s="23"/>
      <c r="AC178" s="23"/>
      <c r="AD178" s="23"/>
      <c r="AE178" s="23"/>
      <c r="AF178" s="23"/>
      <c r="AG178" s="23"/>
      <c r="AH178" s="23"/>
      <c r="AI178" s="23"/>
      <c r="AJ178" s="23"/>
      <c r="AK178" s="23"/>
      <c r="AL178" s="23"/>
      <c r="AM178" s="23"/>
      <c r="AN178" s="23"/>
      <c r="AO178" s="23"/>
      <c r="AP178" s="23"/>
      <c r="AQ178" s="23"/>
      <c r="AR178" s="23"/>
      <c r="AS178" s="23"/>
      <c r="AT178" s="23"/>
      <c r="AU178" s="23"/>
      <c r="AV178" s="23"/>
      <c r="AW178" s="23"/>
      <c r="AX178" s="23"/>
      <c r="AY178" s="23"/>
      <c r="AZ178" s="23"/>
      <c r="BA178" s="23"/>
      <c r="BB178" s="23"/>
      <c r="BC178" s="23"/>
      <c r="BD178" s="23"/>
      <c r="BE178" s="23"/>
      <c r="BF178" s="23"/>
      <c r="BG178" s="23"/>
      <c r="BH178" s="23"/>
    </row>
    <row r="179" spans="1:60" ht="24">
      <c r="A179" s="75"/>
      <c r="B179" s="78" t="s">
        <v>245</v>
      </c>
      <c r="C179" s="27">
        <v>0</v>
      </c>
      <c r="D179" s="28">
        <f t="shared" si="1039"/>
        <v>0</v>
      </c>
      <c r="E179" s="29">
        <v>0</v>
      </c>
      <c r="F179" s="28">
        <f t="shared" si="1039"/>
        <v>0</v>
      </c>
      <c r="G179" s="29">
        <v>0</v>
      </c>
      <c r="H179" s="28">
        <f t="shared" ref="H179" si="1096">G179/G$297</f>
        <v>0</v>
      </c>
      <c r="I179" s="29">
        <v>0</v>
      </c>
      <c r="J179" s="28">
        <f t="shared" ref="J179" si="1097">I179/I$297</f>
        <v>0</v>
      </c>
      <c r="K179" s="29">
        <v>0</v>
      </c>
      <c r="L179" s="28">
        <f t="shared" ref="L179" si="1098">K179/K$297</f>
        <v>0</v>
      </c>
      <c r="M179" s="29">
        <v>0</v>
      </c>
      <c r="N179" s="28">
        <f t="shared" ref="N179" si="1099">M179/M$297</f>
        <v>0</v>
      </c>
      <c r="O179" s="29">
        <v>0</v>
      </c>
      <c r="P179" s="28">
        <f t="shared" ref="P179" si="1100">O179/O$297</f>
        <v>0</v>
      </c>
      <c r="Q179" s="29">
        <v>1</v>
      </c>
      <c r="R179" s="28">
        <f t="shared" ref="R179" si="1101">Q179/Q$297</f>
        <v>1.098901098901099E-2</v>
      </c>
      <c r="S179" s="29">
        <v>0</v>
      </c>
      <c r="T179" s="28">
        <f t="shared" ref="T179" si="1102">S179/S$297</f>
        <v>0</v>
      </c>
      <c r="U179" s="40">
        <v>1</v>
      </c>
      <c r="V179" s="41">
        <f t="shared" ref="V179" si="1103">U179/U$297</f>
        <v>1.8281535648994515E-3</v>
      </c>
      <c r="W179" s="23"/>
      <c r="X179" s="23"/>
      <c r="Y179" s="23"/>
      <c r="Z179" s="23"/>
      <c r="AA179" s="23"/>
      <c r="AB179" s="23"/>
      <c r="AC179" s="23"/>
      <c r="AD179" s="23"/>
      <c r="AE179" s="23"/>
      <c r="AF179" s="23"/>
      <c r="AG179" s="23"/>
      <c r="AH179" s="23"/>
      <c r="AI179" s="23"/>
      <c r="AJ179" s="23"/>
      <c r="AK179" s="23"/>
      <c r="AL179" s="23"/>
      <c r="AM179" s="23"/>
      <c r="AN179" s="23"/>
      <c r="AO179" s="23"/>
      <c r="AP179" s="23"/>
      <c r="AQ179" s="23"/>
      <c r="AR179" s="23"/>
      <c r="AS179" s="23"/>
      <c r="AT179" s="23"/>
      <c r="AU179" s="23"/>
      <c r="AV179" s="23"/>
      <c r="AW179" s="23"/>
      <c r="AX179" s="23"/>
      <c r="AY179" s="23"/>
      <c r="AZ179" s="23"/>
      <c r="BA179" s="23"/>
      <c r="BB179" s="23"/>
      <c r="BC179" s="23"/>
      <c r="BD179" s="23"/>
      <c r="BE179" s="23"/>
      <c r="BF179" s="23"/>
      <c r="BG179" s="23"/>
      <c r="BH179" s="23"/>
    </row>
    <row r="180" spans="1:60" ht="24">
      <c r="A180" s="75"/>
      <c r="B180" s="78" t="s">
        <v>78</v>
      </c>
      <c r="C180" s="27">
        <v>0</v>
      </c>
      <c r="D180" s="28">
        <f t="shared" si="1039"/>
        <v>0</v>
      </c>
      <c r="E180" s="29">
        <v>0</v>
      </c>
      <c r="F180" s="28">
        <f t="shared" si="1039"/>
        <v>0</v>
      </c>
      <c r="G180" s="29">
        <v>0</v>
      </c>
      <c r="H180" s="28">
        <f t="shared" ref="H180" si="1104">G180/G$297</f>
        <v>0</v>
      </c>
      <c r="I180" s="29">
        <v>0</v>
      </c>
      <c r="J180" s="28">
        <f t="shared" ref="J180" si="1105">I180/I$297</f>
        <v>0</v>
      </c>
      <c r="K180" s="29">
        <v>0</v>
      </c>
      <c r="L180" s="28">
        <f t="shared" ref="L180" si="1106">K180/K$297</f>
        <v>0</v>
      </c>
      <c r="M180" s="29">
        <v>0</v>
      </c>
      <c r="N180" s="28">
        <f t="shared" ref="N180" si="1107">M180/M$297</f>
        <v>0</v>
      </c>
      <c r="O180" s="29">
        <v>0</v>
      </c>
      <c r="P180" s="28">
        <f t="shared" ref="P180" si="1108">O180/O$297</f>
        <v>0</v>
      </c>
      <c r="Q180" s="29">
        <v>1</v>
      </c>
      <c r="R180" s="28">
        <f t="shared" ref="R180" si="1109">Q180/Q$297</f>
        <v>1.098901098901099E-2</v>
      </c>
      <c r="S180" s="29">
        <v>0</v>
      </c>
      <c r="T180" s="28">
        <f t="shared" ref="T180" si="1110">S180/S$297</f>
        <v>0</v>
      </c>
      <c r="U180" s="40">
        <v>1</v>
      </c>
      <c r="V180" s="41">
        <f t="shared" ref="V180" si="1111">U180/U$297</f>
        <v>1.8281535648994515E-3</v>
      </c>
      <c r="W180" s="23"/>
      <c r="X180" s="23"/>
      <c r="Y180" s="23"/>
      <c r="Z180" s="23"/>
      <c r="AA180" s="23"/>
      <c r="AB180" s="23"/>
      <c r="AC180" s="23"/>
      <c r="AD180" s="23"/>
      <c r="AE180" s="23"/>
      <c r="AF180" s="23"/>
      <c r="AG180" s="23"/>
      <c r="AH180" s="23"/>
      <c r="AI180" s="23"/>
      <c r="AJ180" s="23"/>
      <c r="AK180" s="23"/>
      <c r="AL180" s="23"/>
      <c r="AM180" s="23"/>
      <c r="AN180" s="23"/>
      <c r="AO180" s="23"/>
      <c r="AP180" s="23"/>
      <c r="AQ180" s="23"/>
      <c r="AR180" s="23"/>
      <c r="AS180" s="23"/>
      <c r="AT180" s="23"/>
      <c r="AU180" s="23"/>
      <c r="AV180" s="23"/>
      <c r="AW180" s="23"/>
      <c r="AX180" s="23"/>
      <c r="AY180" s="23"/>
      <c r="AZ180" s="23"/>
      <c r="BA180" s="23"/>
      <c r="BB180" s="23"/>
      <c r="BC180" s="23"/>
      <c r="BD180" s="23"/>
      <c r="BE180" s="23"/>
      <c r="BF180" s="23"/>
      <c r="BG180" s="23"/>
      <c r="BH180" s="23"/>
    </row>
    <row r="181" spans="1:60" ht="24">
      <c r="A181" s="75"/>
      <c r="B181" s="78" t="s">
        <v>246</v>
      </c>
      <c r="C181" s="27">
        <v>2</v>
      </c>
      <c r="D181" s="28">
        <f t="shared" si="1039"/>
        <v>3.5087719298245612E-2</v>
      </c>
      <c r="E181" s="29">
        <v>0</v>
      </c>
      <c r="F181" s="28">
        <f t="shared" si="1039"/>
        <v>0</v>
      </c>
      <c r="G181" s="29">
        <v>0</v>
      </c>
      <c r="H181" s="28">
        <f t="shared" ref="H181" si="1112">G181/G$297</f>
        <v>0</v>
      </c>
      <c r="I181" s="29">
        <v>0</v>
      </c>
      <c r="J181" s="28">
        <f t="shared" ref="J181" si="1113">I181/I$297</f>
        <v>0</v>
      </c>
      <c r="K181" s="29">
        <v>0</v>
      </c>
      <c r="L181" s="28">
        <f t="shared" ref="L181" si="1114">K181/K$297</f>
        <v>0</v>
      </c>
      <c r="M181" s="29">
        <v>0</v>
      </c>
      <c r="N181" s="28">
        <f t="shared" ref="N181" si="1115">M181/M$297</f>
        <v>0</v>
      </c>
      <c r="O181" s="29">
        <v>1</v>
      </c>
      <c r="P181" s="28">
        <f t="shared" ref="P181" si="1116">O181/O$297</f>
        <v>1.9230769230769232E-2</v>
      </c>
      <c r="Q181" s="29">
        <v>0</v>
      </c>
      <c r="R181" s="28">
        <f t="shared" ref="R181" si="1117">Q181/Q$297</f>
        <v>0</v>
      </c>
      <c r="S181" s="29">
        <v>0</v>
      </c>
      <c r="T181" s="28">
        <f t="shared" ref="T181" si="1118">S181/S$297</f>
        <v>0</v>
      </c>
      <c r="U181" s="40">
        <v>3</v>
      </c>
      <c r="V181" s="41">
        <f t="shared" ref="V181" si="1119">U181/U$297</f>
        <v>5.4844606946983544E-3</v>
      </c>
      <c r="W181" s="23"/>
      <c r="X181" s="23"/>
      <c r="Y181" s="23"/>
      <c r="Z181" s="23"/>
      <c r="AA181" s="23"/>
      <c r="AB181" s="23"/>
      <c r="AC181" s="23"/>
      <c r="AD181" s="23"/>
      <c r="AE181" s="23"/>
      <c r="AF181" s="23"/>
      <c r="AG181" s="23"/>
      <c r="AH181" s="23"/>
      <c r="AI181" s="23"/>
      <c r="AJ181" s="23"/>
      <c r="AK181" s="23"/>
      <c r="AL181" s="23"/>
      <c r="AM181" s="23"/>
      <c r="AN181" s="23"/>
      <c r="AO181" s="23"/>
      <c r="AP181" s="23"/>
      <c r="AQ181" s="23"/>
      <c r="AR181" s="23"/>
      <c r="AS181" s="23"/>
      <c r="AT181" s="23"/>
      <c r="AU181" s="23"/>
      <c r="AV181" s="23"/>
      <c r="AW181" s="23"/>
      <c r="AX181" s="23"/>
      <c r="AY181" s="23"/>
      <c r="AZ181" s="23"/>
      <c r="BA181" s="23"/>
      <c r="BB181" s="23"/>
      <c r="BC181" s="23"/>
      <c r="BD181" s="23"/>
      <c r="BE181" s="23"/>
      <c r="BF181" s="23"/>
      <c r="BG181" s="23"/>
      <c r="BH181" s="23"/>
    </row>
    <row r="182" spans="1:60">
      <c r="A182" s="75"/>
      <c r="B182" s="78" t="s">
        <v>247</v>
      </c>
      <c r="C182" s="27">
        <v>0</v>
      </c>
      <c r="D182" s="28">
        <f t="shared" si="1039"/>
        <v>0</v>
      </c>
      <c r="E182" s="29">
        <v>0</v>
      </c>
      <c r="F182" s="28">
        <f t="shared" si="1039"/>
        <v>0</v>
      </c>
      <c r="G182" s="29">
        <v>0</v>
      </c>
      <c r="H182" s="28">
        <f t="shared" ref="H182" si="1120">G182/G$297</f>
        <v>0</v>
      </c>
      <c r="I182" s="29">
        <v>0</v>
      </c>
      <c r="J182" s="28">
        <f t="shared" ref="J182" si="1121">I182/I$297</f>
        <v>0</v>
      </c>
      <c r="K182" s="29">
        <v>1</v>
      </c>
      <c r="L182" s="28">
        <f t="shared" ref="L182" si="1122">K182/K$297</f>
        <v>1.8518518518518517E-2</v>
      </c>
      <c r="M182" s="29">
        <v>0</v>
      </c>
      <c r="N182" s="28">
        <f t="shared" ref="N182" si="1123">M182/M$297</f>
        <v>0</v>
      </c>
      <c r="O182" s="29">
        <v>0</v>
      </c>
      <c r="P182" s="28">
        <f t="shared" ref="P182" si="1124">O182/O$297</f>
        <v>0</v>
      </c>
      <c r="Q182" s="29">
        <v>0</v>
      </c>
      <c r="R182" s="28">
        <f t="shared" ref="R182" si="1125">Q182/Q$297</f>
        <v>0</v>
      </c>
      <c r="S182" s="29">
        <v>0</v>
      </c>
      <c r="T182" s="28">
        <f t="shared" ref="T182" si="1126">S182/S$297</f>
        <v>0</v>
      </c>
      <c r="U182" s="40">
        <v>1</v>
      </c>
      <c r="V182" s="41">
        <f t="shared" ref="V182" si="1127">U182/U$297</f>
        <v>1.8281535648994515E-3</v>
      </c>
      <c r="W182" s="23"/>
      <c r="X182" s="23"/>
      <c r="Y182" s="23"/>
      <c r="Z182" s="23"/>
      <c r="AA182" s="23"/>
      <c r="AB182" s="23"/>
      <c r="AC182" s="23"/>
      <c r="AD182" s="23"/>
      <c r="AE182" s="23"/>
      <c r="AF182" s="23"/>
      <c r="AG182" s="23"/>
      <c r="AH182" s="23"/>
      <c r="AI182" s="23"/>
      <c r="AJ182" s="23"/>
      <c r="AK182" s="23"/>
      <c r="AL182" s="23"/>
      <c r="AM182" s="23"/>
      <c r="AN182" s="23"/>
      <c r="AO182" s="23"/>
      <c r="AP182" s="23"/>
      <c r="AQ182" s="23"/>
      <c r="AR182" s="23"/>
      <c r="AS182" s="23"/>
      <c r="AT182" s="23"/>
      <c r="AU182" s="23"/>
      <c r="AV182" s="23"/>
      <c r="AW182" s="23"/>
      <c r="AX182" s="23"/>
      <c r="AY182" s="23"/>
      <c r="AZ182" s="23"/>
      <c r="BA182" s="23"/>
      <c r="BB182" s="23"/>
      <c r="BC182" s="23"/>
      <c r="BD182" s="23"/>
      <c r="BE182" s="23"/>
      <c r="BF182" s="23"/>
      <c r="BG182" s="23"/>
      <c r="BH182" s="23"/>
    </row>
    <row r="183" spans="1:60" ht="24">
      <c r="A183" s="75"/>
      <c r="B183" s="78" t="s">
        <v>248</v>
      </c>
      <c r="C183" s="27">
        <v>0</v>
      </c>
      <c r="D183" s="28">
        <f t="shared" si="1039"/>
        <v>0</v>
      </c>
      <c r="E183" s="29">
        <v>0</v>
      </c>
      <c r="F183" s="28">
        <f t="shared" si="1039"/>
        <v>0</v>
      </c>
      <c r="G183" s="29">
        <v>0</v>
      </c>
      <c r="H183" s="28">
        <f t="shared" ref="H183" si="1128">G183/G$297</f>
        <v>0</v>
      </c>
      <c r="I183" s="29">
        <v>0</v>
      </c>
      <c r="J183" s="28">
        <f t="shared" ref="J183" si="1129">I183/I$297</f>
        <v>0</v>
      </c>
      <c r="K183" s="29">
        <v>0</v>
      </c>
      <c r="L183" s="28">
        <f t="shared" ref="L183" si="1130">K183/K$297</f>
        <v>0</v>
      </c>
      <c r="M183" s="29">
        <v>1</v>
      </c>
      <c r="N183" s="28">
        <f t="shared" ref="N183" si="1131">M183/M$297</f>
        <v>6.5789473684210523E-3</v>
      </c>
      <c r="O183" s="29">
        <v>0</v>
      </c>
      <c r="P183" s="28">
        <f t="shared" ref="P183" si="1132">O183/O$297</f>
        <v>0</v>
      </c>
      <c r="Q183" s="29">
        <v>0</v>
      </c>
      <c r="R183" s="28">
        <f t="shared" ref="R183" si="1133">Q183/Q$297</f>
        <v>0</v>
      </c>
      <c r="S183" s="29">
        <v>0</v>
      </c>
      <c r="T183" s="28">
        <f t="shared" ref="T183" si="1134">S183/S$297</f>
        <v>0</v>
      </c>
      <c r="U183" s="40">
        <v>1</v>
      </c>
      <c r="V183" s="41">
        <f t="shared" ref="V183" si="1135">U183/U$297</f>
        <v>1.8281535648994515E-3</v>
      </c>
      <c r="W183" s="23"/>
      <c r="X183" s="23"/>
      <c r="Y183" s="23"/>
      <c r="Z183" s="23"/>
      <c r="AA183" s="23"/>
      <c r="AB183" s="23"/>
      <c r="AC183" s="23"/>
      <c r="AD183" s="23"/>
      <c r="AE183" s="23"/>
      <c r="AF183" s="23"/>
      <c r="AG183" s="23"/>
      <c r="AH183" s="23"/>
      <c r="AI183" s="23"/>
      <c r="AJ183" s="23"/>
      <c r="AK183" s="23"/>
      <c r="AL183" s="23"/>
      <c r="AM183" s="23"/>
      <c r="AN183" s="23"/>
      <c r="AO183" s="23"/>
      <c r="AP183" s="23"/>
      <c r="AQ183" s="23"/>
      <c r="AR183" s="23"/>
      <c r="AS183" s="23"/>
      <c r="AT183" s="23"/>
      <c r="AU183" s="23"/>
      <c r="AV183" s="23"/>
      <c r="AW183" s="23"/>
      <c r="AX183" s="23"/>
      <c r="AY183" s="23"/>
      <c r="AZ183" s="23"/>
      <c r="BA183" s="23"/>
      <c r="BB183" s="23"/>
      <c r="BC183" s="23"/>
      <c r="BD183" s="23"/>
      <c r="BE183" s="23"/>
      <c r="BF183" s="23"/>
      <c r="BG183" s="23"/>
      <c r="BH183" s="23"/>
    </row>
    <row r="184" spans="1:60">
      <c r="A184" s="75"/>
      <c r="B184" s="78" t="s">
        <v>249</v>
      </c>
      <c r="C184" s="27">
        <v>0</v>
      </c>
      <c r="D184" s="28">
        <f t="shared" si="1039"/>
        <v>0</v>
      </c>
      <c r="E184" s="29">
        <v>0</v>
      </c>
      <c r="F184" s="28">
        <f t="shared" si="1039"/>
        <v>0</v>
      </c>
      <c r="G184" s="29">
        <v>0</v>
      </c>
      <c r="H184" s="28">
        <f t="shared" ref="H184" si="1136">G184/G$297</f>
        <v>0</v>
      </c>
      <c r="I184" s="29">
        <v>0</v>
      </c>
      <c r="J184" s="28">
        <f t="shared" ref="J184" si="1137">I184/I$297</f>
        <v>0</v>
      </c>
      <c r="K184" s="29">
        <v>0</v>
      </c>
      <c r="L184" s="28">
        <f t="shared" ref="L184" si="1138">K184/K$297</f>
        <v>0</v>
      </c>
      <c r="M184" s="29">
        <v>0</v>
      </c>
      <c r="N184" s="28">
        <f t="shared" ref="N184" si="1139">M184/M$297</f>
        <v>0</v>
      </c>
      <c r="O184" s="29">
        <v>1</v>
      </c>
      <c r="P184" s="28">
        <f t="shared" ref="P184" si="1140">O184/O$297</f>
        <v>1.9230769230769232E-2</v>
      </c>
      <c r="Q184" s="29">
        <v>0</v>
      </c>
      <c r="R184" s="28">
        <f t="shared" ref="R184" si="1141">Q184/Q$297</f>
        <v>0</v>
      </c>
      <c r="S184" s="29">
        <v>0</v>
      </c>
      <c r="T184" s="28">
        <f t="shared" ref="T184" si="1142">S184/S$297</f>
        <v>0</v>
      </c>
      <c r="U184" s="40">
        <v>1</v>
      </c>
      <c r="V184" s="41">
        <f t="shared" ref="V184" si="1143">U184/U$297</f>
        <v>1.8281535648994515E-3</v>
      </c>
      <c r="W184" s="23"/>
      <c r="X184" s="23"/>
      <c r="Y184" s="23"/>
      <c r="Z184" s="23"/>
      <c r="AA184" s="23"/>
      <c r="AB184" s="23"/>
      <c r="AC184" s="23"/>
      <c r="AD184" s="23"/>
      <c r="AE184" s="23"/>
      <c r="AF184" s="23"/>
      <c r="AG184" s="23"/>
      <c r="AH184" s="23"/>
      <c r="AI184" s="23"/>
      <c r="AJ184" s="23"/>
      <c r="AK184" s="23"/>
      <c r="AL184" s="23"/>
      <c r="AM184" s="23"/>
      <c r="AN184" s="23"/>
      <c r="AO184" s="23"/>
      <c r="AP184" s="23"/>
      <c r="AQ184" s="23"/>
      <c r="AR184" s="23"/>
      <c r="AS184" s="23"/>
      <c r="AT184" s="23"/>
      <c r="AU184" s="23"/>
      <c r="AV184" s="23"/>
      <c r="AW184" s="23"/>
      <c r="AX184" s="23"/>
      <c r="AY184" s="23"/>
      <c r="AZ184" s="23"/>
      <c r="BA184" s="23"/>
      <c r="BB184" s="23"/>
      <c r="BC184" s="23"/>
      <c r="BD184" s="23"/>
      <c r="BE184" s="23"/>
      <c r="BF184" s="23"/>
      <c r="BG184" s="23"/>
      <c r="BH184" s="23"/>
    </row>
    <row r="185" spans="1:60">
      <c r="A185" s="75"/>
      <c r="B185" s="78" t="s">
        <v>250</v>
      </c>
      <c r="C185" s="27">
        <v>0</v>
      </c>
      <c r="D185" s="28">
        <f t="shared" si="1039"/>
        <v>0</v>
      </c>
      <c r="E185" s="29">
        <v>0</v>
      </c>
      <c r="F185" s="28">
        <f t="shared" si="1039"/>
        <v>0</v>
      </c>
      <c r="G185" s="29">
        <v>0</v>
      </c>
      <c r="H185" s="28">
        <f t="shared" ref="H185" si="1144">G185/G$297</f>
        <v>0</v>
      </c>
      <c r="I185" s="29">
        <v>0</v>
      </c>
      <c r="J185" s="28">
        <f t="shared" ref="J185" si="1145">I185/I$297</f>
        <v>0</v>
      </c>
      <c r="K185" s="29">
        <v>1</v>
      </c>
      <c r="L185" s="28">
        <f t="shared" ref="L185" si="1146">K185/K$297</f>
        <v>1.8518518518518517E-2</v>
      </c>
      <c r="M185" s="29">
        <v>0</v>
      </c>
      <c r="N185" s="28">
        <f t="shared" ref="N185" si="1147">M185/M$297</f>
        <v>0</v>
      </c>
      <c r="O185" s="29">
        <v>0</v>
      </c>
      <c r="P185" s="28">
        <f t="shared" ref="P185" si="1148">O185/O$297</f>
        <v>0</v>
      </c>
      <c r="Q185" s="29">
        <v>0</v>
      </c>
      <c r="R185" s="28">
        <f t="shared" ref="R185" si="1149">Q185/Q$297</f>
        <v>0</v>
      </c>
      <c r="S185" s="29">
        <v>0</v>
      </c>
      <c r="T185" s="28">
        <f t="shared" ref="T185" si="1150">S185/S$297</f>
        <v>0</v>
      </c>
      <c r="U185" s="40">
        <v>1</v>
      </c>
      <c r="V185" s="41">
        <f t="shared" ref="V185" si="1151">U185/U$297</f>
        <v>1.8281535648994515E-3</v>
      </c>
      <c r="W185" s="23"/>
      <c r="X185" s="23"/>
      <c r="Y185" s="23"/>
      <c r="Z185" s="23"/>
      <c r="AA185" s="23"/>
      <c r="AB185" s="23"/>
      <c r="AC185" s="23"/>
      <c r="AD185" s="23"/>
      <c r="AE185" s="23"/>
      <c r="AF185" s="23"/>
      <c r="AG185" s="23"/>
      <c r="AH185" s="23"/>
      <c r="AI185" s="23"/>
      <c r="AJ185" s="23"/>
      <c r="AK185" s="23"/>
      <c r="AL185" s="23"/>
      <c r="AM185" s="23"/>
      <c r="AN185" s="23"/>
      <c r="AO185" s="23"/>
      <c r="AP185" s="23"/>
      <c r="AQ185" s="23"/>
      <c r="AR185" s="23"/>
      <c r="AS185" s="23"/>
      <c r="AT185" s="23"/>
      <c r="AU185" s="23"/>
      <c r="AV185" s="23"/>
      <c r="AW185" s="23"/>
      <c r="AX185" s="23"/>
      <c r="AY185" s="23"/>
      <c r="AZ185" s="23"/>
      <c r="BA185" s="23"/>
      <c r="BB185" s="23"/>
      <c r="BC185" s="23"/>
      <c r="BD185" s="23"/>
      <c r="BE185" s="23"/>
      <c r="BF185" s="23"/>
      <c r="BG185" s="23"/>
      <c r="BH185" s="23"/>
    </row>
    <row r="186" spans="1:60" ht="24">
      <c r="A186" s="75"/>
      <c r="B186" s="78" t="s">
        <v>251</v>
      </c>
      <c r="C186" s="27">
        <v>0</v>
      </c>
      <c r="D186" s="28">
        <f t="shared" si="1039"/>
        <v>0</v>
      </c>
      <c r="E186" s="29">
        <v>1</v>
      </c>
      <c r="F186" s="28">
        <f t="shared" si="1039"/>
        <v>9.0909090909090912E-2</v>
      </c>
      <c r="G186" s="29">
        <v>0</v>
      </c>
      <c r="H186" s="28">
        <f t="shared" ref="H186" si="1152">G186/G$297</f>
        <v>0</v>
      </c>
      <c r="I186" s="29">
        <v>0</v>
      </c>
      <c r="J186" s="28">
        <f t="shared" ref="J186" si="1153">I186/I$297</f>
        <v>0</v>
      </c>
      <c r="K186" s="29">
        <v>0</v>
      </c>
      <c r="L186" s="28">
        <f t="shared" ref="L186" si="1154">K186/K$297</f>
        <v>0</v>
      </c>
      <c r="M186" s="29">
        <v>0</v>
      </c>
      <c r="N186" s="28">
        <f t="shared" ref="N186" si="1155">M186/M$297</f>
        <v>0</v>
      </c>
      <c r="O186" s="29">
        <v>0</v>
      </c>
      <c r="P186" s="28">
        <f t="shared" ref="P186" si="1156">O186/O$297</f>
        <v>0</v>
      </c>
      <c r="Q186" s="29">
        <v>0</v>
      </c>
      <c r="R186" s="28">
        <f t="shared" ref="R186" si="1157">Q186/Q$297</f>
        <v>0</v>
      </c>
      <c r="S186" s="29">
        <v>0</v>
      </c>
      <c r="T186" s="28">
        <f t="shared" ref="T186" si="1158">S186/S$297</f>
        <v>0</v>
      </c>
      <c r="U186" s="40">
        <v>1</v>
      </c>
      <c r="V186" s="41">
        <f t="shared" ref="V186" si="1159">U186/U$297</f>
        <v>1.8281535648994515E-3</v>
      </c>
      <c r="W186" s="23"/>
      <c r="X186" s="23"/>
      <c r="Y186" s="23"/>
      <c r="Z186" s="23"/>
      <c r="AA186" s="23"/>
      <c r="AB186" s="23"/>
      <c r="AC186" s="23"/>
      <c r="AD186" s="23"/>
      <c r="AE186" s="23"/>
      <c r="AF186" s="23"/>
      <c r="AG186" s="23"/>
      <c r="AH186" s="23"/>
      <c r="AI186" s="23"/>
      <c r="AJ186" s="23"/>
      <c r="AK186" s="23"/>
      <c r="AL186" s="23"/>
      <c r="AM186" s="23"/>
      <c r="AN186" s="23"/>
      <c r="AO186" s="23"/>
      <c r="AP186" s="23"/>
      <c r="AQ186" s="23"/>
      <c r="AR186" s="23"/>
      <c r="AS186" s="23"/>
      <c r="AT186" s="23"/>
      <c r="AU186" s="23"/>
      <c r="AV186" s="23"/>
      <c r="AW186" s="23"/>
      <c r="AX186" s="23"/>
      <c r="AY186" s="23"/>
      <c r="AZ186" s="23"/>
      <c r="BA186" s="23"/>
      <c r="BB186" s="23"/>
      <c r="BC186" s="23"/>
      <c r="BD186" s="23"/>
      <c r="BE186" s="23"/>
      <c r="BF186" s="23"/>
      <c r="BG186" s="23"/>
      <c r="BH186" s="23"/>
    </row>
    <row r="187" spans="1:60" ht="24">
      <c r="A187" s="75"/>
      <c r="B187" s="78" t="s">
        <v>252</v>
      </c>
      <c r="C187" s="27">
        <v>0</v>
      </c>
      <c r="D187" s="28">
        <f t="shared" si="1039"/>
        <v>0</v>
      </c>
      <c r="E187" s="29">
        <v>0</v>
      </c>
      <c r="F187" s="28">
        <f t="shared" si="1039"/>
        <v>0</v>
      </c>
      <c r="G187" s="29">
        <v>0</v>
      </c>
      <c r="H187" s="28">
        <f t="shared" ref="H187" si="1160">G187/G$297</f>
        <v>0</v>
      </c>
      <c r="I187" s="29">
        <v>0</v>
      </c>
      <c r="J187" s="28">
        <f t="shared" ref="J187" si="1161">I187/I$297</f>
        <v>0</v>
      </c>
      <c r="K187" s="29">
        <v>0</v>
      </c>
      <c r="L187" s="28">
        <f t="shared" ref="L187" si="1162">K187/K$297</f>
        <v>0</v>
      </c>
      <c r="M187" s="29">
        <v>0</v>
      </c>
      <c r="N187" s="28">
        <f t="shared" ref="N187" si="1163">M187/M$297</f>
        <v>0</v>
      </c>
      <c r="O187" s="29">
        <v>0</v>
      </c>
      <c r="P187" s="28">
        <f t="shared" ref="P187" si="1164">O187/O$297</f>
        <v>0</v>
      </c>
      <c r="Q187" s="29">
        <v>1</v>
      </c>
      <c r="R187" s="28">
        <f t="shared" ref="R187" si="1165">Q187/Q$297</f>
        <v>1.098901098901099E-2</v>
      </c>
      <c r="S187" s="29">
        <v>0</v>
      </c>
      <c r="T187" s="28">
        <f t="shared" ref="T187" si="1166">S187/S$297</f>
        <v>0</v>
      </c>
      <c r="U187" s="40">
        <v>1</v>
      </c>
      <c r="V187" s="41">
        <f t="shared" ref="V187" si="1167">U187/U$297</f>
        <v>1.8281535648994515E-3</v>
      </c>
      <c r="W187" s="23"/>
      <c r="X187" s="23"/>
      <c r="Y187" s="23"/>
      <c r="Z187" s="23"/>
      <c r="AA187" s="23"/>
      <c r="AB187" s="23"/>
      <c r="AC187" s="23"/>
      <c r="AD187" s="23"/>
      <c r="AE187" s="23"/>
      <c r="AF187" s="23"/>
      <c r="AG187" s="23"/>
      <c r="AH187" s="23"/>
      <c r="AI187" s="23"/>
      <c r="AJ187" s="23"/>
      <c r="AK187" s="23"/>
      <c r="AL187" s="23"/>
      <c r="AM187" s="23"/>
      <c r="AN187" s="23"/>
      <c r="AO187" s="23"/>
      <c r="AP187" s="23"/>
      <c r="AQ187" s="23"/>
      <c r="AR187" s="23"/>
      <c r="AS187" s="23"/>
      <c r="AT187" s="23"/>
      <c r="AU187" s="23"/>
      <c r="AV187" s="23"/>
      <c r="AW187" s="23"/>
      <c r="AX187" s="23"/>
      <c r="AY187" s="23"/>
      <c r="AZ187" s="23"/>
      <c r="BA187" s="23"/>
      <c r="BB187" s="23"/>
      <c r="BC187" s="23"/>
      <c r="BD187" s="23"/>
      <c r="BE187" s="23"/>
      <c r="BF187" s="23"/>
      <c r="BG187" s="23"/>
      <c r="BH187" s="23"/>
    </row>
    <row r="188" spans="1:60" ht="24">
      <c r="A188" s="75"/>
      <c r="B188" s="78" t="s">
        <v>253</v>
      </c>
      <c r="C188" s="27">
        <v>0</v>
      </c>
      <c r="D188" s="28">
        <f t="shared" si="1039"/>
        <v>0</v>
      </c>
      <c r="E188" s="29">
        <v>0</v>
      </c>
      <c r="F188" s="28">
        <f t="shared" si="1039"/>
        <v>0</v>
      </c>
      <c r="G188" s="29">
        <v>0</v>
      </c>
      <c r="H188" s="28">
        <f t="shared" ref="H188" si="1168">G188/G$297</f>
        <v>0</v>
      </c>
      <c r="I188" s="29">
        <v>0</v>
      </c>
      <c r="J188" s="28">
        <f t="shared" ref="J188" si="1169">I188/I$297</f>
        <v>0</v>
      </c>
      <c r="K188" s="29">
        <v>0</v>
      </c>
      <c r="L188" s="28">
        <f t="shared" ref="L188" si="1170">K188/K$297</f>
        <v>0</v>
      </c>
      <c r="M188" s="29">
        <v>1</v>
      </c>
      <c r="N188" s="28">
        <f t="shared" ref="N188" si="1171">M188/M$297</f>
        <v>6.5789473684210523E-3</v>
      </c>
      <c r="O188" s="29">
        <v>2</v>
      </c>
      <c r="P188" s="28">
        <f t="shared" ref="P188" si="1172">O188/O$297</f>
        <v>3.8461538461538464E-2</v>
      </c>
      <c r="Q188" s="29">
        <v>1</v>
      </c>
      <c r="R188" s="28">
        <f t="shared" ref="R188" si="1173">Q188/Q$297</f>
        <v>1.098901098901099E-2</v>
      </c>
      <c r="S188" s="29">
        <v>0</v>
      </c>
      <c r="T188" s="28">
        <f t="shared" ref="T188" si="1174">S188/S$297</f>
        <v>0</v>
      </c>
      <c r="U188" s="40">
        <v>4</v>
      </c>
      <c r="V188" s="41">
        <f t="shared" ref="V188" si="1175">U188/U$297</f>
        <v>7.3126142595978062E-3</v>
      </c>
      <c r="W188" s="23"/>
      <c r="X188" s="23"/>
      <c r="Y188" s="23"/>
      <c r="Z188" s="23"/>
      <c r="AA188" s="23"/>
      <c r="AB188" s="23"/>
      <c r="AC188" s="23"/>
      <c r="AD188" s="23"/>
      <c r="AE188" s="23"/>
      <c r="AF188" s="23"/>
      <c r="AG188" s="23"/>
      <c r="AH188" s="23"/>
      <c r="AI188" s="23"/>
      <c r="AJ188" s="23"/>
      <c r="AK188" s="23"/>
      <c r="AL188" s="23"/>
      <c r="AM188" s="23"/>
      <c r="AN188" s="23"/>
      <c r="AO188" s="23"/>
      <c r="AP188" s="23"/>
      <c r="AQ188" s="23"/>
      <c r="AR188" s="23"/>
      <c r="AS188" s="23"/>
      <c r="AT188" s="23"/>
      <c r="AU188" s="23"/>
      <c r="AV188" s="23"/>
      <c r="AW188" s="23"/>
      <c r="AX188" s="23"/>
      <c r="AY188" s="23"/>
      <c r="AZ188" s="23"/>
      <c r="BA188" s="23"/>
      <c r="BB188" s="23"/>
      <c r="BC188" s="23"/>
      <c r="BD188" s="23"/>
      <c r="BE188" s="23"/>
      <c r="BF188" s="23"/>
      <c r="BG188" s="23"/>
      <c r="BH188" s="23"/>
    </row>
    <row r="189" spans="1:60">
      <c r="A189" s="75"/>
      <c r="B189" s="78" t="s">
        <v>254</v>
      </c>
      <c r="C189" s="27">
        <v>1</v>
      </c>
      <c r="D189" s="28">
        <f t="shared" si="1039"/>
        <v>1.7543859649122806E-2</v>
      </c>
      <c r="E189" s="29">
        <v>0</v>
      </c>
      <c r="F189" s="28">
        <f t="shared" si="1039"/>
        <v>0</v>
      </c>
      <c r="G189" s="29">
        <v>0</v>
      </c>
      <c r="H189" s="28">
        <f t="shared" ref="H189" si="1176">G189/G$297</f>
        <v>0</v>
      </c>
      <c r="I189" s="29">
        <v>0</v>
      </c>
      <c r="J189" s="28">
        <f t="shared" ref="J189" si="1177">I189/I$297</f>
        <v>0</v>
      </c>
      <c r="K189" s="29">
        <v>0</v>
      </c>
      <c r="L189" s="28">
        <f t="shared" ref="L189" si="1178">K189/K$297</f>
        <v>0</v>
      </c>
      <c r="M189" s="29">
        <v>1</v>
      </c>
      <c r="N189" s="28">
        <f t="shared" ref="N189" si="1179">M189/M$297</f>
        <v>6.5789473684210523E-3</v>
      </c>
      <c r="O189" s="29">
        <v>0</v>
      </c>
      <c r="P189" s="28">
        <f t="shared" ref="P189" si="1180">O189/O$297</f>
        <v>0</v>
      </c>
      <c r="Q189" s="29">
        <v>0</v>
      </c>
      <c r="R189" s="28">
        <f t="shared" ref="R189" si="1181">Q189/Q$297</f>
        <v>0</v>
      </c>
      <c r="S189" s="29">
        <v>0</v>
      </c>
      <c r="T189" s="28">
        <f t="shared" ref="T189" si="1182">S189/S$297</f>
        <v>0</v>
      </c>
      <c r="U189" s="40">
        <v>2</v>
      </c>
      <c r="V189" s="41">
        <f t="shared" ref="V189" si="1183">U189/U$297</f>
        <v>3.6563071297989031E-3</v>
      </c>
      <c r="W189" s="23"/>
      <c r="X189" s="23"/>
      <c r="Y189" s="23"/>
      <c r="Z189" s="23"/>
      <c r="AA189" s="23"/>
      <c r="AB189" s="23"/>
      <c r="AC189" s="23"/>
      <c r="AD189" s="23"/>
      <c r="AE189" s="23"/>
      <c r="AF189" s="23"/>
      <c r="AG189" s="23"/>
      <c r="AH189" s="23"/>
      <c r="AI189" s="23"/>
      <c r="AJ189" s="23"/>
      <c r="AK189" s="23"/>
      <c r="AL189" s="23"/>
      <c r="AM189" s="23"/>
      <c r="AN189" s="23"/>
      <c r="AO189" s="23"/>
      <c r="AP189" s="23"/>
      <c r="AQ189" s="23"/>
      <c r="AR189" s="23"/>
      <c r="AS189" s="23"/>
      <c r="AT189" s="23"/>
      <c r="AU189" s="23"/>
      <c r="AV189" s="23"/>
      <c r="AW189" s="23"/>
      <c r="AX189" s="23"/>
      <c r="AY189" s="23"/>
      <c r="AZ189" s="23"/>
      <c r="BA189" s="23"/>
      <c r="BB189" s="23"/>
      <c r="BC189" s="23"/>
      <c r="BD189" s="23"/>
      <c r="BE189" s="23"/>
      <c r="BF189" s="23"/>
      <c r="BG189" s="23"/>
      <c r="BH189" s="23"/>
    </row>
    <row r="190" spans="1:60" ht="24">
      <c r="A190" s="75"/>
      <c r="B190" s="78" t="s">
        <v>79</v>
      </c>
      <c r="C190" s="27">
        <v>0</v>
      </c>
      <c r="D190" s="28">
        <f t="shared" si="1039"/>
        <v>0</v>
      </c>
      <c r="E190" s="29">
        <v>0</v>
      </c>
      <c r="F190" s="28">
        <f t="shared" si="1039"/>
        <v>0</v>
      </c>
      <c r="G190" s="29">
        <v>0</v>
      </c>
      <c r="H190" s="28">
        <f t="shared" ref="H190" si="1184">G190/G$297</f>
        <v>0</v>
      </c>
      <c r="I190" s="29">
        <v>0</v>
      </c>
      <c r="J190" s="28">
        <f t="shared" ref="J190" si="1185">I190/I$297</f>
        <v>0</v>
      </c>
      <c r="K190" s="29">
        <v>1</v>
      </c>
      <c r="L190" s="28">
        <f t="shared" ref="L190" si="1186">K190/K$297</f>
        <v>1.8518518518518517E-2</v>
      </c>
      <c r="M190" s="29">
        <v>1</v>
      </c>
      <c r="N190" s="28">
        <f t="shared" ref="N190" si="1187">M190/M$297</f>
        <v>6.5789473684210523E-3</v>
      </c>
      <c r="O190" s="29">
        <v>1</v>
      </c>
      <c r="P190" s="28">
        <f t="shared" ref="P190" si="1188">O190/O$297</f>
        <v>1.9230769230769232E-2</v>
      </c>
      <c r="Q190" s="29">
        <v>0</v>
      </c>
      <c r="R190" s="28">
        <f t="shared" ref="R190" si="1189">Q190/Q$297</f>
        <v>0</v>
      </c>
      <c r="S190" s="29">
        <v>0</v>
      </c>
      <c r="T190" s="28">
        <f t="shared" ref="T190" si="1190">S190/S$297</f>
        <v>0</v>
      </c>
      <c r="U190" s="40">
        <v>3</v>
      </c>
      <c r="V190" s="41">
        <f t="shared" ref="V190" si="1191">U190/U$297</f>
        <v>5.4844606946983544E-3</v>
      </c>
      <c r="W190" s="23"/>
      <c r="X190" s="23"/>
      <c r="Y190" s="23"/>
      <c r="Z190" s="23"/>
      <c r="AA190" s="23"/>
      <c r="AB190" s="23"/>
      <c r="AC190" s="23"/>
      <c r="AD190" s="23"/>
      <c r="AE190" s="23"/>
      <c r="AF190" s="23"/>
      <c r="AG190" s="23"/>
      <c r="AH190" s="23"/>
      <c r="AI190" s="23"/>
      <c r="AJ190" s="23"/>
      <c r="AK190" s="23"/>
      <c r="AL190" s="23"/>
      <c r="AM190" s="23"/>
      <c r="AN190" s="23"/>
      <c r="AO190" s="23"/>
      <c r="AP190" s="23"/>
      <c r="AQ190" s="23"/>
      <c r="AR190" s="23"/>
      <c r="AS190" s="23"/>
      <c r="AT190" s="23"/>
      <c r="AU190" s="23"/>
      <c r="AV190" s="23"/>
      <c r="AW190" s="23"/>
      <c r="AX190" s="23"/>
      <c r="AY190" s="23"/>
      <c r="AZ190" s="23"/>
      <c r="BA190" s="23"/>
      <c r="BB190" s="23"/>
      <c r="BC190" s="23"/>
      <c r="BD190" s="23"/>
      <c r="BE190" s="23"/>
      <c r="BF190" s="23"/>
      <c r="BG190" s="23"/>
      <c r="BH190" s="23"/>
    </row>
    <row r="191" spans="1:60">
      <c r="A191" s="75"/>
      <c r="B191" s="78" t="s">
        <v>255</v>
      </c>
      <c r="C191" s="27">
        <v>0</v>
      </c>
      <c r="D191" s="28">
        <f t="shared" si="1039"/>
        <v>0</v>
      </c>
      <c r="E191" s="29">
        <v>0</v>
      </c>
      <c r="F191" s="28">
        <f t="shared" si="1039"/>
        <v>0</v>
      </c>
      <c r="G191" s="29">
        <v>0</v>
      </c>
      <c r="H191" s="28">
        <f t="shared" ref="H191" si="1192">G191/G$297</f>
        <v>0</v>
      </c>
      <c r="I191" s="29">
        <v>1</v>
      </c>
      <c r="J191" s="28">
        <f t="shared" ref="J191" si="1193">I191/I$297</f>
        <v>1.2500000000000001E-2</v>
      </c>
      <c r="K191" s="29">
        <v>0</v>
      </c>
      <c r="L191" s="28">
        <f t="shared" ref="L191" si="1194">K191/K$297</f>
        <v>0</v>
      </c>
      <c r="M191" s="29">
        <v>0</v>
      </c>
      <c r="N191" s="28">
        <f t="shared" ref="N191" si="1195">M191/M$297</f>
        <v>0</v>
      </c>
      <c r="O191" s="29">
        <v>0</v>
      </c>
      <c r="P191" s="28">
        <f t="shared" ref="P191" si="1196">O191/O$297</f>
        <v>0</v>
      </c>
      <c r="Q191" s="29">
        <v>0</v>
      </c>
      <c r="R191" s="28">
        <f t="shared" ref="R191" si="1197">Q191/Q$297</f>
        <v>0</v>
      </c>
      <c r="S191" s="29">
        <v>0</v>
      </c>
      <c r="T191" s="28">
        <f t="shared" ref="T191" si="1198">S191/S$297</f>
        <v>0</v>
      </c>
      <c r="U191" s="40">
        <v>1</v>
      </c>
      <c r="V191" s="41">
        <f t="shared" ref="V191" si="1199">U191/U$297</f>
        <v>1.8281535648994515E-3</v>
      </c>
      <c r="W191" s="23"/>
      <c r="X191" s="23"/>
      <c r="Y191" s="23"/>
      <c r="Z191" s="23"/>
      <c r="AA191" s="23"/>
      <c r="AB191" s="23"/>
      <c r="AC191" s="23"/>
      <c r="AD191" s="23"/>
      <c r="AE191" s="23"/>
      <c r="AF191" s="23"/>
      <c r="AG191" s="23"/>
      <c r="AH191" s="23"/>
      <c r="AI191" s="23"/>
      <c r="AJ191" s="23"/>
      <c r="AK191" s="23"/>
      <c r="AL191" s="23"/>
      <c r="AM191" s="23"/>
      <c r="AN191" s="23"/>
      <c r="AO191" s="23"/>
      <c r="AP191" s="23"/>
      <c r="AQ191" s="23"/>
      <c r="AR191" s="23"/>
      <c r="AS191" s="23"/>
      <c r="AT191" s="23"/>
      <c r="AU191" s="23"/>
      <c r="AV191" s="23"/>
      <c r="AW191" s="23"/>
      <c r="AX191" s="23"/>
      <c r="AY191" s="23"/>
      <c r="AZ191" s="23"/>
      <c r="BA191" s="23"/>
      <c r="BB191" s="23"/>
      <c r="BC191" s="23"/>
      <c r="BD191" s="23"/>
      <c r="BE191" s="23"/>
      <c r="BF191" s="23"/>
      <c r="BG191" s="23"/>
      <c r="BH191" s="23"/>
    </row>
    <row r="192" spans="1:60">
      <c r="A192" s="75"/>
      <c r="B192" s="78" t="s">
        <v>256</v>
      </c>
      <c r="C192" s="27">
        <v>1</v>
      </c>
      <c r="D192" s="28">
        <f t="shared" si="1039"/>
        <v>1.7543859649122806E-2</v>
      </c>
      <c r="E192" s="29">
        <v>0</v>
      </c>
      <c r="F192" s="28">
        <f t="shared" si="1039"/>
        <v>0</v>
      </c>
      <c r="G192" s="29">
        <v>0</v>
      </c>
      <c r="H192" s="28">
        <f t="shared" ref="H192" si="1200">G192/G$297</f>
        <v>0</v>
      </c>
      <c r="I192" s="29">
        <v>0</v>
      </c>
      <c r="J192" s="28">
        <f t="shared" ref="J192" si="1201">I192/I$297</f>
        <v>0</v>
      </c>
      <c r="K192" s="29">
        <v>0</v>
      </c>
      <c r="L192" s="28">
        <f t="shared" ref="L192" si="1202">K192/K$297</f>
        <v>0</v>
      </c>
      <c r="M192" s="29">
        <v>2</v>
      </c>
      <c r="N192" s="28">
        <f t="shared" ref="N192" si="1203">M192/M$297</f>
        <v>1.3157894736842105E-2</v>
      </c>
      <c r="O192" s="29">
        <v>0</v>
      </c>
      <c r="P192" s="28">
        <f t="shared" ref="P192" si="1204">O192/O$297</f>
        <v>0</v>
      </c>
      <c r="Q192" s="29">
        <v>0</v>
      </c>
      <c r="R192" s="28">
        <f t="shared" ref="R192" si="1205">Q192/Q$297</f>
        <v>0</v>
      </c>
      <c r="S192" s="29">
        <v>0</v>
      </c>
      <c r="T192" s="28">
        <f t="shared" ref="T192" si="1206">S192/S$297</f>
        <v>0</v>
      </c>
      <c r="U192" s="40">
        <v>3</v>
      </c>
      <c r="V192" s="41">
        <f t="shared" ref="V192" si="1207">U192/U$297</f>
        <v>5.4844606946983544E-3</v>
      </c>
      <c r="W192" s="23"/>
      <c r="X192" s="23"/>
      <c r="Y192" s="23"/>
      <c r="Z192" s="23"/>
      <c r="AA192" s="23"/>
      <c r="AB192" s="23"/>
      <c r="AC192" s="23"/>
      <c r="AD192" s="23"/>
      <c r="AE192" s="23"/>
      <c r="AF192" s="23"/>
      <c r="AG192" s="23"/>
      <c r="AH192" s="23"/>
      <c r="AI192" s="23"/>
      <c r="AJ192" s="23"/>
      <c r="AK192" s="23"/>
      <c r="AL192" s="23"/>
      <c r="AM192" s="23"/>
      <c r="AN192" s="23"/>
      <c r="AO192" s="23"/>
      <c r="AP192" s="23"/>
      <c r="AQ192" s="23"/>
      <c r="AR192" s="23"/>
      <c r="AS192" s="23"/>
      <c r="AT192" s="23"/>
      <c r="AU192" s="23"/>
      <c r="AV192" s="23"/>
      <c r="AW192" s="23"/>
      <c r="AX192" s="23"/>
      <c r="AY192" s="23"/>
      <c r="AZ192" s="23"/>
      <c r="BA192" s="23"/>
      <c r="BB192" s="23"/>
      <c r="BC192" s="23"/>
      <c r="BD192" s="23"/>
      <c r="BE192" s="23"/>
      <c r="BF192" s="23"/>
      <c r="BG192" s="23"/>
      <c r="BH192" s="23"/>
    </row>
    <row r="193" spans="1:60" ht="24">
      <c r="A193" s="75"/>
      <c r="B193" s="78" t="s">
        <v>257</v>
      </c>
      <c r="C193" s="27">
        <v>0</v>
      </c>
      <c r="D193" s="28">
        <f t="shared" si="1039"/>
        <v>0</v>
      </c>
      <c r="E193" s="29">
        <v>0</v>
      </c>
      <c r="F193" s="28">
        <f t="shared" si="1039"/>
        <v>0</v>
      </c>
      <c r="G193" s="29">
        <v>0</v>
      </c>
      <c r="H193" s="28">
        <f t="shared" ref="H193" si="1208">G193/G$297</f>
        <v>0</v>
      </c>
      <c r="I193" s="29">
        <v>1</v>
      </c>
      <c r="J193" s="28">
        <f t="shared" ref="J193" si="1209">I193/I$297</f>
        <v>1.2500000000000001E-2</v>
      </c>
      <c r="K193" s="29">
        <v>0</v>
      </c>
      <c r="L193" s="28">
        <f t="shared" ref="L193" si="1210">K193/K$297</f>
        <v>0</v>
      </c>
      <c r="M193" s="29">
        <v>1</v>
      </c>
      <c r="N193" s="28">
        <f t="shared" ref="N193" si="1211">M193/M$297</f>
        <v>6.5789473684210523E-3</v>
      </c>
      <c r="O193" s="29">
        <v>0</v>
      </c>
      <c r="P193" s="28">
        <f t="shared" ref="P193" si="1212">O193/O$297</f>
        <v>0</v>
      </c>
      <c r="Q193" s="29">
        <v>0</v>
      </c>
      <c r="R193" s="28">
        <f t="shared" ref="R193" si="1213">Q193/Q$297</f>
        <v>0</v>
      </c>
      <c r="S193" s="29">
        <v>0</v>
      </c>
      <c r="T193" s="28">
        <f t="shared" ref="T193" si="1214">S193/S$297</f>
        <v>0</v>
      </c>
      <c r="U193" s="40">
        <v>2</v>
      </c>
      <c r="V193" s="41">
        <f t="shared" ref="V193" si="1215">U193/U$297</f>
        <v>3.6563071297989031E-3</v>
      </c>
      <c r="W193" s="23"/>
      <c r="X193" s="23"/>
      <c r="Y193" s="23"/>
      <c r="Z193" s="23"/>
      <c r="AA193" s="23"/>
      <c r="AB193" s="23"/>
      <c r="AC193" s="23"/>
      <c r="AD193" s="23"/>
      <c r="AE193" s="23"/>
      <c r="AF193" s="23"/>
      <c r="AG193" s="23"/>
      <c r="AH193" s="23"/>
      <c r="AI193" s="23"/>
      <c r="AJ193" s="23"/>
      <c r="AK193" s="23"/>
      <c r="AL193" s="23"/>
      <c r="AM193" s="23"/>
      <c r="AN193" s="23"/>
      <c r="AO193" s="23"/>
      <c r="AP193" s="23"/>
      <c r="AQ193" s="23"/>
      <c r="AR193" s="23"/>
      <c r="AS193" s="23"/>
      <c r="AT193" s="23"/>
      <c r="AU193" s="23"/>
      <c r="AV193" s="23"/>
      <c r="AW193" s="23"/>
      <c r="AX193" s="23"/>
      <c r="AY193" s="23"/>
      <c r="AZ193" s="23"/>
      <c r="BA193" s="23"/>
      <c r="BB193" s="23"/>
      <c r="BC193" s="23"/>
      <c r="BD193" s="23"/>
      <c r="BE193" s="23"/>
      <c r="BF193" s="23"/>
      <c r="BG193" s="23"/>
      <c r="BH193" s="23"/>
    </row>
    <row r="194" spans="1:60" ht="24">
      <c r="A194" s="75"/>
      <c r="B194" s="78" t="s">
        <v>80</v>
      </c>
      <c r="C194" s="27">
        <v>0</v>
      </c>
      <c r="D194" s="28">
        <f t="shared" si="1039"/>
        <v>0</v>
      </c>
      <c r="E194" s="29">
        <v>0</v>
      </c>
      <c r="F194" s="28">
        <f t="shared" si="1039"/>
        <v>0</v>
      </c>
      <c r="G194" s="29">
        <v>0</v>
      </c>
      <c r="H194" s="28">
        <f t="shared" ref="H194" si="1216">G194/G$297</f>
        <v>0</v>
      </c>
      <c r="I194" s="29">
        <v>0</v>
      </c>
      <c r="J194" s="28">
        <f t="shared" ref="J194" si="1217">I194/I$297</f>
        <v>0</v>
      </c>
      <c r="K194" s="29">
        <v>0</v>
      </c>
      <c r="L194" s="28">
        <f t="shared" ref="L194" si="1218">K194/K$297</f>
        <v>0</v>
      </c>
      <c r="M194" s="29">
        <v>1</v>
      </c>
      <c r="N194" s="28">
        <f t="shared" ref="N194" si="1219">M194/M$297</f>
        <v>6.5789473684210523E-3</v>
      </c>
      <c r="O194" s="29">
        <v>0</v>
      </c>
      <c r="P194" s="28">
        <f t="shared" ref="P194" si="1220">O194/O$297</f>
        <v>0</v>
      </c>
      <c r="Q194" s="29">
        <v>0</v>
      </c>
      <c r="R194" s="28">
        <f t="shared" ref="R194" si="1221">Q194/Q$297</f>
        <v>0</v>
      </c>
      <c r="S194" s="29">
        <v>0</v>
      </c>
      <c r="T194" s="28">
        <f t="shared" ref="T194" si="1222">S194/S$297</f>
        <v>0</v>
      </c>
      <c r="U194" s="40">
        <v>1</v>
      </c>
      <c r="V194" s="41">
        <f t="shared" ref="V194" si="1223">U194/U$297</f>
        <v>1.8281535648994515E-3</v>
      </c>
      <c r="W194" s="23"/>
      <c r="X194" s="23"/>
      <c r="Y194" s="23"/>
      <c r="Z194" s="23"/>
      <c r="AA194" s="23"/>
      <c r="AB194" s="23"/>
      <c r="AC194" s="23"/>
      <c r="AD194" s="23"/>
      <c r="AE194" s="23"/>
      <c r="AF194" s="23"/>
      <c r="AG194" s="23"/>
      <c r="AH194" s="23"/>
      <c r="AI194" s="23"/>
      <c r="AJ194" s="23"/>
      <c r="AK194" s="23"/>
      <c r="AL194" s="23"/>
      <c r="AM194" s="23"/>
      <c r="AN194" s="23"/>
      <c r="AO194" s="23"/>
      <c r="AP194" s="23"/>
      <c r="AQ194" s="23"/>
      <c r="AR194" s="23"/>
      <c r="AS194" s="23"/>
      <c r="AT194" s="23"/>
      <c r="AU194" s="23"/>
      <c r="AV194" s="23"/>
      <c r="AW194" s="23"/>
      <c r="AX194" s="23"/>
      <c r="AY194" s="23"/>
      <c r="AZ194" s="23"/>
      <c r="BA194" s="23"/>
      <c r="BB194" s="23"/>
      <c r="BC194" s="23"/>
      <c r="BD194" s="23"/>
      <c r="BE194" s="23"/>
      <c r="BF194" s="23"/>
      <c r="BG194" s="23"/>
      <c r="BH194" s="23"/>
    </row>
    <row r="195" spans="1:60" ht="24">
      <c r="A195" s="75"/>
      <c r="B195" s="78" t="s">
        <v>258</v>
      </c>
      <c r="C195" s="27">
        <v>0</v>
      </c>
      <c r="D195" s="28">
        <f t="shared" si="1039"/>
        <v>0</v>
      </c>
      <c r="E195" s="29">
        <v>0</v>
      </c>
      <c r="F195" s="28">
        <f t="shared" si="1039"/>
        <v>0</v>
      </c>
      <c r="G195" s="29">
        <v>0</v>
      </c>
      <c r="H195" s="28">
        <f t="shared" ref="H195" si="1224">G195/G$297</f>
        <v>0</v>
      </c>
      <c r="I195" s="29">
        <v>0</v>
      </c>
      <c r="J195" s="28">
        <f t="shared" ref="J195" si="1225">I195/I$297</f>
        <v>0</v>
      </c>
      <c r="K195" s="29">
        <v>0</v>
      </c>
      <c r="L195" s="28">
        <f t="shared" ref="L195" si="1226">K195/K$297</f>
        <v>0</v>
      </c>
      <c r="M195" s="29">
        <v>3</v>
      </c>
      <c r="N195" s="28">
        <f t="shared" ref="N195" si="1227">M195/M$297</f>
        <v>1.9736842105263157E-2</v>
      </c>
      <c r="O195" s="29">
        <v>0</v>
      </c>
      <c r="P195" s="28">
        <f t="shared" ref="P195" si="1228">O195/O$297</f>
        <v>0</v>
      </c>
      <c r="Q195" s="29">
        <v>1</v>
      </c>
      <c r="R195" s="28">
        <f t="shared" ref="R195" si="1229">Q195/Q$297</f>
        <v>1.098901098901099E-2</v>
      </c>
      <c r="S195" s="29">
        <v>0</v>
      </c>
      <c r="T195" s="28">
        <f t="shared" ref="T195" si="1230">S195/S$297</f>
        <v>0</v>
      </c>
      <c r="U195" s="40">
        <v>4</v>
      </c>
      <c r="V195" s="41">
        <f t="shared" ref="V195" si="1231">U195/U$297</f>
        <v>7.3126142595978062E-3</v>
      </c>
      <c r="W195" s="23"/>
      <c r="X195" s="23"/>
      <c r="Y195" s="23"/>
      <c r="Z195" s="23"/>
      <c r="AA195" s="23"/>
      <c r="AB195" s="23"/>
      <c r="AC195" s="23"/>
      <c r="AD195" s="23"/>
      <c r="AE195" s="23"/>
      <c r="AF195" s="23"/>
      <c r="AG195" s="23"/>
      <c r="AH195" s="23"/>
      <c r="AI195" s="23"/>
      <c r="AJ195" s="23"/>
      <c r="AK195" s="23"/>
      <c r="AL195" s="23"/>
      <c r="AM195" s="23"/>
      <c r="AN195" s="23"/>
      <c r="AO195" s="23"/>
      <c r="AP195" s="23"/>
      <c r="AQ195" s="23"/>
      <c r="AR195" s="23"/>
      <c r="AS195" s="23"/>
      <c r="AT195" s="23"/>
      <c r="AU195" s="23"/>
      <c r="AV195" s="23"/>
      <c r="AW195" s="23"/>
      <c r="AX195" s="23"/>
      <c r="AY195" s="23"/>
      <c r="AZ195" s="23"/>
      <c r="BA195" s="23"/>
      <c r="BB195" s="23"/>
      <c r="BC195" s="23"/>
      <c r="BD195" s="23"/>
      <c r="BE195" s="23"/>
      <c r="BF195" s="23"/>
      <c r="BG195" s="23"/>
      <c r="BH195" s="23"/>
    </row>
    <row r="196" spans="1:60">
      <c r="A196" s="75"/>
      <c r="B196" s="78" t="s">
        <v>259</v>
      </c>
      <c r="C196" s="27">
        <v>1</v>
      </c>
      <c r="D196" s="28">
        <f t="shared" si="1039"/>
        <v>1.7543859649122806E-2</v>
      </c>
      <c r="E196" s="29">
        <v>0</v>
      </c>
      <c r="F196" s="28">
        <f t="shared" si="1039"/>
        <v>0</v>
      </c>
      <c r="G196" s="29">
        <v>0</v>
      </c>
      <c r="H196" s="28">
        <f t="shared" ref="H196" si="1232">G196/G$297</f>
        <v>0</v>
      </c>
      <c r="I196" s="29">
        <v>0</v>
      </c>
      <c r="J196" s="28">
        <f t="shared" ref="J196" si="1233">I196/I$297</f>
        <v>0</v>
      </c>
      <c r="K196" s="29">
        <v>0</v>
      </c>
      <c r="L196" s="28">
        <f t="shared" ref="L196" si="1234">K196/K$297</f>
        <v>0</v>
      </c>
      <c r="M196" s="29">
        <v>1</v>
      </c>
      <c r="N196" s="28">
        <f t="shared" ref="N196" si="1235">M196/M$297</f>
        <v>6.5789473684210523E-3</v>
      </c>
      <c r="O196" s="29">
        <v>1</v>
      </c>
      <c r="P196" s="28">
        <f t="shared" ref="P196" si="1236">O196/O$297</f>
        <v>1.9230769230769232E-2</v>
      </c>
      <c r="Q196" s="29">
        <v>1</v>
      </c>
      <c r="R196" s="28">
        <f t="shared" ref="R196" si="1237">Q196/Q$297</f>
        <v>1.098901098901099E-2</v>
      </c>
      <c r="S196" s="29">
        <v>2</v>
      </c>
      <c r="T196" s="28">
        <f t="shared" ref="T196" si="1238">S196/S$297</f>
        <v>5.8823529411764705E-2</v>
      </c>
      <c r="U196" s="40">
        <v>6</v>
      </c>
      <c r="V196" s="41">
        <f t="shared" ref="V196" si="1239">U196/U$297</f>
        <v>1.0968921389396709E-2</v>
      </c>
      <c r="W196" s="23"/>
      <c r="X196" s="23"/>
      <c r="Y196" s="23"/>
      <c r="Z196" s="23"/>
      <c r="AA196" s="23"/>
      <c r="AB196" s="23"/>
      <c r="AC196" s="23"/>
      <c r="AD196" s="23"/>
      <c r="AE196" s="23"/>
      <c r="AF196" s="23"/>
      <c r="AG196" s="23"/>
      <c r="AH196" s="23"/>
      <c r="AI196" s="23"/>
      <c r="AJ196" s="23"/>
      <c r="AK196" s="23"/>
      <c r="AL196" s="23"/>
      <c r="AM196" s="23"/>
      <c r="AN196" s="23"/>
      <c r="AO196" s="23"/>
      <c r="AP196" s="23"/>
      <c r="AQ196" s="23"/>
      <c r="AR196" s="23"/>
      <c r="AS196" s="23"/>
      <c r="AT196" s="23"/>
      <c r="AU196" s="23"/>
      <c r="AV196" s="23"/>
      <c r="AW196" s="23"/>
      <c r="AX196" s="23"/>
      <c r="AY196" s="23"/>
      <c r="AZ196" s="23"/>
      <c r="BA196" s="23"/>
      <c r="BB196" s="23"/>
      <c r="BC196" s="23"/>
      <c r="BD196" s="23"/>
      <c r="BE196" s="23"/>
      <c r="BF196" s="23"/>
      <c r="BG196" s="23"/>
      <c r="BH196" s="23"/>
    </row>
    <row r="197" spans="1:60">
      <c r="A197" s="75"/>
      <c r="B197" s="78" t="s">
        <v>260</v>
      </c>
      <c r="C197" s="27">
        <v>2</v>
      </c>
      <c r="D197" s="28">
        <f t="shared" si="1039"/>
        <v>3.5087719298245612E-2</v>
      </c>
      <c r="E197" s="29">
        <v>0</v>
      </c>
      <c r="F197" s="28">
        <f t="shared" si="1039"/>
        <v>0</v>
      </c>
      <c r="G197" s="29">
        <v>0</v>
      </c>
      <c r="H197" s="28">
        <f t="shared" ref="H197" si="1240">G197/G$297</f>
        <v>0</v>
      </c>
      <c r="I197" s="29">
        <v>0</v>
      </c>
      <c r="J197" s="28">
        <f t="shared" ref="J197" si="1241">I197/I$297</f>
        <v>0</v>
      </c>
      <c r="K197" s="29">
        <v>1</v>
      </c>
      <c r="L197" s="28">
        <f t="shared" ref="L197" si="1242">K197/K$297</f>
        <v>1.8518518518518517E-2</v>
      </c>
      <c r="M197" s="29">
        <v>0</v>
      </c>
      <c r="N197" s="28">
        <f t="shared" ref="N197" si="1243">M197/M$297</f>
        <v>0</v>
      </c>
      <c r="O197" s="29">
        <v>0</v>
      </c>
      <c r="P197" s="28">
        <f t="shared" ref="P197" si="1244">O197/O$297</f>
        <v>0</v>
      </c>
      <c r="Q197" s="29">
        <v>0</v>
      </c>
      <c r="R197" s="28">
        <f t="shared" ref="R197" si="1245">Q197/Q$297</f>
        <v>0</v>
      </c>
      <c r="S197" s="29">
        <v>0</v>
      </c>
      <c r="T197" s="28">
        <f t="shared" ref="T197" si="1246">S197/S$297</f>
        <v>0</v>
      </c>
      <c r="U197" s="40">
        <v>3</v>
      </c>
      <c r="V197" s="41">
        <f t="shared" ref="V197" si="1247">U197/U$297</f>
        <v>5.4844606946983544E-3</v>
      </c>
      <c r="W197" s="23"/>
      <c r="X197" s="23"/>
      <c r="Y197" s="23"/>
      <c r="Z197" s="23"/>
      <c r="AA197" s="23"/>
      <c r="AB197" s="23"/>
      <c r="AC197" s="23"/>
      <c r="AD197" s="23"/>
      <c r="AE197" s="23"/>
      <c r="AF197" s="23"/>
      <c r="AG197" s="23"/>
      <c r="AH197" s="23"/>
      <c r="AI197" s="23"/>
      <c r="AJ197" s="23"/>
      <c r="AK197" s="23"/>
      <c r="AL197" s="23"/>
      <c r="AM197" s="23"/>
      <c r="AN197" s="23"/>
      <c r="AO197" s="23"/>
      <c r="AP197" s="23"/>
      <c r="AQ197" s="23"/>
      <c r="AR197" s="23"/>
      <c r="AS197" s="23"/>
      <c r="AT197" s="23"/>
      <c r="AU197" s="23"/>
      <c r="AV197" s="23"/>
      <c r="AW197" s="23"/>
      <c r="AX197" s="23"/>
      <c r="AY197" s="23"/>
      <c r="AZ197" s="23"/>
      <c r="BA197" s="23"/>
      <c r="BB197" s="23"/>
      <c r="BC197" s="23"/>
      <c r="BD197" s="23"/>
      <c r="BE197" s="23"/>
      <c r="BF197" s="23"/>
      <c r="BG197" s="23"/>
      <c r="BH197" s="23"/>
    </row>
    <row r="198" spans="1:60" ht="24">
      <c r="A198" s="75"/>
      <c r="B198" s="78" t="s">
        <v>261</v>
      </c>
      <c r="C198" s="27">
        <v>0</v>
      </c>
      <c r="D198" s="28">
        <f t="shared" si="1039"/>
        <v>0</v>
      </c>
      <c r="E198" s="29">
        <v>0</v>
      </c>
      <c r="F198" s="28">
        <f t="shared" si="1039"/>
        <v>0</v>
      </c>
      <c r="G198" s="29">
        <v>0</v>
      </c>
      <c r="H198" s="28">
        <f t="shared" ref="H198" si="1248">G198/G$297</f>
        <v>0</v>
      </c>
      <c r="I198" s="29">
        <v>0</v>
      </c>
      <c r="J198" s="28">
        <f t="shared" ref="J198" si="1249">I198/I$297</f>
        <v>0</v>
      </c>
      <c r="K198" s="29">
        <v>1</v>
      </c>
      <c r="L198" s="28">
        <f t="shared" ref="L198" si="1250">K198/K$297</f>
        <v>1.8518518518518517E-2</v>
      </c>
      <c r="M198" s="29">
        <v>1</v>
      </c>
      <c r="N198" s="28">
        <f t="shared" ref="N198" si="1251">M198/M$297</f>
        <v>6.5789473684210523E-3</v>
      </c>
      <c r="O198" s="29">
        <v>0</v>
      </c>
      <c r="P198" s="28">
        <f t="shared" ref="P198" si="1252">O198/O$297</f>
        <v>0</v>
      </c>
      <c r="Q198" s="29">
        <v>0</v>
      </c>
      <c r="R198" s="28">
        <f t="shared" ref="R198" si="1253">Q198/Q$297</f>
        <v>0</v>
      </c>
      <c r="S198" s="29">
        <v>0</v>
      </c>
      <c r="T198" s="28">
        <f t="shared" ref="T198" si="1254">S198/S$297</f>
        <v>0</v>
      </c>
      <c r="U198" s="40">
        <v>2</v>
      </c>
      <c r="V198" s="41">
        <f t="shared" ref="V198" si="1255">U198/U$297</f>
        <v>3.6563071297989031E-3</v>
      </c>
      <c r="W198" s="23"/>
      <c r="X198" s="23"/>
      <c r="Y198" s="23"/>
      <c r="Z198" s="23"/>
      <c r="AA198" s="23"/>
      <c r="AB198" s="23"/>
      <c r="AC198" s="23"/>
      <c r="AD198" s="23"/>
      <c r="AE198" s="23"/>
      <c r="AF198" s="23"/>
      <c r="AG198" s="23"/>
      <c r="AH198" s="23"/>
      <c r="AI198" s="23"/>
      <c r="AJ198" s="23"/>
      <c r="AK198" s="23"/>
      <c r="AL198" s="23"/>
      <c r="AM198" s="23"/>
      <c r="AN198" s="23"/>
      <c r="AO198" s="23"/>
      <c r="AP198" s="23"/>
      <c r="AQ198" s="23"/>
      <c r="AR198" s="23"/>
      <c r="AS198" s="23"/>
      <c r="AT198" s="23"/>
      <c r="AU198" s="23"/>
      <c r="AV198" s="23"/>
      <c r="AW198" s="23"/>
      <c r="AX198" s="23"/>
      <c r="AY198" s="23"/>
      <c r="AZ198" s="23"/>
      <c r="BA198" s="23"/>
      <c r="BB198" s="23"/>
      <c r="BC198" s="23"/>
      <c r="BD198" s="23"/>
      <c r="BE198" s="23"/>
      <c r="BF198" s="23"/>
      <c r="BG198" s="23"/>
      <c r="BH198" s="23"/>
    </row>
    <row r="199" spans="1:60">
      <c r="A199" s="75"/>
      <c r="B199" s="78" t="s">
        <v>262</v>
      </c>
      <c r="C199" s="27">
        <v>0</v>
      </c>
      <c r="D199" s="28">
        <f t="shared" si="1039"/>
        <v>0</v>
      </c>
      <c r="E199" s="29">
        <v>0</v>
      </c>
      <c r="F199" s="28">
        <f t="shared" si="1039"/>
        <v>0</v>
      </c>
      <c r="G199" s="29">
        <v>0</v>
      </c>
      <c r="H199" s="28">
        <f t="shared" ref="H199" si="1256">G199/G$297</f>
        <v>0</v>
      </c>
      <c r="I199" s="29">
        <v>0</v>
      </c>
      <c r="J199" s="28">
        <f t="shared" ref="J199" si="1257">I199/I$297</f>
        <v>0</v>
      </c>
      <c r="K199" s="29">
        <v>1</v>
      </c>
      <c r="L199" s="28">
        <f t="shared" ref="L199" si="1258">K199/K$297</f>
        <v>1.8518518518518517E-2</v>
      </c>
      <c r="M199" s="29">
        <v>0</v>
      </c>
      <c r="N199" s="28">
        <f t="shared" ref="N199" si="1259">M199/M$297</f>
        <v>0</v>
      </c>
      <c r="O199" s="29">
        <v>0</v>
      </c>
      <c r="P199" s="28">
        <f t="shared" ref="P199" si="1260">O199/O$297</f>
        <v>0</v>
      </c>
      <c r="Q199" s="29">
        <v>0</v>
      </c>
      <c r="R199" s="28">
        <f t="shared" ref="R199" si="1261">Q199/Q$297</f>
        <v>0</v>
      </c>
      <c r="S199" s="29">
        <v>0</v>
      </c>
      <c r="T199" s="28">
        <f t="shared" ref="T199" si="1262">S199/S$297</f>
        <v>0</v>
      </c>
      <c r="U199" s="40">
        <v>1</v>
      </c>
      <c r="V199" s="41">
        <f t="shared" ref="V199" si="1263">U199/U$297</f>
        <v>1.8281535648994515E-3</v>
      </c>
      <c r="W199" s="23"/>
      <c r="X199" s="23"/>
      <c r="Y199" s="23"/>
      <c r="Z199" s="23"/>
      <c r="AA199" s="23"/>
      <c r="AB199" s="23"/>
      <c r="AC199" s="23"/>
      <c r="AD199" s="23"/>
      <c r="AE199" s="23"/>
      <c r="AF199" s="23"/>
      <c r="AG199" s="23"/>
      <c r="AH199" s="23"/>
      <c r="AI199" s="23"/>
      <c r="AJ199" s="23"/>
      <c r="AK199" s="23"/>
      <c r="AL199" s="23"/>
      <c r="AM199" s="23"/>
      <c r="AN199" s="23"/>
      <c r="AO199" s="23"/>
      <c r="AP199" s="23"/>
      <c r="AQ199" s="23"/>
      <c r="AR199" s="23"/>
      <c r="AS199" s="23"/>
      <c r="AT199" s="23"/>
      <c r="AU199" s="23"/>
      <c r="AV199" s="23"/>
      <c r="AW199" s="23"/>
      <c r="AX199" s="23"/>
      <c r="AY199" s="23"/>
      <c r="AZ199" s="23"/>
      <c r="BA199" s="23"/>
      <c r="BB199" s="23"/>
      <c r="BC199" s="23"/>
      <c r="BD199" s="23"/>
      <c r="BE199" s="23"/>
      <c r="BF199" s="23"/>
      <c r="BG199" s="23"/>
      <c r="BH199" s="23"/>
    </row>
    <row r="200" spans="1:60" ht="24">
      <c r="A200" s="75"/>
      <c r="B200" s="78" t="s">
        <v>263</v>
      </c>
      <c r="C200" s="27">
        <v>0</v>
      </c>
      <c r="D200" s="28">
        <f t="shared" si="1039"/>
        <v>0</v>
      </c>
      <c r="E200" s="29">
        <v>0</v>
      </c>
      <c r="F200" s="28">
        <f t="shared" si="1039"/>
        <v>0</v>
      </c>
      <c r="G200" s="29">
        <v>1</v>
      </c>
      <c r="H200" s="28">
        <f t="shared" ref="H200" si="1264">G200/G$297</f>
        <v>6.25E-2</v>
      </c>
      <c r="I200" s="29">
        <v>2</v>
      </c>
      <c r="J200" s="28">
        <f t="shared" ref="J200" si="1265">I200/I$297</f>
        <v>2.5000000000000001E-2</v>
      </c>
      <c r="K200" s="29">
        <v>0</v>
      </c>
      <c r="L200" s="28">
        <f t="shared" ref="L200" si="1266">K200/K$297</f>
        <v>0</v>
      </c>
      <c r="M200" s="29">
        <v>1</v>
      </c>
      <c r="N200" s="28">
        <f t="shared" ref="N200" si="1267">M200/M$297</f>
        <v>6.5789473684210523E-3</v>
      </c>
      <c r="O200" s="29">
        <v>0</v>
      </c>
      <c r="P200" s="28">
        <f t="shared" ref="P200" si="1268">O200/O$297</f>
        <v>0</v>
      </c>
      <c r="Q200" s="29">
        <v>0</v>
      </c>
      <c r="R200" s="28">
        <f t="shared" ref="R200" si="1269">Q200/Q$297</f>
        <v>0</v>
      </c>
      <c r="S200" s="29">
        <v>0</v>
      </c>
      <c r="T200" s="28">
        <f t="shared" ref="T200" si="1270">S200/S$297</f>
        <v>0</v>
      </c>
      <c r="U200" s="40">
        <v>4</v>
      </c>
      <c r="V200" s="41">
        <f t="shared" ref="V200" si="1271">U200/U$297</f>
        <v>7.3126142595978062E-3</v>
      </c>
      <c r="W200" s="23"/>
      <c r="X200" s="23"/>
      <c r="Y200" s="23"/>
      <c r="Z200" s="23"/>
      <c r="AA200" s="23"/>
      <c r="AB200" s="23"/>
      <c r="AC200" s="23"/>
      <c r="AD200" s="23"/>
      <c r="AE200" s="23"/>
      <c r="AF200" s="23"/>
      <c r="AG200" s="23"/>
      <c r="AH200" s="23"/>
      <c r="AI200" s="23"/>
      <c r="AJ200" s="23"/>
      <c r="AK200" s="23"/>
      <c r="AL200" s="23"/>
      <c r="AM200" s="23"/>
      <c r="AN200" s="23"/>
      <c r="AO200" s="23"/>
      <c r="AP200" s="23"/>
      <c r="AQ200" s="23"/>
      <c r="AR200" s="23"/>
      <c r="AS200" s="23"/>
      <c r="AT200" s="23"/>
      <c r="AU200" s="23"/>
      <c r="AV200" s="23"/>
      <c r="AW200" s="23"/>
      <c r="AX200" s="23"/>
      <c r="AY200" s="23"/>
      <c r="AZ200" s="23"/>
      <c r="BA200" s="23"/>
      <c r="BB200" s="23"/>
      <c r="BC200" s="23"/>
      <c r="BD200" s="23"/>
      <c r="BE200" s="23"/>
      <c r="BF200" s="23"/>
      <c r="BG200" s="23"/>
      <c r="BH200" s="23"/>
    </row>
    <row r="201" spans="1:60" ht="24">
      <c r="A201" s="75"/>
      <c r="B201" s="78" t="s">
        <v>264</v>
      </c>
      <c r="C201" s="27">
        <v>0</v>
      </c>
      <c r="D201" s="28">
        <f t="shared" si="1039"/>
        <v>0</v>
      </c>
      <c r="E201" s="29">
        <v>0</v>
      </c>
      <c r="F201" s="28">
        <f t="shared" si="1039"/>
        <v>0</v>
      </c>
      <c r="G201" s="29">
        <v>1</v>
      </c>
      <c r="H201" s="28">
        <f t="shared" ref="H201" si="1272">G201/G$297</f>
        <v>6.25E-2</v>
      </c>
      <c r="I201" s="29">
        <v>0</v>
      </c>
      <c r="J201" s="28">
        <f t="shared" ref="J201" si="1273">I201/I$297</f>
        <v>0</v>
      </c>
      <c r="K201" s="29">
        <v>0</v>
      </c>
      <c r="L201" s="28">
        <f t="shared" ref="L201" si="1274">K201/K$297</f>
        <v>0</v>
      </c>
      <c r="M201" s="29">
        <v>0</v>
      </c>
      <c r="N201" s="28">
        <f t="shared" ref="N201" si="1275">M201/M$297</f>
        <v>0</v>
      </c>
      <c r="O201" s="29">
        <v>0</v>
      </c>
      <c r="P201" s="28">
        <f t="shared" ref="P201" si="1276">O201/O$297</f>
        <v>0</v>
      </c>
      <c r="Q201" s="29">
        <v>0</v>
      </c>
      <c r="R201" s="28">
        <f t="shared" ref="R201" si="1277">Q201/Q$297</f>
        <v>0</v>
      </c>
      <c r="S201" s="29">
        <v>0</v>
      </c>
      <c r="T201" s="28">
        <f t="shared" ref="T201" si="1278">S201/S$297</f>
        <v>0</v>
      </c>
      <c r="U201" s="40">
        <v>1</v>
      </c>
      <c r="V201" s="41">
        <f t="shared" ref="V201" si="1279">U201/U$297</f>
        <v>1.8281535648994515E-3</v>
      </c>
      <c r="W201" s="23"/>
      <c r="X201" s="23"/>
      <c r="Y201" s="23"/>
      <c r="Z201" s="23"/>
      <c r="AA201" s="23"/>
      <c r="AB201" s="23"/>
      <c r="AC201" s="23"/>
      <c r="AD201" s="23"/>
      <c r="AE201" s="23"/>
      <c r="AF201" s="23"/>
      <c r="AG201" s="23"/>
      <c r="AH201" s="23"/>
      <c r="AI201" s="23"/>
      <c r="AJ201" s="23"/>
      <c r="AK201" s="23"/>
      <c r="AL201" s="23"/>
      <c r="AM201" s="23"/>
      <c r="AN201" s="23"/>
      <c r="AO201" s="23"/>
      <c r="AP201" s="23"/>
      <c r="AQ201" s="23"/>
      <c r="AR201" s="23"/>
      <c r="AS201" s="23"/>
      <c r="AT201" s="23"/>
      <c r="AU201" s="23"/>
      <c r="AV201" s="23"/>
      <c r="AW201" s="23"/>
      <c r="AX201" s="23"/>
      <c r="AY201" s="23"/>
      <c r="AZ201" s="23"/>
      <c r="BA201" s="23"/>
      <c r="BB201" s="23"/>
      <c r="BC201" s="23"/>
      <c r="BD201" s="23"/>
      <c r="BE201" s="23"/>
      <c r="BF201" s="23"/>
      <c r="BG201" s="23"/>
      <c r="BH201" s="23"/>
    </row>
    <row r="202" spans="1:60" ht="24">
      <c r="A202" s="75"/>
      <c r="B202" s="78" t="s">
        <v>265</v>
      </c>
      <c r="C202" s="27">
        <v>0</v>
      </c>
      <c r="D202" s="28">
        <f t="shared" si="1039"/>
        <v>0</v>
      </c>
      <c r="E202" s="29">
        <v>0</v>
      </c>
      <c r="F202" s="28">
        <f t="shared" si="1039"/>
        <v>0</v>
      </c>
      <c r="G202" s="29">
        <v>0</v>
      </c>
      <c r="H202" s="28">
        <f t="shared" ref="H202" si="1280">G202/G$297</f>
        <v>0</v>
      </c>
      <c r="I202" s="29">
        <v>0</v>
      </c>
      <c r="J202" s="28">
        <f t="shared" ref="J202" si="1281">I202/I$297</f>
        <v>0</v>
      </c>
      <c r="K202" s="29">
        <v>0</v>
      </c>
      <c r="L202" s="28">
        <f t="shared" ref="L202" si="1282">K202/K$297</f>
        <v>0</v>
      </c>
      <c r="M202" s="29">
        <v>2</v>
      </c>
      <c r="N202" s="28">
        <f t="shared" ref="N202" si="1283">M202/M$297</f>
        <v>1.3157894736842105E-2</v>
      </c>
      <c r="O202" s="29">
        <v>0</v>
      </c>
      <c r="P202" s="28">
        <f t="shared" ref="P202" si="1284">O202/O$297</f>
        <v>0</v>
      </c>
      <c r="Q202" s="29">
        <v>0</v>
      </c>
      <c r="R202" s="28">
        <f t="shared" ref="R202" si="1285">Q202/Q$297</f>
        <v>0</v>
      </c>
      <c r="S202" s="29">
        <v>0</v>
      </c>
      <c r="T202" s="28">
        <f t="shared" ref="T202" si="1286">S202/S$297</f>
        <v>0</v>
      </c>
      <c r="U202" s="40">
        <v>2</v>
      </c>
      <c r="V202" s="41">
        <f t="shared" ref="V202" si="1287">U202/U$297</f>
        <v>3.6563071297989031E-3</v>
      </c>
      <c r="W202" s="23"/>
      <c r="X202" s="23"/>
      <c r="Y202" s="23"/>
      <c r="Z202" s="23"/>
      <c r="AA202" s="23"/>
      <c r="AB202" s="23"/>
      <c r="AC202" s="23"/>
      <c r="AD202" s="23"/>
      <c r="AE202" s="23"/>
      <c r="AF202" s="23"/>
      <c r="AG202" s="23"/>
      <c r="AH202" s="23"/>
      <c r="AI202" s="23"/>
      <c r="AJ202" s="23"/>
      <c r="AK202" s="23"/>
      <c r="AL202" s="23"/>
      <c r="AM202" s="23"/>
      <c r="AN202" s="23"/>
      <c r="AO202" s="23"/>
      <c r="AP202" s="23"/>
      <c r="AQ202" s="23"/>
      <c r="AR202" s="23"/>
      <c r="AS202" s="23"/>
      <c r="AT202" s="23"/>
      <c r="AU202" s="23"/>
      <c r="AV202" s="23"/>
      <c r="AW202" s="23"/>
      <c r="AX202" s="23"/>
      <c r="AY202" s="23"/>
      <c r="AZ202" s="23"/>
      <c r="BA202" s="23"/>
      <c r="BB202" s="23"/>
      <c r="BC202" s="23"/>
      <c r="BD202" s="23"/>
      <c r="BE202" s="23"/>
      <c r="BF202" s="23"/>
      <c r="BG202" s="23"/>
      <c r="BH202" s="23"/>
    </row>
    <row r="203" spans="1:60" ht="24">
      <c r="A203" s="75"/>
      <c r="B203" s="78" t="s">
        <v>81</v>
      </c>
      <c r="C203" s="27">
        <v>0</v>
      </c>
      <c r="D203" s="28">
        <f t="shared" si="1039"/>
        <v>0</v>
      </c>
      <c r="E203" s="29">
        <v>0</v>
      </c>
      <c r="F203" s="28">
        <f t="shared" si="1039"/>
        <v>0</v>
      </c>
      <c r="G203" s="29">
        <v>0</v>
      </c>
      <c r="H203" s="28">
        <f t="shared" ref="H203" si="1288">G203/G$297</f>
        <v>0</v>
      </c>
      <c r="I203" s="29">
        <v>1</v>
      </c>
      <c r="J203" s="28">
        <f t="shared" ref="J203" si="1289">I203/I$297</f>
        <v>1.2500000000000001E-2</v>
      </c>
      <c r="K203" s="29">
        <v>0</v>
      </c>
      <c r="L203" s="28">
        <f t="shared" ref="L203" si="1290">K203/K$297</f>
        <v>0</v>
      </c>
      <c r="M203" s="29">
        <v>0</v>
      </c>
      <c r="N203" s="28">
        <f t="shared" ref="N203" si="1291">M203/M$297</f>
        <v>0</v>
      </c>
      <c r="O203" s="29">
        <v>0</v>
      </c>
      <c r="P203" s="28">
        <f t="shared" ref="P203" si="1292">O203/O$297</f>
        <v>0</v>
      </c>
      <c r="Q203" s="29">
        <v>0</v>
      </c>
      <c r="R203" s="28">
        <f t="shared" ref="R203" si="1293">Q203/Q$297</f>
        <v>0</v>
      </c>
      <c r="S203" s="29">
        <v>0</v>
      </c>
      <c r="T203" s="28">
        <f t="shared" ref="T203" si="1294">S203/S$297</f>
        <v>0</v>
      </c>
      <c r="U203" s="40">
        <v>1</v>
      </c>
      <c r="V203" s="41">
        <f t="shared" ref="V203" si="1295">U203/U$297</f>
        <v>1.8281535648994515E-3</v>
      </c>
      <c r="W203" s="23"/>
      <c r="X203" s="23"/>
      <c r="Y203" s="23"/>
      <c r="Z203" s="23"/>
      <c r="AA203" s="23"/>
      <c r="AB203" s="23"/>
      <c r="AC203" s="23"/>
      <c r="AD203" s="23"/>
      <c r="AE203" s="23"/>
      <c r="AF203" s="23"/>
      <c r="AG203" s="23"/>
      <c r="AH203" s="23"/>
      <c r="AI203" s="23"/>
      <c r="AJ203" s="23"/>
      <c r="AK203" s="23"/>
      <c r="AL203" s="23"/>
      <c r="AM203" s="23"/>
      <c r="AN203" s="23"/>
      <c r="AO203" s="23"/>
      <c r="AP203" s="23"/>
      <c r="AQ203" s="23"/>
      <c r="AR203" s="23"/>
      <c r="AS203" s="23"/>
      <c r="AT203" s="23"/>
      <c r="AU203" s="23"/>
      <c r="AV203" s="23"/>
      <c r="AW203" s="23"/>
      <c r="AX203" s="23"/>
      <c r="AY203" s="23"/>
      <c r="AZ203" s="23"/>
      <c r="BA203" s="23"/>
      <c r="BB203" s="23"/>
      <c r="BC203" s="23"/>
      <c r="BD203" s="23"/>
      <c r="BE203" s="23"/>
      <c r="BF203" s="23"/>
      <c r="BG203" s="23"/>
      <c r="BH203" s="23"/>
    </row>
    <row r="204" spans="1:60">
      <c r="A204" s="75"/>
      <c r="B204" s="78" t="s">
        <v>266</v>
      </c>
      <c r="C204" s="27">
        <v>0</v>
      </c>
      <c r="D204" s="28">
        <f t="shared" si="1039"/>
        <v>0</v>
      </c>
      <c r="E204" s="29">
        <v>0</v>
      </c>
      <c r="F204" s="28">
        <f t="shared" si="1039"/>
        <v>0</v>
      </c>
      <c r="G204" s="29">
        <v>0</v>
      </c>
      <c r="H204" s="28">
        <f t="shared" ref="H204" si="1296">G204/G$297</f>
        <v>0</v>
      </c>
      <c r="I204" s="29">
        <v>1</v>
      </c>
      <c r="J204" s="28">
        <f t="shared" ref="J204" si="1297">I204/I$297</f>
        <v>1.2500000000000001E-2</v>
      </c>
      <c r="K204" s="29">
        <v>0</v>
      </c>
      <c r="L204" s="28">
        <f t="shared" ref="L204" si="1298">K204/K$297</f>
        <v>0</v>
      </c>
      <c r="M204" s="29">
        <v>5</v>
      </c>
      <c r="N204" s="28">
        <f t="shared" ref="N204" si="1299">M204/M$297</f>
        <v>3.2894736842105261E-2</v>
      </c>
      <c r="O204" s="29">
        <v>0</v>
      </c>
      <c r="P204" s="28">
        <f t="shared" ref="P204" si="1300">O204/O$297</f>
        <v>0</v>
      </c>
      <c r="Q204" s="29">
        <v>1</v>
      </c>
      <c r="R204" s="28">
        <f t="shared" ref="R204" si="1301">Q204/Q$297</f>
        <v>1.098901098901099E-2</v>
      </c>
      <c r="S204" s="29">
        <v>0</v>
      </c>
      <c r="T204" s="28">
        <f t="shared" ref="T204" si="1302">S204/S$297</f>
        <v>0</v>
      </c>
      <c r="U204" s="40">
        <v>7</v>
      </c>
      <c r="V204" s="41">
        <f t="shared" ref="V204" si="1303">U204/U$297</f>
        <v>1.2797074954296161E-2</v>
      </c>
      <c r="W204" s="23"/>
      <c r="X204" s="23"/>
      <c r="Y204" s="23"/>
      <c r="Z204" s="23"/>
      <c r="AA204" s="23"/>
      <c r="AB204" s="23"/>
      <c r="AC204" s="23"/>
      <c r="AD204" s="23"/>
      <c r="AE204" s="23"/>
      <c r="AF204" s="23"/>
      <c r="AG204" s="23"/>
      <c r="AH204" s="23"/>
      <c r="AI204" s="23"/>
      <c r="AJ204" s="23"/>
      <c r="AK204" s="23"/>
      <c r="AL204" s="23"/>
      <c r="AM204" s="23"/>
      <c r="AN204" s="23"/>
      <c r="AO204" s="23"/>
      <c r="AP204" s="23"/>
      <c r="AQ204" s="23"/>
      <c r="AR204" s="23"/>
      <c r="AS204" s="23"/>
      <c r="AT204" s="23"/>
      <c r="AU204" s="23"/>
      <c r="AV204" s="23"/>
      <c r="AW204" s="23"/>
      <c r="AX204" s="23"/>
      <c r="AY204" s="23"/>
      <c r="AZ204" s="23"/>
      <c r="BA204" s="23"/>
      <c r="BB204" s="23"/>
      <c r="BC204" s="23"/>
      <c r="BD204" s="23"/>
      <c r="BE204" s="23"/>
      <c r="BF204" s="23"/>
      <c r="BG204" s="23"/>
      <c r="BH204" s="23"/>
    </row>
    <row r="205" spans="1:60">
      <c r="A205" s="75"/>
      <c r="B205" s="78" t="s">
        <v>267</v>
      </c>
      <c r="C205" s="27">
        <v>0</v>
      </c>
      <c r="D205" s="28">
        <f t="shared" si="1039"/>
        <v>0</v>
      </c>
      <c r="E205" s="29">
        <v>0</v>
      </c>
      <c r="F205" s="28">
        <f t="shared" si="1039"/>
        <v>0</v>
      </c>
      <c r="G205" s="29">
        <v>0</v>
      </c>
      <c r="H205" s="28">
        <f t="shared" ref="H205" si="1304">G205/G$297</f>
        <v>0</v>
      </c>
      <c r="I205" s="29">
        <v>0</v>
      </c>
      <c r="J205" s="28">
        <f t="shared" ref="J205" si="1305">I205/I$297</f>
        <v>0</v>
      </c>
      <c r="K205" s="29">
        <v>1</v>
      </c>
      <c r="L205" s="28">
        <f t="shared" ref="L205" si="1306">K205/K$297</f>
        <v>1.8518518518518517E-2</v>
      </c>
      <c r="M205" s="29">
        <v>1</v>
      </c>
      <c r="N205" s="28">
        <f t="shared" ref="N205" si="1307">M205/M$297</f>
        <v>6.5789473684210523E-3</v>
      </c>
      <c r="O205" s="29">
        <v>1</v>
      </c>
      <c r="P205" s="28">
        <f t="shared" ref="P205" si="1308">O205/O$297</f>
        <v>1.9230769230769232E-2</v>
      </c>
      <c r="Q205" s="29">
        <v>1</v>
      </c>
      <c r="R205" s="28">
        <f t="shared" ref="R205" si="1309">Q205/Q$297</f>
        <v>1.098901098901099E-2</v>
      </c>
      <c r="S205" s="29">
        <v>0</v>
      </c>
      <c r="T205" s="28">
        <f t="shared" ref="T205" si="1310">S205/S$297</f>
        <v>0</v>
      </c>
      <c r="U205" s="40">
        <v>4</v>
      </c>
      <c r="V205" s="41">
        <f t="shared" ref="V205" si="1311">U205/U$297</f>
        <v>7.3126142595978062E-3</v>
      </c>
      <c r="W205" s="23"/>
      <c r="X205" s="23"/>
      <c r="Y205" s="23"/>
      <c r="Z205" s="23"/>
      <c r="AA205" s="23"/>
      <c r="AB205" s="23"/>
      <c r="AC205" s="23"/>
      <c r="AD205" s="23"/>
      <c r="AE205" s="23"/>
      <c r="AF205" s="23"/>
      <c r="AG205" s="23"/>
      <c r="AH205" s="23"/>
      <c r="AI205" s="23"/>
      <c r="AJ205" s="23"/>
      <c r="AK205" s="23"/>
      <c r="AL205" s="23"/>
      <c r="AM205" s="23"/>
      <c r="AN205" s="23"/>
      <c r="AO205" s="23"/>
      <c r="AP205" s="23"/>
      <c r="AQ205" s="23"/>
      <c r="AR205" s="23"/>
      <c r="AS205" s="23"/>
      <c r="AT205" s="23"/>
      <c r="AU205" s="23"/>
      <c r="AV205" s="23"/>
      <c r="AW205" s="23"/>
      <c r="AX205" s="23"/>
      <c r="AY205" s="23"/>
      <c r="AZ205" s="23"/>
      <c r="BA205" s="23"/>
      <c r="BB205" s="23"/>
      <c r="BC205" s="23"/>
      <c r="BD205" s="23"/>
      <c r="BE205" s="23"/>
      <c r="BF205" s="23"/>
      <c r="BG205" s="23"/>
      <c r="BH205" s="23"/>
    </row>
    <row r="206" spans="1:60" ht="24">
      <c r="A206" s="75"/>
      <c r="B206" s="78" t="s">
        <v>268</v>
      </c>
      <c r="C206" s="27">
        <v>0</v>
      </c>
      <c r="D206" s="28">
        <f t="shared" si="1039"/>
        <v>0</v>
      </c>
      <c r="E206" s="29">
        <v>0</v>
      </c>
      <c r="F206" s="28">
        <f t="shared" si="1039"/>
        <v>0</v>
      </c>
      <c r="G206" s="29">
        <v>0</v>
      </c>
      <c r="H206" s="28">
        <f t="shared" ref="H206" si="1312">G206/G$297</f>
        <v>0</v>
      </c>
      <c r="I206" s="29">
        <v>2</v>
      </c>
      <c r="J206" s="28">
        <f t="shared" ref="J206" si="1313">I206/I$297</f>
        <v>2.5000000000000001E-2</v>
      </c>
      <c r="K206" s="29">
        <v>0</v>
      </c>
      <c r="L206" s="28">
        <f t="shared" ref="L206" si="1314">K206/K$297</f>
        <v>0</v>
      </c>
      <c r="M206" s="29">
        <v>0</v>
      </c>
      <c r="N206" s="28">
        <f t="shared" ref="N206" si="1315">M206/M$297</f>
        <v>0</v>
      </c>
      <c r="O206" s="29">
        <v>0</v>
      </c>
      <c r="P206" s="28">
        <f t="shared" ref="P206" si="1316">O206/O$297</f>
        <v>0</v>
      </c>
      <c r="Q206" s="29">
        <v>0</v>
      </c>
      <c r="R206" s="28">
        <f t="shared" ref="R206" si="1317">Q206/Q$297</f>
        <v>0</v>
      </c>
      <c r="S206" s="29">
        <v>0</v>
      </c>
      <c r="T206" s="28">
        <f t="shared" ref="T206" si="1318">S206/S$297</f>
        <v>0</v>
      </c>
      <c r="U206" s="40">
        <v>2</v>
      </c>
      <c r="V206" s="41">
        <f t="shared" ref="V206" si="1319">U206/U$297</f>
        <v>3.6563071297989031E-3</v>
      </c>
      <c r="W206" s="23"/>
      <c r="X206" s="23"/>
      <c r="Y206" s="23"/>
      <c r="Z206" s="23"/>
      <c r="AA206" s="23"/>
      <c r="AB206" s="23"/>
      <c r="AC206" s="23"/>
      <c r="AD206" s="23"/>
      <c r="AE206" s="23"/>
      <c r="AF206" s="23"/>
      <c r="AG206" s="23"/>
      <c r="AH206" s="23"/>
      <c r="AI206" s="23"/>
      <c r="AJ206" s="23"/>
      <c r="AK206" s="23"/>
      <c r="AL206" s="23"/>
      <c r="AM206" s="23"/>
      <c r="AN206" s="23"/>
      <c r="AO206" s="23"/>
      <c r="AP206" s="23"/>
      <c r="AQ206" s="23"/>
      <c r="AR206" s="23"/>
      <c r="AS206" s="23"/>
      <c r="AT206" s="23"/>
      <c r="AU206" s="23"/>
      <c r="AV206" s="23"/>
      <c r="AW206" s="23"/>
      <c r="AX206" s="23"/>
      <c r="AY206" s="23"/>
      <c r="AZ206" s="23"/>
      <c r="BA206" s="23"/>
      <c r="BB206" s="23"/>
      <c r="BC206" s="23"/>
      <c r="BD206" s="23"/>
      <c r="BE206" s="23"/>
      <c r="BF206" s="23"/>
      <c r="BG206" s="23"/>
      <c r="BH206" s="23"/>
    </row>
    <row r="207" spans="1:60">
      <c r="A207" s="75"/>
      <c r="B207" s="78" t="s">
        <v>269</v>
      </c>
      <c r="C207" s="27">
        <v>0</v>
      </c>
      <c r="D207" s="28">
        <f t="shared" si="1039"/>
        <v>0</v>
      </c>
      <c r="E207" s="29">
        <v>0</v>
      </c>
      <c r="F207" s="28">
        <f t="shared" si="1039"/>
        <v>0</v>
      </c>
      <c r="G207" s="29">
        <v>0</v>
      </c>
      <c r="H207" s="28">
        <f t="shared" ref="H207" si="1320">G207/G$297</f>
        <v>0</v>
      </c>
      <c r="I207" s="29">
        <v>0</v>
      </c>
      <c r="J207" s="28">
        <f t="shared" ref="J207" si="1321">I207/I$297</f>
        <v>0</v>
      </c>
      <c r="K207" s="29">
        <v>1</v>
      </c>
      <c r="L207" s="28">
        <f t="shared" ref="L207" si="1322">K207/K$297</f>
        <v>1.8518518518518517E-2</v>
      </c>
      <c r="M207" s="29">
        <v>0</v>
      </c>
      <c r="N207" s="28">
        <f t="shared" ref="N207" si="1323">M207/M$297</f>
        <v>0</v>
      </c>
      <c r="O207" s="29">
        <v>0</v>
      </c>
      <c r="P207" s="28">
        <f t="shared" ref="P207" si="1324">O207/O$297</f>
        <v>0</v>
      </c>
      <c r="Q207" s="29">
        <v>0</v>
      </c>
      <c r="R207" s="28">
        <f t="shared" ref="R207" si="1325">Q207/Q$297</f>
        <v>0</v>
      </c>
      <c r="S207" s="29">
        <v>0</v>
      </c>
      <c r="T207" s="28">
        <f t="shared" ref="T207" si="1326">S207/S$297</f>
        <v>0</v>
      </c>
      <c r="U207" s="40">
        <v>1</v>
      </c>
      <c r="V207" s="41">
        <f t="shared" ref="V207" si="1327">U207/U$297</f>
        <v>1.8281535648994515E-3</v>
      </c>
      <c r="W207" s="23"/>
      <c r="X207" s="23"/>
      <c r="Y207" s="23"/>
      <c r="Z207" s="23"/>
      <c r="AA207" s="23"/>
      <c r="AB207" s="23"/>
      <c r="AC207" s="23"/>
      <c r="AD207" s="23"/>
      <c r="AE207" s="23"/>
      <c r="AF207" s="23"/>
      <c r="AG207" s="23"/>
      <c r="AH207" s="23"/>
      <c r="AI207" s="23"/>
      <c r="AJ207" s="23"/>
      <c r="AK207" s="23"/>
      <c r="AL207" s="23"/>
      <c r="AM207" s="23"/>
      <c r="AN207" s="23"/>
      <c r="AO207" s="23"/>
      <c r="AP207" s="23"/>
      <c r="AQ207" s="23"/>
      <c r="AR207" s="23"/>
      <c r="AS207" s="23"/>
      <c r="AT207" s="23"/>
      <c r="AU207" s="23"/>
      <c r="AV207" s="23"/>
      <c r="AW207" s="23"/>
      <c r="AX207" s="23"/>
      <c r="AY207" s="23"/>
      <c r="AZ207" s="23"/>
      <c r="BA207" s="23"/>
      <c r="BB207" s="23"/>
      <c r="BC207" s="23"/>
      <c r="BD207" s="23"/>
      <c r="BE207" s="23"/>
      <c r="BF207" s="23"/>
      <c r="BG207" s="23"/>
      <c r="BH207" s="23"/>
    </row>
    <row r="208" spans="1:60">
      <c r="A208" s="75"/>
      <c r="B208" s="78" t="s">
        <v>270</v>
      </c>
      <c r="C208" s="27">
        <v>0</v>
      </c>
      <c r="D208" s="28">
        <f t="shared" si="1039"/>
        <v>0</v>
      </c>
      <c r="E208" s="29">
        <v>0</v>
      </c>
      <c r="F208" s="28">
        <f t="shared" si="1039"/>
        <v>0</v>
      </c>
      <c r="G208" s="29">
        <v>0</v>
      </c>
      <c r="H208" s="28">
        <f t="shared" ref="H208" si="1328">G208/G$297</f>
        <v>0</v>
      </c>
      <c r="I208" s="29">
        <v>1</v>
      </c>
      <c r="J208" s="28">
        <f t="shared" ref="J208" si="1329">I208/I$297</f>
        <v>1.2500000000000001E-2</v>
      </c>
      <c r="K208" s="29">
        <v>0</v>
      </c>
      <c r="L208" s="28">
        <f t="shared" ref="L208" si="1330">K208/K$297</f>
        <v>0</v>
      </c>
      <c r="M208" s="29">
        <v>0</v>
      </c>
      <c r="N208" s="28">
        <f t="shared" ref="N208" si="1331">M208/M$297</f>
        <v>0</v>
      </c>
      <c r="O208" s="29">
        <v>1</v>
      </c>
      <c r="P208" s="28">
        <f t="shared" ref="P208" si="1332">O208/O$297</f>
        <v>1.9230769230769232E-2</v>
      </c>
      <c r="Q208" s="29">
        <v>0</v>
      </c>
      <c r="R208" s="28">
        <f t="shared" ref="R208" si="1333">Q208/Q$297</f>
        <v>0</v>
      </c>
      <c r="S208" s="29">
        <v>0</v>
      </c>
      <c r="T208" s="28">
        <f t="shared" ref="T208" si="1334">S208/S$297</f>
        <v>0</v>
      </c>
      <c r="U208" s="40">
        <v>2</v>
      </c>
      <c r="V208" s="41">
        <f t="shared" ref="V208" si="1335">U208/U$297</f>
        <v>3.6563071297989031E-3</v>
      </c>
      <c r="W208" s="23"/>
      <c r="X208" s="23"/>
      <c r="Y208" s="23"/>
      <c r="Z208" s="23"/>
      <c r="AA208" s="23"/>
      <c r="AB208" s="23"/>
      <c r="AC208" s="23"/>
      <c r="AD208" s="23"/>
      <c r="AE208" s="23"/>
      <c r="AF208" s="23"/>
      <c r="AG208" s="23"/>
      <c r="AH208" s="23"/>
      <c r="AI208" s="23"/>
      <c r="AJ208" s="23"/>
      <c r="AK208" s="23"/>
      <c r="AL208" s="23"/>
      <c r="AM208" s="23"/>
      <c r="AN208" s="23"/>
      <c r="AO208" s="23"/>
      <c r="AP208" s="23"/>
      <c r="AQ208" s="23"/>
      <c r="AR208" s="23"/>
      <c r="AS208" s="23"/>
      <c r="AT208" s="23"/>
      <c r="AU208" s="23"/>
      <c r="AV208" s="23"/>
      <c r="AW208" s="23"/>
      <c r="AX208" s="23"/>
      <c r="AY208" s="23"/>
      <c r="AZ208" s="23"/>
      <c r="BA208" s="23"/>
      <c r="BB208" s="23"/>
      <c r="BC208" s="23"/>
      <c r="BD208" s="23"/>
      <c r="BE208" s="23"/>
      <c r="BF208" s="23"/>
      <c r="BG208" s="23"/>
      <c r="BH208" s="23"/>
    </row>
    <row r="209" spans="1:60" ht="24">
      <c r="A209" s="75"/>
      <c r="B209" s="78" t="s">
        <v>271</v>
      </c>
      <c r="C209" s="27">
        <v>0</v>
      </c>
      <c r="D209" s="28">
        <f t="shared" si="1039"/>
        <v>0</v>
      </c>
      <c r="E209" s="29">
        <v>0</v>
      </c>
      <c r="F209" s="28">
        <f t="shared" si="1039"/>
        <v>0</v>
      </c>
      <c r="G209" s="29">
        <v>0</v>
      </c>
      <c r="H209" s="28">
        <f t="shared" ref="H209" si="1336">G209/G$297</f>
        <v>0</v>
      </c>
      <c r="I209" s="29">
        <v>0</v>
      </c>
      <c r="J209" s="28">
        <f t="shared" ref="J209" si="1337">I209/I$297</f>
        <v>0</v>
      </c>
      <c r="K209" s="29">
        <v>0</v>
      </c>
      <c r="L209" s="28">
        <f t="shared" ref="L209" si="1338">K209/K$297</f>
        <v>0</v>
      </c>
      <c r="M209" s="29">
        <v>0</v>
      </c>
      <c r="N209" s="28">
        <f t="shared" ref="N209" si="1339">M209/M$297</f>
        <v>0</v>
      </c>
      <c r="O209" s="29">
        <v>0</v>
      </c>
      <c r="P209" s="28">
        <f t="shared" ref="P209" si="1340">O209/O$297</f>
        <v>0</v>
      </c>
      <c r="Q209" s="29">
        <v>1</v>
      </c>
      <c r="R209" s="28">
        <f t="shared" ref="R209" si="1341">Q209/Q$297</f>
        <v>1.098901098901099E-2</v>
      </c>
      <c r="S209" s="29">
        <v>0</v>
      </c>
      <c r="T209" s="28">
        <f t="shared" ref="T209" si="1342">S209/S$297</f>
        <v>0</v>
      </c>
      <c r="U209" s="40">
        <v>1</v>
      </c>
      <c r="V209" s="41">
        <f t="shared" ref="V209" si="1343">U209/U$297</f>
        <v>1.8281535648994515E-3</v>
      </c>
      <c r="W209" s="23"/>
      <c r="X209" s="23"/>
      <c r="Y209" s="23"/>
      <c r="Z209" s="23"/>
      <c r="AA209" s="23"/>
      <c r="AB209" s="23"/>
      <c r="AC209" s="23"/>
      <c r="AD209" s="23"/>
      <c r="AE209" s="23"/>
      <c r="AF209" s="23"/>
      <c r="AG209" s="23"/>
      <c r="AH209" s="23"/>
      <c r="AI209" s="23"/>
      <c r="AJ209" s="23"/>
      <c r="AK209" s="23"/>
      <c r="AL209" s="23"/>
      <c r="AM209" s="23"/>
      <c r="AN209" s="23"/>
      <c r="AO209" s="23"/>
      <c r="AP209" s="23"/>
      <c r="AQ209" s="23"/>
      <c r="AR209" s="23"/>
      <c r="AS209" s="23"/>
      <c r="AT209" s="23"/>
      <c r="AU209" s="23"/>
      <c r="AV209" s="23"/>
      <c r="AW209" s="23"/>
      <c r="AX209" s="23"/>
      <c r="AY209" s="23"/>
      <c r="AZ209" s="23"/>
      <c r="BA209" s="23"/>
      <c r="BB209" s="23"/>
      <c r="BC209" s="23"/>
      <c r="BD209" s="23"/>
      <c r="BE209" s="23"/>
      <c r="BF209" s="23"/>
      <c r="BG209" s="23"/>
      <c r="BH209" s="23"/>
    </row>
    <row r="210" spans="1:60" ht="24">
      <c r="A210" s="75"/>
      <c r="B210" s="78" t="s">
        <v>272</v>
      </c>
      <c r="C210" s="27">
        <v>0</v>
      </c>
      <c r="D210" s="28">
        <f t="shared" si="1039"/>
        <v>0</v>
      </c>
      <c r="E210" s="29">
        <v>0</v>
      </c>
      <c r="F210" s="28">
        <f t="shared" si="1039"/>
        <v>0</v>
      </c>
      <c r="G210" s="29">
        <v>0</v>
      </c>
      <c r="H210" s="28">
        <f t="shared" ref="H210" si="1344">G210/G$297</f>
        <v>0</v>
      </c>
      <c r="I210" s="29">
        <v>1</v>
      </c>
      <c r="J210" s="28">
        <f t="shared" ref="J210" si="1345">I210/I$297</f>
        <v>1.2500000000000001E-2</v>
      </c>
      <c r="K210" s="29">
        <v>0</v>
      </c>
      <c r="L210" s="28">
        <f t="shared" ref="L210" si="1346">K210/K$297</f>
        <v>0</v>
      </c>
      <c r="M210" s="29">
        <v>0</v>
      </c>
      <c r="N210" s="28">
        <f t="shared" ref="N210" si="1347">M210/M$297</f>
        <v>0</v>
      </c>
      <c r="O210" s="29">
        <v>0</v>
      </c>
      <c r="P210" s="28">
        <f t="shared" ref="P210" si="1348">O210/O$297</f>
        <v>0</v>
      </c>
      <c r="Q210" s="29">
        <v>0</v>
      </c>
      <c r="R210" s="28">
        <f t="shared" ref="R210" si="1349">Q210/Q$297</f>
        <v>0</v>
      </c>
      <c r="S210" s="29">
        <v>0</v>
      </c>
      <c r="T210" s="28">
        <f t="shared" ref="T210" si="1350">S210/S$297</f>
        <v>0</v>
      </c>
      <c r="U210" s="40">
        <v>1</v>
      </c>
      <c r="V210" s="41">
        <f t="shared" ref="V210" si="1351">U210/U$297</f>
        <v>1.8281535648994515E-3</v>
      </c>
      <c r="W210" s="23"/>
      <c r="X210" s="23"/>
      <c r="Y210" s="23"/>
      <c r="Z210" s="23"/>
      <c r="AA210" s="23"/>
      <c r="AB210" s="23"/>
      <c r="AC210" s="23"/>
      <c r="AD210" s="23"/>
      <c r="AE210" s="23"/>
      <c r="AF210" s="23"/>
      <c r="AG210" s="23"/>
      <c r="AH210" s="23"/>
      <c r="AI210" s="23"/>
      <c r="AJ210" s="23"/>
      <c r="AK210" s="23"/>
      <c r="AL210" s="23"/>
      <c r="AM210" s="23"/>
      <c r="AN210" s="23"/>
      <c r="AO210" s="23"/>
      <c r="AP210" s="23"/>
      <c r="AQ210" s="23"/>
      <c r="AR210" s="23"/>
      <c r="AS210" s="23"/>
      <c r="AT210" s="23"/>
      <c r="AU210" s="23"/>
      <c r="AV210" s="23"/>
      <c r="AW210" s="23"/>
      <c r="AX210" s="23"/>
      <c r="AY210" s="23"/>
      <c r="AZ210" s="23"/>
      <c r="BA210" s="23"/>
      <c r="BB210" s="23"/>
      <c r="BC210" s="23"/>
      <c r="BD210" s="23"/>
      <c r="BE210" s="23"/>
      <c r="BF210" s="23"/>
      <c r="BG210" s="23"/>
      <c r="BH210" s="23"/>
    </row>
    <row r="211" spans="1:60" ht="24">
      <c r="A211" s="75"/>
      <c r="B211" s="78" t="s">
        <v>82</v>
      </c>
      <c r="C211" s="27">
        <v>0</v>
      </c>
      <c r="D211" s="28">
        <f t="shared" si="1039"/>
        <v>0</v>
      </c>
      <c r="E211" s="29">
        <v>0</v>
      </c>
      <c r="F211" s="28">
        <f t="shared" si="1039"/>
        <v>0</v>
      </c>
      <c r="G211" s="29">
        <v>0</v>
      </c>
      <c r="H211" s="28">
        <f t="shared" ref="H211" si="1352">G211/G$297</f>
        <v>0</v>
      </c>
      <c r="I211" s="29">
        <v>0</v>
      </c>
      <c r="J211" s="28">
        <f t="shared" ref="J211" si="1353">I211/I$297</f>
        <v>0</v>
      </c>
      <c r="K211" s="29">
        <v>0</v>
      </c>
      <c r="L211" s="28">
        <f t="shared" ref="L211" si="1354">K211/K$297</f>
        <v>0</v>
      </c>
      <c r="M211" s="29">
        <v>1</v>
      </c>
      <c r="N211" s="28">
        <f t="shared" ref="N211" si="1355">M211/M$297</f>
        <v>6.5789473684210523E-3</v>
      </c>
      <c r="O211" s="29">
        <v>0</v>
      </c>
      <c r="P211" s="28">
        <f t="shared" ref="P211" si="1356">O211/O$297</f>
        <v>0</v>
      </c>
      <c r="Q211" s="29">
        <v>1</v>
      </c>
      <c r="R211" s="28">
        <f t="shared" ref="R211" si="1357">Q211/Q$297</f>
        <v>1.098901098901099E-2</v>
      </c>
      <c r="S211" s="29">
        <v>0</v>
      </c>
      <c r="T211" s="28">
        <f t="shared" ref="T211" si="1358">S211/S$297</f>
        <v>0</v>
      </c>
      <c r="U211" s="40">
        <v>2</v>
      </c>
      <c r="V211" s="41">
        <f t="shared" ref="V211" si="1359">U211/U$297</f>
        <v>3.6563071297989031E-3</v>
      </c>
      <c r="W211" s="23"/>
      <c r="X211" s="23"/>
      <c r="Y211" s="23"/>
      <c r="Z211" s="23"/>
      <c r="AA211" s="23"/>
      <c r="AB211" s="23"/>
      <c r="AC211" s="23"/>
      <c r="AD211" s="23"/>
      <c r="AE211" s="23"/>
      <c r="AF211" s="23"/>
      <c r="AG211" s="23"/>
      <c r="AH211" s="23"/>
      <c r="AI211" s="23"/>
      <c r="AJ211" s="23"/>
      <c r="AK211" s="23"/>
      <c r="AL211" s="23"/>
      <c r="AM211" s="23"/>
      <c r="AN211" s="23"/>
      <c r="AO211" s="23"/>
      <c r="AP211" s="23"/>
      <c r="AQ211" s="23"/>
      <c r="AR211" s="23"/>
      <c r="AS211" s="23"/>
      <c r="AT211" s="23"/>
      <c r="AU211" s="23"/>
      <c r="AV211" s="23"/>
      <c r="AW211" s="23"/>
      <c r="AX211" s="23"/>
      <c r="AY211" s="23"/>
      <c r="AZ211" s="23"/>
      <c r="BA211" s="23"/>
      <c r="BB211" s="23"/>
      <c r="BC211" s="23"/>
      <c r="BD211" s="23"/>
      <c r="BE211" s="23"/>
      <c r="BF211" s="23"/>
      <c r="BG211" s="23"/>
      <c r="BH211" s="23"/>
    </row>
    <row r="212" spans="1:60" ht="24">
      <c r="A212" s="75"/>
      <c r="B212" s="78" t="s">
        <v>273</v>
      </c>
      <c r="C212" s="27">
        <v>0</v>
      </c>
      <c r="D212" s="28">
        <f t="shared" si="1039"/>
        <v>0</v>
      </c>
      <c r="E212" s="29">
        <v>0</v>
      </c>
      <c r="F212" s="28">
        <f t="shared" si="1039"/>
        <v>0</v>
      </c>
      <c r="G212" s="29">
        <v>0</v>
      </c>
      <c r="H212" s="28">
        <f t="shared" ref="H212" si="1360">G212/G$297</f>
        <v>0</v>
      </c>
      <c r="I212" s="29">
        <v>0</v>
      </c>
      <c r="J212" s="28">
        <f t="shared" ref="J212" si="1361">I212/I$297</f>
        <v>0</v>
      </c>
      <c r="K212" s="29">
        <v>0</v>
      </c>
      <c r="L212" s="28">
        <f t="shared" ref="L212" si="1362">K212/K$297</f>
        <v>0</v>
      </c>
      <c r="M212" s="29">
        <v>0</v>
      </c>
      <c r="N212" s="28">
        <f t="shared" ref="N212" si="1363">M212/M$297</f>
        <v>0</v>
      </c>
      <c r="O212" s="29">
        <v>0</v>
      </c>
      <c r="P212" s="28">
        <f t="shared" ref="P212" si="1364">O212/O$297</f>
        <v>0</v>
      </c>
      <c r="Q212" s="29">
        <v>1</v>
      </c>
      <c r="R212" s="28">
        <f t="shared" ref="R212" si="1365">Q212/Q$297</f>
        <v>1.098901098901099E-2</v>
      </c>
      <c r="S212" s="29">
        <v>0</v>
      </c>
      <c r="T212" s="28">
        <f t="shared" ref="T212" si="1366">S212/S$297</f>
        <v>0</v>
      </c>
      <c r="U212" s="40">
        <v>1</v>
      </c>
      <c r="V212" s="41">
        <f t="shared" ref="V212" si="1367">U212/U$297</f>
        <v>1.8281535648994515E-3</v>
      </c>
      <c r="W212" s="23"/>
      <c r="X212" s="23"/>
      <c r="Y212" s="23"/>
      <c r="Z212" s="23"/>
      <c r="AA212" s="23"/>
      <c r="AB212" s="23"/>
      <c r="AC212" s="23"/>
      <c r="AD212" s="23"/>
      <c r="AE212" s="23"/>
      <c r="AF212" s="23"/>
      <c r="AG212" s="23"/>
      <c r="AH212" s="23"/>
      <c r="AI212" s="23"/>
      <c r="AJ212" s="23"/>
      <c r="AK212" s="23"/>
      <c r="AL212" s="23"/>
      <c r="AM212" s="23"/>
      <c r="AN212" s="23"/>
      <c r="AO212" s="23"/>
      <c r="AP212" s="23"/>
      <c r="AQ212" s="23"/>
      <c r="AR212" s="23"/>
      <c r="AS212" s="23"/>
      <c r="AT212" s="23"/>
      <c r="AU212" s="23"/>
      <c r="AV212" s="23"/>
      <c r="AW212" s="23"/>
      <c r="AX212" s="23"/>
      <c r="AY212" s="23"/>
      <c r="AZ212" s="23"/>
      <c r="BA212" s="23"/>
      <c r="BB212" s="23"/>
      <c r="BC212" s="23"/>
      <c r="BD212" s="23"/>
      <c r="BE212" s="23"/>
      <c r="BF212" s="23"/>
      <c r="BG212" s="23"/>
      <c r="BH212" s="23"/>
    </row>
    <row r="213" spans="1:60">
      <c r="A213" s="75"/>
      <c r="B213" s="78" t="s">
        <v>274</v>
      </c>
      <c r="C213" s="27">
        <v>1</v>
      </c>
      <c r="D213" s="28">
        <f t="shared" si="1039"/>
        <v>1.7543859649122806E-2</v>
      </c>
      <c r="E213" s="29">
        <v>0</v>
      </c>
      <c r="F213" s="28">
        <f t="shared" si="1039"/>
        <v>0</v>
      </c>
      <c r="G213" s="29">
        <v>0</v>
      </c>
      <c r="H213" s="28">
        <f t="shared" ref="H213" si="1368">G213/G$297</f>
        <v>0</v>
      </c>
      <c r="I213" s="29">
        <v>0</v>
      </c>
      <c r="J213" s="28">
        <f t="shared" ref="J213" si="1369">I213/I$297</f>
        <v>0</v>
      </c>
      <c r="K213" s="29">
        <v>0</v>
      </c>
      <c r="L213" s="28">
        <f t="shared" ref="L213" si="1370">K213/K$297</f>
        <v>0</v>
      </c>
      <c r="M213" s="29">
        <v>0</v>
      </c>
      <c r="N213" s="28">
        <f t="shared" ref="N213" si="1371">M213/M$297</f>
        <v>0</v>
      </c>
      <c r="O213" s="29">
        <v>0</v>
      </c>
      <c r="P213" s="28">
        <f t="shared" ref="P213" si="1372">O213/O$297</f>
        <v>0</v>
      </c>
      <c r="Q213" s="29">
        <v>0</v>
      </c>
      <c r="R213" s="28">
        <f t="shared" ref="R213" si="1373">Q213/Q$297</f>
        <v>0</v>
      </c>
      <c r="S213" s="29">
        <v>0</v>
      </c>
      <c r="T213" s="28">
        <f t="shared" ref="T213" si="1374">S213/S$297</f>
        <v>0</v>
      </c>
      <c r="U213" s="40">
        <v>1</v>
      </c>
      <c r="V213" s="41">
        <f t="shared" ref="V213" si="1375">U213/U$297</f>
        <v>1.8281535648994515E-3</v>
      </c>
      <c r="W213" s="23"/>
      <c r="X213" s="23"/>
      <c r="Y213" s="23"/>
      <c r="Z213" s="23"/>
      <c r="AA213" s="23"/>
      <c r="AB213" s="23"/>
      <c r="AC213" s="23"/>
      <c r="AD213" s="23"/>
      <c r="AE213" s="23"/>
      <c r="AF213" s="23"/>
      <c r="AG213" s="23"/>
      <c r="AH213" s="23"/>
      <c r="AI213" s="23"/>
      <c r="AJ213" s="23"/>
      <c r="AK213" s="23"/>
      <c r="AL213" s="23"/>
      <c r="AM213" s="23"/>
      <c r="AN213" s="23"/>
      <c r="AO213" s="23"/>
      <c r="AP213" s="23"/>
      <c r="AQ213" s="23"/>
      <c r="AR213" s="23"/>
      <c r="AS213" s="23"/>
      <c r="AT213" s="23"/>
      <c r="AU213" s="23"/>
      <c r="AV213" s="23"/>
      <c r="AW213" s="23"/>
      <c r="AX213" s="23"/>
      <c r="AY213" s="23"/>
      <c r="AZ213" s="23"/>
      <c r="BA213" s="23"/>
      <c r="BB213" s="23"/>
      <c r="BC213" s="23"/>
      <c r="BD213" s="23"/>
      <c r="BE213" s="23"/>
      <c r="BF213" s="23"/>
      <c r="BG213" s="23"/>
      <c r="BH213" s="23"/>
    </row>
    <row r="214" spans="1:60" ht="24">
      <c r="A214" s="75"/>
      <c r="B214" s="78" t="s">
        <v>275</v>
      </c>
      <c r="C214" s="27">
        <v>1</v>
      </c>
      <c r="D214" s="28">
        <f t="shared" si="1039"/>
        <v>1.7543859649122806E-2</v>
      </c>
      <c r="E214" s="29">
        <v>0</v>
      </c>
      <c r="F214" s="28">
        <f t="shared" si="1039"/>
        <v>0</v>
      </c>
      <c r="G214" s="29">
        <v>0</v>
      </c>
      <c r="H214" s="28">
        <f t="shared" ref="H214" si="1376">G214/G$297</f>
        <v>0</v>
      </c>
      <c r="I214" s="29">
        <v>0</v>
      </c>
      <c r="J214" s="28">
        <f t="shared" ref="J214" si="1377">I214/I$297</f>
        <v>0</v>
      </c>
      <c r="K214" s="29">
        <v>0</v>
      </c>
      <c r="L214" s="28">
        <f t="shared" ref="L214" si="1378">K214/K$297</f>
        <v>0</v>
      </c>
      <c r="M214" s="29">
        <v>0</v>
      </c>
      <c r="N214" s="28">
        <f t="shared" ref="N214" si="1379">M214/M$297</f>
        <v>0</v>
      </c>
      <c r="O214" s="29">
        <v>0</v>
      </c>
      <c r="P214" s="28">
        <f t="shared" ref="P214" si="1380">O214/O$297</f>
        <v>0</v>
      </c>
      <c r="Q214" s="29">
        <v>0</v>
      </c>
      <c r="R214" s="28">
        <f t="shared" ref="R214" si="1381">Q214/Q$297</f>
        <v>0</v>
      </c>
      <c r="S214" s="29">
        <v>0</v>
      </c>
      <c r="T214" s="28">
        <f t="shared" ref="T214" si="1382">S214/S$297</f>
        <v>0</v>
      </c>
      <c r="U214" s="40">
        <v>1</v>
      </c>
      <c r="V214" s="41">
        <f t="shared" ref="V214" si="1383">U214/U$297</f>
        <v>1.8281535648994515E-3</v>
      </c>
      <c r="W214" s="23"/>
      <c r="X214" s="23"/>
      <c r="Y214" s="23"/>
      <c r="Z214" s="23"/>
      <c r="AA214" s="23"/>
      <c r="AB214" s="23"/>
      <c r="AC214" s="23"/>
      <c r="AD214" s="23"/>
      <c r="AE214" s="23"/>
      <c r="AF214" s="23"/>
      <c r="AG214" s="23"/>
      <c r="AH214" s="23"/>
      <c r="AI214" s="23"/>
      <c r="AJ214" s="23"/>
      <c r="AK214" s="23"/>
      <c r="AL214" s="23"/>
      <c r="AM214" s="23"/>
      <c r="AN214" s="23"/>
      <c r="AO214" s="23"/>
      <c r="AP214" s="23"/>
      <c r="AQ214" s="23"/>
      <c r="AR214" s="23"/>
      <c r="AS214" s="23"/>
      <c r="AT214" s="23"/>
      <c r="AU214" s="23"/>
      <c r="AV214" s="23"/>
      <c r="AW214" s="23"/>
      <c r="AX214" s="23"/>
      <c r="AY214" s="23"/>
      <c r="AZ214" s="23"/>
      <c r="BA214" s="23"/>
      <c r="BB214" s="23"/>
      <c r="BC214" s="23"/>
      <c r="BD214" s="23"/>
      <c r="BE214" s="23"/>
      <c r="BF214" s="23"/>
      <c r="BG214" s="23"/>
      <c r="BH214" s="23"/>
    </row>
    <row r="215" spans="1:60" ht="24">
      <c r="A215" s="75"/>
      <c r="B215" s="78" t="s">
        <v>276</v>
      </c>
      <c r="C215" s="27">
        <v>0</v>
      </c>
      <c r="D215" s="28">
        <f t="shared" si="1039"/>
        <v>0</v>
      </c>
      <c r="E215" s="29">
        <v>0</v>
      </c>
      <c r="F215" s="28">
        <f t="shared" si="1039"/>
        <v>0</v>
      </c>
      <c r="G215" s="29">
        <v>0</v>
      </c>
      <c r="H215" s="28">
        <f t="shared" ref="H215" si="1384">G215/G$297</f>
        <v>0</v>
      </c>
      <c r="I215" s="29">
        <v>0</v>
      </c>
      <c r="J215" s="28">
        <f t="shared" ref="J215" si="1385">I215/I$297</f>
        <v>0</v>
      </c>
      <c r="K215" s="29">
        <v>0</v>
      </c>
      <c r="L215" s="28">
        <f t="shared" ref="L215" si="1386">K215/K$297</f>
        <v>0</v>
      </c>
      <c r="M215" s="29">
        <v>1</v>
      </c>
      <c r="N215" s="28">
        <f t="shared" ref="N215" si="1387">M215/M$297</f>
        <v>6.5789473684210523E-3</v>
      </c>
      <c r="O215" s="29">
        <v>0</v>
      </c>
      <c r="P215" s="28">
        <f t="shared" ref="P215" si="1388">O215/O$297</f>
        <v>0</v>
      </c>
      <c r="Q215" s="29">
        <v>0</v>
      </c>
      <c r="R215" s="28">
        <f t="shared" ref="R215" si="1389">Q215/Q$297</f>
        <v>0</v>
      </c>
      <c r="S215" s="29">
        <v>0</v>
      </c>
      <c r="T215" s="28">
        <f t="shared" ref="T215" si="1390">S215/S$297</f>
        <v>0</v>
      </c>
      <c r="U215" s="40">
        <v>1</v>
      </c>
      <c r="V215" s="41">
        <f t="shared" ref="V215" si="1391">U215/U$297</f>
        <v>1.8281535648994515E-3</v>
      </c>
      <c r="W215" s="23"/>
      <c r="X215" s="23"/>
      <c r="Y215" s="23"/>
      <c r="Z215" s="23"/>
      <c r="AA215" s="23"/>
      <c r="AB215" s="23"/>
      <c r="AC215" s="23"/>
      <c r="AD215" s="23"/>
      <c r="AE215" s="23"/>
      <c r="AF215" s="23"/>
      <c r="AG215" s="23"/>
      <c r="AH215" s="23"/>
      <c r="AI215" s="23"/>
      <c r="AJ215" s="23"/>
      <c r="AK215" s="23"/>
      <c r="AL215" s="23"/>
      <c r="AM215" s="23"/>
      <c r="AN215" s="23"/>
      <c r="AO215" s="23"/>
      <c r="AP215" s="23"/>
      <c r="AQ215" s="23"/>
      <c r="AR215" s="23"/>
      <c r="AS215" s="23"/>
      <c r="AT215" s="23"/>
      <c r="AU215" s="23"/>
      <c r="AV215" s="23"/>
      <c r="AW215" s="23"/>
      <c r="AX215" s="23"/>
      <c r="AY215" s="23"/>
      <c r="AZ215" s="23"/>
      <c r="BA215" s="23"/>
      <c r="BB215" s="23"/>
      <c r="BC215" s="23"/>
      <c r="BD215" s="23"/>
      <c r="BE215" s="23"/>
      <c r="BF215" s="23"/>
      <c r="BG215" s="23"/>
      <c r="BH215" s="23"/>
    </row>
    <row r="216" spans="1:60" ht="24">
      <c r="A216" s="75"/>
      <c r="B216" s="78" t="s">
        <v>277</v>
      </c>
      <c r="C216" s="27">
        <v>1</v>
      </c>
      <c r="D216" s="28">
        <f t="shared" si="1039"/>
        <v>1.7543859649122806E-2</v>
      </c>
      <c r="E216" s="29">
        <v>0</v>
      </c>
      <c r="F216" s="28">
        <f t="shared" si="1039"/>
        <v>0</v>
      </c>
      <c r="G216" s="29">
        <v>0</v>
      </c>
      <c r="H216" s="28">
        <f t="shared" ref="H216" si="1392">G216/G$297</f>
        <v>0</v>
      </c>
      <c r="I216" s="29">
        <v>0</v>
      </c>
      <c r="J216" s="28">
        <f t="shared" ref="J216" si="1393">I216/I$297</f>
        <v>0</v>
      </c>
      <c r="K216" s="29">
        <v>0</v>
      </c>
      <c r="L216" s="28">
        <f t="shared" ref="L216" si="1394">K216/K$297</f>
        <v>0</v>
      </c>
      <c r="M216" s="29">
        <v>0</v>
      </c>
      <c r="N216" s="28">
        <f t="shared" ref="N216" si="1395">M216/M$297</f>
        <v>0</v>
      </c>
      <c r="O216" s="29">
        <v>0</v>
      </c>
      <c r="P216" s="28">
        <f t="shared" ref="P216" si="1396">O216/O$297</f>
        <v>0</v>
      </c>
      <c r="Q216" s="29">
        <v>0</v>
      </c>
      <c r="R216" s="28">
        <f t="shared" ref="R216" si="1397">Q216/Q$297</f>
        <v>0</v>
      </c>
      <c r="S216" s="29">
        <v>0</v>
      </c>
      <c r="T216" s="28">
        <f t="shared" ref="T216" si="1398">S216/S$297</f>
        <v>0</v>
      </c>
      <c r="U216" s="40">
        <v>1</v>
      </c>
      <c r="V216" s="41">
        <f t="shared" ref="V216" si="1399">U216/U$297</f>
        <v>1.8281535648994515E-3</v>
      </c>
      <c r="W216" s="23"/>
      <c r="X216" s="23"/>
      <c r="Y216" s="23"/>
      <c r="Z216" s="23"/>
      <c r="AA216" s="23"/>
      <c r="AB216" s="23"/>
      <c r="AC216" s="23"/>
      <c r="AD216" s="23"/>
      <c r="AE216" s="23"/>
      <c r="AF216" s="23"/>
      <c r="AG216" s="23"/>
      <c r="AH216" s="23"/>
      <c r="AI216" s="23"/>
      <c r="AJ216" s="23"/>
      <c r="AK216" s="23"/>
      <c r="AL216" s="23"/>
      <c r="AM216" s="23"/>
      <c r="AN216" s="23"/>
      <c r="AO216" s="23"/>
      <c r="AP216" s="23"/>
      <c r="AQ216" s="23"/>
      <c r="AR216" s="23"/>
      <c r="AS216" s="23"/>
      <c r="AT216" s="23"/>
      <c r="AU216" s="23"/>
      <c r="AV216" s="23"/>
      <c r="AW216" s="23"/>
      <c r="AX216" s="23"/>
      <c r="AY216" s="23"/>
      <c r="AZ216" s="23"/>
      <c r="BA216" s="23"/>
      <c r="BB216" s="23"/>
      <c r="BC216" s="23"/>
      <c r="BD216" s="23"/>
      <c r="BE216" s="23"/>
      <c r="BF216" s="23"/>
      <c r="BG216" s="23"/>
      <c r="BH216" s="23"/>
    </row>
    <row r="217" spans="1:60">
      <c r="A217" s="75"/>
      <c r="B217" s="78" t="s">
        <v>278</v>
      </c>
      <c r="C217" s="27">
        <v>0</v>
      </c>
      <c r="D217" s="28">
        <f t="shared" si="1039"/>
        <v>0</v>
      </c>
      <c r="E217" s="29">
        <v>0</v>
      </c>
      <c r="F217" s="28">
        <f t="shared" si="1039"/>
        <v>0</v>
      </c>
      <c r="G217" s="29">
        <v>0</v>
      </c>
      <c r="H217" s="28">
        <f t="shared" ref="H217" si="1400">G217/G$297</f>
        <v>0</v>
      </c>
      <c r="I217" s="29">
        <v>1</v>
      </c>
      <c r="J217" s="28">
        <f t="shared" ref="J217" si="1401">I217/I$297</f>
        <v>1.2500000000000001E-2</v>
      </c>
      <c r="K217" s="29">
        <v>0</v>
      </c>
      <c r="L217" s="28">
        <f t="shared" ref="L217" si="1402">K217/K$297</f>
        <v>0</v>
      </c>
      <c r="M217" s="29">
        <v>0</v>
      </c>
      <c r="N217" s="28">
        <f t="shared" ref="N217" si="1403">M217/M$297</f>
        <v>0</v>
      </c>
      <c r="O217" s="29">
        <v>0</v>
      </c>
      <c r="P217" s="28">
        <f t="shared" ref="P217" si="1404">O217/O$297</f>
        <v>0</v>
      </c>
      <c r="Q217" s="29">
        <v>1</v>
      </c>
      <c r="R217" s="28">
        <f t="shared" ref="R217" si="1405">Q217/Q$297</f>
        <v>1.098901098901099E-2</v>
      </c>
      <c r="S217" s="29">
        <v>0</v>
      </c>
      <c r="T217" s="28">
        <f t="shared" ref="T217" si="1406">S217/S$297</f>
        <v>0</v>
      </c>
      <c r="U217" s="40">
        <v>2</v>
      </c>
      <c r="V217" s="41">
        <f t="shared" ref="V217" si="1407">U217/U$297</f>
        <v>3.6563071297989031E-3</v>
      </c>
      <c r="W217" s="23"/>
      <c r="X217" s="23"/>
      <c r="Y217" s="23"/>
      <c r="Z217" s="23"/>
      <c r="AA217" s="23"/>
      <c r="AB217" s="23"/>
      <c r="AC217" s="23"/>
      <c r="AD217" s="23"/>
      <c r="AE217" s="23"/>
      <c r="AF217" s="23"/>
      <c r="AG217" s="23"/>
      <c r="AH217" s="23"/>
      <c r="AI217" s="23"/>
      <c r="AJ217" s="23"/>
      <c r="AK217" s="23"/>
      <c r="AL217" s="23"/>
      <c r="AM217" s="23"/>
      <c r="AN217" s="23"/>
      <c r="AO217" s="23"/>
      <c r="AP217" s="23"/>
      <c r="AQ217" s="23"/>
      <c r="AR217" s="23"/>
      <c r="AS217" s="23"/>
      <c r="AT217" s="23"/>
      <c r="AU217" s="23"/>
      <c r="AV217" s="23"/>
      <c r="AW217" s="23"/>
      <c r="AX217" s="23"/>
      <c r="AY217" s="23"/>
      <c r="AZ217" s="23"/>
      <c r="BA217" s="23"/>
      <c r="BB217" s="23"/>
      <c r="BC217" s="23"/>
      <c r="BD217" s="23"/>
      <c r="BE217" s="23"/>
      <c r="BF217" s="23"/>
      <c r="BG217" s="23"/>
      <c r="BH217" s="23"/>
    </row>
    <row r="218" spans="1:60" ht="24">
      <c r="A218" s="75"/>
      <c r="B218" s="78" t="s">
        <v>279</v>
      </c>
      <c r="C218" s="27">
        <v>0</v>
      </c>
      <c r="D218" s="28">
        <f t="shared" si="1039"/>
        <v>0</v>
      </c>
      <c r="E218" s="29">
        <v>0</v>
      </c>
      <c r="F218" s="28">
        <f t="shared" si="1039"/>
        <v>0</v>
      </c>
      <c r="G218" s="29">
        <v>0</v>
      </c>
      <c r="H218" s="28">
        <f t="shared" ref="H218" si="1408">G218/G$297</f>
        <v>0</v>
      </c>
      <c r="I218" s="29">
        <v>1</v>
      </c>
      <c r="J218" s="28">
        <f t="shared" ref="J218" si="1409">I218/I$297</f>
        <v>1.2500000000000001E-2</v>
      </c>
      <c r="K218" s="29">
        <v>0</v>
      </c>
      <c r="L218" s="28">
        <f t="shared" ref="L218" si="1410">K218/K$297</f>
        <v>0</v>
      </c>
      <c r="M218" s="29">
        <v>0</v>
      </c>
      <c r="N218" s="28">
        <f t="shared" ref="N218" si="1411">M218/M$297</f>
        <v>0</v>
      </c>
      <c r="O218" s="29">
        <v>0</v>
      </c>
      <c r="P218" s="28">
        <f t="shared" ref="P218" si="1412">O218/O$297</f>
        <v>0</v>
      </c>
      <c r="Q218" s="29">
        <v>0</v>
      </c>
      <c r="R218" s="28">
        <f t="shared" ref="R218" si="1413">Q218/Q$297</f>
        <v>0</v>
      </c>
      <c r="S218" s="29">
        <v>0</v>
      </c>
      <c r="T218" s="28">
        <f t="shared" ref="T218" si="1414">S218/S$297</f>
        <v>0</v>
      </c>
      <c r="U218" s="40">
        <v>1</v>
      </c>
      <c r="V218" s="41">
        <f t="shared" ref="V218" si="1415">U218/U$297</f>
        <v>1.8281535648994515E-3</v>
      </c>
      <c r="W218" s="23"/>
      <c r="X218" s="23"/>
      <c r="Y218" s="23"/>
      <c r="Z218" s="23"/>
      <c r="AA218" s="23"/>
      <c r="AB218" s="23"/>
      <c r="AC218" s="23"/>
      <c r="AD218" s="23"/>
      <c r="AE218" s="23"/>
      <c r="AF218" s="23"/>
      <c r="AG218" s="23"/>
      <c r="AH218" s="23"/>
      <c r="AI218" s="23"/>
      <c r="AJ218" s="23"/>
      <c r="AK218" s="23"/>
      <c r="AL218" s="23"/>
      <c r="AM218" s="23"/>
      <c r="AN218" s="23"/>
      <c r="AO218" s="23"/>
      <c r="AP218" s="23"/>
      <c r="AQ218" s="23"/>
      <c r="AR218" s="23"/>
      <c r="AS218" s="23"/>
      <c r="AT218" s="23"/>
      <c r="AU218" s="23"/>
      <c r="AV218" s="23"/>
      <c r="AW218" s="23"/>
      <c r="AX218" s="23"/>
      <c r="AY218" s="23"/>
      <c r="AZ218" s="23"/>
      <c r="BA218" s="23"/>
      <c r="BB218" s="23"/>
      <c r="BC218" s="23"/>
      <c r="BD218" s="23"/>
      <c r="BE218" s="23"/>
      <c r="BF218" s="23"/>
      <c r="BG218" s="23"/>
      <c r="BH218" s="23"/>
    </row>
    <row r="219" spans="1:60">
      <c r="A219" s="75"/>
      <c r="B219" s="78" t="s">
        <v>280</v>
      </c>
      <c r="C219" s="27">
        <v>0</v>
      </c>
      <c r="D219" s="28">
        <f t="shared" si="1039"/>
        <v>0</v>
      </c>
      <c r="E219" s="29">
        <v>0</v>
      </c>
      <c r="F219" s="28">
        <f t="shared" si="1039"/>
        <v>0</v>
      </c>
      <c r="G219" s="29">
        <v>0</v>
      </c>
      <c r="H219" s="28">
        <f t="shared" ref="H219" si="1416">G219/G$297</f>
        <v>0</v>
      </c>
      <c r="I219" s="29">
        <v>0</v>
      </c>
      <c r="J219" s="28">
        <f t="shared" ref="J219" si="1417">I219/I$297</f>
        <v>0</v>
      </c>
      <c r="K219" s="29">
        <v>0</v>
      </c>
      <c r="L219" s="28">
        <f t="shared" ref="L219" si="1418">K219/K$297</f>
        <v>0</v>
      </c>
      <c r="M219" s="29">
        <v>0</v>
      </c>
      <c r="N219" s="28">
        <f t="shared" ref="N219" si="1419">M219/M$297</f>
        <v>0</v>
      </c>
      <c r="O219" s="29">
        <v>1</v>
      </c>
      <c r="P219" s="28">
        <f t="shared" ref="P219" si="1420">O219/O$297</f>
        <v>1.9230769230769232E-2</v>
      </c>
      <c r="Q219" s="29">
        <v>0</v>
      </c>
      <c r="R219" s="28">
        <f t="shared" ref="R219" si="1421">Q219/Q$297</f>
        <v>0</v>
      </c>
      <c r="S219" s="29">
        <v>0</v>
      </c>
      <c r="T219" s="28">
        <f t="shared" ref="T219" si="1422">S219/S$297</f>
        <v>0</v>
      </c>
      <c r="U219" s="40">
        <v>1</v>
      </c>
      <c r="V219" s="41">
        <f t="shared" ref="V219" si="1423">U219/U$297</f>
        <v>1.8281535648994515E-3</v>
      </c>
      <c r="W219" s="23"/>
      <c r="X219" s="23"/>
      <c r="Y219" s="23"/>
      <c r="Z219" s="23"/>
      <c r="AA219" s="23"/>
      <c r="AB219" s="23"/>
      <c r="AC219" s="23"/>
      <c r="AD219" s="23"/>
      <c r="AE219" s="23"/>
      <c r="AF219" s="23"/>
      <c r="AG219" s="23"/>
      <c r="AH219" s="23"/>
      <c r="AI219" s="23"/>
      <c r="AJ219" s="23"/>
      <c r="AK219" s="23"/>
      <c r="AL219" s="23"/>
      <c r="AM219" s="23"/>
      <c r="AN219" s="23"/>
      <c r="AO219" s="23"/>
      <c r="AP219" s="23"/>
      <c r="AQ219" s="23"/>
      <c r="AR219" s="23"/>
      <c r="AS219" s="23"/>
      <c r="AT219" s="23"/>
      <c r="AU219" s="23"/>
      <c r="AV219" s="23"/>
      <c r="AW219" s="23"/>
      <c r="AX219" s="23"/>
      <c r="AY219" s="23"/>
      <c r="AZ219" s="23"/>
      <c r="BA219" s="23"/>
      <c r="BB219" s="23"/>
      <c r="BC219" s="23"/>
      <c r="BD219" s="23"/>
      <c r="BE219" s="23"/>
      <c r="BF219" s="23"/>
      <c r="BG219" s="23"/>
      <c r="BH219" s="23"/>
    </row>
    <row r="220" spans="1:60">
      <c r="A220" s="75"/>
      <c r="B220" s="78" t="s">
        <v>281</v>
      </c>
      <c r="C220" s="27">
        <v>0</v>
      </c>
      <c r="D220" s="28">
        <f t="shared" si="1039"/>
        <v>0</v>
      </c>
      <c r="E220" s="29">
        <v>1</v>
      </c>
      <c r="F220" s="28">
        <f t="shared" si="1039"/>
        <v>9.0909090909090912E-2</v>
      </c>
      <c r="G220" s="29">
        <v>0</v>
      </c>
      <c r="H220" s="28">
        <f t="shared" ref="H220" si="1424">G220/G$297</f>
        <v>0</v>
      </c>
      <c r="I220" s="29">
        <v>0</v>
      </c>
      <c r="J220" s="28">
        <f t="shared" ref="J220" si="1425">I220/I$297</f>
        <v>0</v>
      </c>
      <c r="K220" s="29">
        <v>0</v>
      </c>
      <c r="L220" s="28">
        <f t="shared" ref="L220" si="1426">K220/K$297</f>
        <v>0</v>
      </c>
      <c r="M220" s="29">
        <v>0</v>
      </c>
      <c r="N220" s="28">
        <f t="shared" ref="N220" si="1427">M220/M$297</f>
        <v>0</v>
      </c>
      <c r="O220" s="29">
        <v>0</v>
      </c>
      <c r="P220" s="28">
        <f t="shared" ref="P220" si="1428">O220/O$297</f>
        <v>0</v>
      </c>
      <c r="Q220" s="29">
        <v>0</v>
      </c>
      <c r="R220" s="28">
        <f t="shared" ref="R220" si="1429">Q220/Q$297</f>
        <v>0</v>
      </c>
      <c r="S220" s="29">
        <v>0</v>
      </c>
      <c r="T220" s="28">
        <f t="shared" ref="T220" si="1430">S220/S$297</f>
        <v>0</v>
      </c>
      <c r="U220" s="40">
        <v>1</v>
      </c>
      <c r="V220" s="41">
        <f t="shared" ref="V220" si="1431">U220/U$297</f>
        <v>1.8281535648994515E-3</v>
      </c>
      <c r="W220" s="23"/>
      <c r="X220" s="23"/>
      <c r="Y220" s="23"/>
      <c r="Z220" s="23"/>
      <c r="AA220" s="23"/>
      <c r="AB220" s="23"/>
      <c r="AC220" s="23"/>
      <c r="AD220" s="23"/>
      <c r="AE220" s="23"/>
      <c r="AF220" s="23"/>
      <c r="AG220" s="23"/>
      <c r="AH220" s="23"/>
      <c r="AI220" s="23"/>
      <c r="AJ220" s="23"/>
      <c r="AK220" s="23"/>
      <c r="AL220" s="23"/>
      <c r="AM220" s="23"/>
      <c r="AN220" s="23"/>
      <c r="AO220" s="23"/>
      <c r="AP220" s="23"/>
      <c r="AQ220" s="23"/>
      <c r="AR220" s="23"/>
      <c r="AS220" s="23"/>
      <c r="AT220" s="23"/>
      <c r="AU220" s="23"/>
      <c r="AV220" s="23"/>
      <c r="AW220" s="23"/>
      <c r="AX220" s="23"/>
      <c r="AY220" s="23"/>
      <c r="AZ220" s="23"/>
      <c r="BA220" s="23"/>
      <c r="BB220" s="23"/>
      <c r="BC220" s="23"/>
      <c r="BD220" s="23"/>
      <c r="BE220" s="23"/>
      <c r="BF220" s="23"/>
      <c r="BG220" s="23"/>
      <c r="BH220" s="23"/>
    </row>
    <row r="221" spans="1:60">
      <c r="A221" s="75"/>
      <c r="B221" s="78" t="s">
        <v>282</v>
      </c>
      <c r="C221" s="27">
        <v>0</v>
      </c>
      <c r="D221" s="28">
        <f t="shared" si="1039"/>
        <v>0</v>
      </c>
      <c r="E221" s="29">
        <v>0</v>
      </c>
      <c r="F221" s="28">
        <f t="shared" si="1039"/>
        <v>0</v>
      </c>
      <c r="G221" s="29">
        <v>0</v>
      </c>
      <c r="H221" s="28">
        <f t="shared" ref="H221" si="1432">G221/G$297</f>
        <v>0</v>
      </c>
      <c r="I221" s="29">
        <v>0</v>
      </c>
      <c r="J221" s="28">
        <f t="shared" ref="J221" si="1433">I221/I$297</f>
        <v>0</v>
      </c>
      <c r="K221" s="29">
        <v>0</v>
      </c>
      <c r="L221" s="28">
        <f t="shared" ref="L221" si="1434">K221/K$297</f>
        <v>0</v>
      </c>
      <c r="M221" s="29">
        <v>0</v>
      </c>
      <c r="N221" s="28">
        <f t="shared" ref="N221" si="1435">M221/M$297</f>
        <v>0</v>
      </c>
      <c r="O221" s="29">
        <v>1</v>
      </c>
      <c r="P221" s="28">
        <f t="shared" ref="P221" si="1436">O221/O$297</f>
        <v>1.9230769230769232E-2</v>
      </c>
      <c r="Q221" s="29">
        <v>0</v>
      </c>
      <c r="R221" s="28">
        <f t="shared" ref="R221" si="1437">Q221/Q$297</f>
        <v>0</v>
      </c>
      <c r="S221" s="29">
        <v>0</v>
      </c>
      <c r="T221" s="28">
        <f t="shared" ref="T221" si="1438">S221/S$297</f>
        <v>0</v>
      </c>
      <c r="U221" s="40">
        <v>1</v>
      </c>
      <c r="V221" s="41">
        <f t="shared" ref="V221" si="1439">U221/U$297</f>
        <v>1.8281535648994515E-3</v>
      </c>
      <c r="W221" s="23"/>
      <c r="X221" s="23"/>
      <c r="Y221" s="23"/>
      <c r="Z221" s="23"/>
      <c r="AA221" s="23"/>
      <c r="AB221" s="23"/>
      <c r="AC221" s="23"/>
      <c r="AD221" s="23"/>
      <c r="AE221" s="23"/>
      <c r="AF221" s="23"/>
      <c r="AG221" s="23"/>
      <c r="AH221" s="23"/>
      <c r="AI221" s="23"/>
      <c r="AJ221" s="23"/>
      <c r="AK221" s="23"/>
      <c r="AL221" s="23"/>
      <c r="AM221" s="23"/>
      <c r="AN221" s="23"/>
      <c r="AO221" s="23"/>
      <c r="AP221" s="23"/>
      <c r="AQ221" s="23"/>
      <c r="AR221" s="23"/>
      <c r="AS221" s="23"/>
      <c r="AT221" s="23"/>
      <c r="AU221" s="23"/>
      <c r="AV221" s="23"/>
      <c r="AW221" s="23"/>
      <c r="AX221" s="23"/>
      <c r="AY221" s="23"/>
      <c r="AZ221" s="23"/>
      <c r="BA221" s="23"/>
      <c r="BB221" s="23"/>
      <c r="BC221" s="23"/>
      <c r="BD221" s="23"/>
      <c r="BE221" s="23"/>
      <c r="BF221" s="23"/>
      <c r="BG221" s="23"/>
      <c r="BH221" s="23"/>
    </row>
    <row r="222" spans="1:60">
      <c r="A222" s="75"/>
      <c r="B222" s="78" t="s">
        <v>283</v>
      </c>
      <c r="C222" s="27">
        <v>0</v>
      </c>
      <c r="D222" s="28">
        <f t="shared" si="1039"/>
        <v>0</v>
      </c>
      <c r="E222" s="29">
        <v>0</v>
      </c>
      <c r="F222" s="28">
        <f t="shared" si="1039"/>
        <v>0</v>
      </c>
      <c r="G222" s="29">
        <v>0</v>
      </c>
      <c r="H222" s="28">
        <f t="shared" ref="H222" si="1440">G222/G$297</f>
        <v>0</v>
      </c>
      <c r="I222" s="29">
        <v>0</v>
      </c>
      <c r="J222" s="28">
        <f t="shared" ref="J222" si="1441">I222/I$297</f>
        <v>0</v>
      </c>
      <c r="K222" s="29">
        <v>0</v>
      </c>
      <c r="L222" s="28">
        <f t="shared" ref="L222" si="1442">K222/K$297</f>
        <v>0</v>
      </c>
      <c r="M222" s="29">
        <v>0</v>
      </c>
      <c r="N222" s="28">
        <f t="shared" ref="N222" si="1443">M222/M$297</f>
        <v>0</v>
      </c>
      <c r="O222" s="29">
        <v>0</v>
      </c>
      <c r="P222" s="28">
        <f t="shared" ref="P222" si="1444">O222/O$297</f>
        <v>0</v>
      </c>
      <c r="Q222" s="29">
        <v>1</v>
      </c>
      <c r="R222" s="28">
        <f t="shared" ref="R222" si="1445">Q222/Q$297</f>
        <v>1.098901098901099E-2</v>
      </c>
      <c r="S222" s="29">
        <v>0</v>
      </c>
      <c r="T222" s="28">
        <f t="shared" ref="T222" si="1446">S222/S$297</f>
        <v>0</v>
      </c>
      <c r="U222" s="40">
        <v>1</v>
      </c>
      <c r="V222" s="41">
        <f t="shared" ref="V222" si="1447">U222/U$297</f>
        <v>1.8281535648994515E-3</v>
      </c>
      <c r="W222" s="23"/>
      <c r="X222" s="23"/>
      <c r="Y222" s="23"/>
      <c r="Z222" s="23"/>
      <c r="AA222" s="23"/>
      <c r="AB222" s="23"/>
      <c r="AC222" s="23"/>
      <c r="AD222" s="23"/>
      <c r="AE222" s="23"/>
      <c r="AF222" s="23"/>
      <c r="AG222" s="23"/>
      <c r="AH222" s="23"/>
      <c r="AI222" s="23"/>
      <c r="AJ222" s="23"/>
      <c r="AK222" s="23"/>
      <c r="AL222" s="23"/>
      <c r="AM222" s="23"/>
      <c r="AN222" s="23"/>
      <c r="AO222" s="23"/>
      <c r="AP222" s="23"/>
      <c r="AQ222" s="23"/>
      <c r="AR222" s="23"/>
      <c r="AS222" s="23"/>
      <c r="AT222" s="23"/>
      <c r="AU222" s="23"/>
      <c r="AV222" s="23"/>
      <c r="AW222" s="23"/>
      <c r="AX222" s="23"/>
      <c r="AY222" s="23"/>
      <c r="AZ222" s="23"/>
      <c r="BA222" s="23"/>
      <c r="BB222" s="23"/>
      <c r="BC222" s="23"/>
      <c r="BD222" s="23"/>
      <c r="BE222" s="23"/>
      <c r="BF222" s="23"/>
      <c r="BG222" s="23"/>
      <c r="BH222" s="23"/>
    </row>
    <row r="223" spans="1:60">
      <c r="A223" s="75"/>
      <c r="B223" s="78" t="s">
        <v>284</v>
      </c>
      <c r="C223" s="27">
        <v>0</v>
      </c>
      <c r="D223" s="28">
        <f t="shared" si="1039"/>
        <v>0</v>
      </c>
      <c r="E223" s="29">
        <v>0</v>
      </c>
      <c r="F223" s="28">
        <f t="shared" si="1039"/>
        <v>0</v>
      </c>
      <c r="G223" s="29">
        <v>0</v>
      </c>
      <c r="H223" s="28">
        <f t="shared" ref="H223" si="1448">G223/G$297</f>
        <v>0</v>
      </c>
      <c r="I223" s="29">
        <v>0</v>
      </c>
      <c r="J223" s="28">
        <f t="shared" ref="J223" si="1449">I223/I$297</f>
        <v>0</v>
      </c>
      <c r="K223" s="29">
        <v>0</v>
      </c>
      <c r="L223" s="28">
        <f t="shared" ref="L223" si="1450">K223/K$297</f>
        <v>0</v>
      </c>
      <c r="M223" s="29">
        <v>0</v>
      </c>
      <c r="N223" s="28">
        <f t="shared" ref="N223" si="1451">M223/M$297</f>
        <v>0</v>
      </c>
      <c r="O223" s="29">
        <v>0</v>
      </c>
      <c r="P223" s="28">
        <f t="shared" ref="P223" si="1452">O223/O$297</f>
        <v>0</v>
      </c>
      <c r="Q223" s="29">
        <v>0</v>
      </c>
      <c r="R223" s="28">
        <f t="shared" ref="R223" si="1453">Q223/Q$297</f>
        <v>0</v>
      </c>
      <c r="S223" s="29">
        <v>1</v>
      </c>
      <c r="T223" s="28">
        <f t="shared" ref="T223" si="1454">S223/S$297</f>
        <v>2.9411764705882353E-2</v>
      </c>
      <c r="U223" s="40">
        <v>1</v>
      </c>
      <c r="V223" s="41">
        <f t="shared" ref="V223" si="1455">U223/U$297</f>
        <v>1.8281535648994515E-3</v>
      </c>
      <c r="W223" s="23"/>
      <c r="X223" s="23"/>
      <c r="Y223" s="23"/>
      <c r="Z223" s="23"/>
      <c r="AA223" s="23"/>
      <c r="AB223" s="23"/>
      <c r="AC223" s="23"/>
      <c r="AD223" s="23"/>
      <c r="AE223" s="23"/>
      <c r="AF223" s="23"/>
      <c r="AG223" s="23"/>
      <c r="AH223" s="23"/>
      <c r="AI223" s="23"/>
      <c r="AJ223" s="23"/>
      <c r="AK223" s="23"/>
      <c r="AL223" s="23"/>
      <c r="AM223" s="23"/>
      <c r="AN223" s="23"/>
      <c r="AO223" s="23"/>
      <c r="AP223" s="23"/>
      <c r="AQ223" s="23"/>
      <c r="AR223" s="23"/>
      <c r="AS223" s="23"/>
      <c r="AT223" s="23"/>
      <c r="AU223" s="23"/>
      <c r="AV223" s="23"/>
      <c r="AW223" s="23"/>
      <c r="AX223" s="23"/>
      <c r="AY223" s="23"/>
      <c r="AZ223" s="23"/>
      <c r="BA223" s="23"/>
      <c r="BB223" s="23"/>
      <c r="BC223" s="23"/>
      <c r="BD223" s="23"/>
      <c r="BE223" s="23"/>
      <c r="BF223" s="23"/>
      <c r="BG223" s="23"/>
      <c r="BH223" s="23"/>
    </row>
    <row r="224" spans="1:60">
      <c r="A224" s="75"/>
      <c r="B224" s="78" t="s">
        <v>285</v>
      </c>
      <c r="C224" s="27">
        <v>0</v>
      </c>
      <c r="D224" s="28">
        <f t="shared" si="1039"/>
        <v>0</v>
      </c>
      <c r="E224" s="29">
        <v>0</v>
      </c>
      <c r="F224" s="28">
        <f t="shared" si="1039"/>
        <v>0</v>
      </c>
      <c r="G224" s="29">
        <v>0</v>
      </c>
      <c r="H224" s="28">
        <f t="shared" ref="H224" si="1456">G224/G$297</f>
        <v>0</v>
      </c>
      <c r="I224" s="29">
        <v>1</v>
      </c>
      <c r="J224" s="28">
        <f t="shared" ref="J224" si="1457">I224/I$297</f>
        <v>1.2500000000000001E-2</v>
      </c>
      <c r="K224" s="29">
        <v>0</v>
      </c>
      <c r="L224" s="28">
        <f t="shared" ref="L224" si="1458">K224/K$297</f>
        <v>0</v>
      </c>
      <c r="M224" s="29">
        <v>1</v>
      </c>
      <c r="N224" s="28">
        <f t="shared" ref="N224" si="1459">M224/M$297</f>
        <v>6.5789473684210523E-3</v>
      </c>
      <c r="O224" s="29">
        <v>0</v>
      </c>
      <c r="P224" s="28">
        <f t="shared" ref="P224" si="1460">O224/O$297</f>
        <v>0</v>
      </c>
      <c r="Q224" s="29">
        <v>0</v>
      </c>
      <c r="R224" s="28">
        <f t="shared" ref="R224" si="1461">Q224/Q$297</f>
        <v>0</v>
      </c>
      <c r="S224" s="29">
        <v>0</v>
      </c>
      <c r="T224" s="28">
        <f t="shared" ref="T224" si="1462">S224/S$297</f>
        <v>0</v>
      </c>
      <c r="U224" s="40">
        <v>2</v>
      </c>
      <c r="V224" s="41">
        <f t="shared" ref="V224" si="1463">U224/U$297</f>
        <v>3.6563071297989031E-3</v>
      </c>
      <c r="W224" s="23"/>
      <c r="X224" s="23"/>
      <c r="Y224" s="23"/>
      <c r="Z224" s="23"/>
      <c r="AA224" s="23"/>
      <c r="AB224" s="23"/>
      <c r="AC224" s="23"/>
      <c r="AD224" s="23"/>
      <c r="AE224" s="23"/>
      <c r="AF224" s="23"/>
      <c r="AG224" s="23"/>
      <c r="AH224" s="23"/>
      <c r="AI224" s="23"/>
      <c r="AJ224" s="23"/>
      <c r="AK224" s="23"/>
      <c r="AL224" s="23"/>
      <c r="AM224" s="23"/>
      <c r="AN224" s="23"/>
      <c r="AO224" s="23"/>
      <c r="AP224" s="23"/>
      <c r="AQ224" s="23"/>
      <c r="AR224" s="23"/>
      <c r="AS224" s="23"/>
      <c r="AT224" s="23"/>
      <c r="AU224" s="23"/>
      <c r="AV224" s="23"/>
      <c r="AW224" s="23"/>
      <c r="AX224" s="23"/>
      <c r="AY224" s="23"/>
      <c r="AZ224" s="23"/>
      <c r="BA224" s="23"/>
      <c r="BB224" s="23"/>
      <c r="BC224" s="23"/>
      <c r="BD224" s="23"/>
      <c r="BE224" s="23"/>
      <c r="BF224" s="23"/>
      <c r="BG224" s="23"/>
      <c r="BH224" s="23"/>
    </row>
    <row r="225" spans="1:60" ht="24">
      <c r="A225" s="75"/>
      <c r="B225" s="78" t="s">
        <v>286</v>
      </c>
      <c r="C225" s="27">
        <v>1</v>
      </c>
      <c r="D225" s="28">
        <f t="shared" si="1039"/>
        <v>1.7543859649122806E-2</v>
      </c>
      <c r="E225" s="29">
        <v>0</v>
      </c>
      <c r="F225" s="28">
        <f t="shared" si="1039"/>
        <v>0</v>
      </c>
      <c r="G225" s="29">
        <v>0</v>
      </c>
      <c r="H225" s="28">
        <f t="shared" ref="H225" si="1464">G225/G$297</f>
        <v>0</v>
      </c>
      <c r="I225" s="29">
        <v>0</v>
      </c>
      <c r="J225" s="28">
        <f t="shared" ref="J225" si="1465">I225/I$297</f>
        <v>0</v>
      </c>
      <c r="K225" s="29">
        <v>0</v>
      </c>
      <c r="L225" s="28">
        <f t="shared" ref="L225" si="1466">K225/K$297</f>
        <v>0</v>
      </c>
      <c r="M225" s="29">
        <v>0</v>
      </c>
      <c r="N225" s="28">
        <f t="shared" ref="N225" si="1467">M225/M$297</f>
        <v>0</v>
      </c>
      <c r="O225" s="29">
        <v>0</v>
      </c>
      <c r="P225" s="28">
        <f t="shared" ref="P225" si="1468">O225/O$297</f>
        <v>0</v>
      </c>
      <c r="Q225" s="29">
        <v>0</v>
      </c>
      <c r="R225" s="28">
        <f t="shared" ref="R225" si="1469">Q225/Q$297</f>
        <v>0</v>
      </c>
      <c r="S225" s="29">
        <v>0</v>
      </c>
      <c r="T225" s="28">
        <f t="shared" ref="T225" si="1470">S225/S$297</f>
        <v>0</v>
      </c>
      <c r="U225" s="40">
        <v>1</v>
      </c>
      <c r="V225" s="41">
        <f t="shared" ref="V225" si="1471">U225/U$297</f>
        <v>1.8281535648994515E-3</v>
      </c>
      <c r="W225" s="23"/>
      <c r="X225" s="23"/>
      <c r="Y225" s="23"/>
      <c r="Z225" s="23"/>
      <c r="AA225" s="23"/>
      <c r="AB225" s="23"/>
      <c r="AC225" s="23"/>
      <c r="AD225" s="23"/>
      <c r="AE225" s="23"/>
      <c r="AF225" s="23"/>
      <c r="AG225" s="23"/>
      <c r="AH225" s="23"/>
      <c r="AI225" s="23"/>
      <c r="AJ225" s="23"/>
      <c r="AK225" s="23"/>
      <c r="AL225" s="23"/>
      <c r="AM225" s="23"/>
      <c r="AN225" s="23"/>
      <c r="AO225" s="23"/>
      <c r="AP225" s="23"/>
      <c r="AQ225" s="23"/>
      <c r="AR225" s="23"/>
      <c r="AS225" s="23"/>
      <c r="AT225" s="23"/>
      <c r="AU225" s="23"/>
      <c r="AV225" s="23"/>
      <c r="AW225" s="23"/>
      <c r="AX225" s="23"/>
      <c r="AY225" s="23"/>
      <c r="AZ225" s="23"/>
      <c r="BA225" s="23"/>
      <c r="BB225" s="23"/>
      <c r="BC225" s="23"/>
      <c r="BD225" s="23"/>
      <c r="BE225" s="23"/>
      <c r="BF225" s="23"/>
      <c r="BG225" s="23"/>
      <c r="BH225" s="23"/>
    </row>
    <row r="226" spans="1:60">
      <c r="A226" s="75"/>
      <c r="B226" s="78" t="s">
        <v>287</v>
      </c>
      <c r="C226" s="27">
        <v>0</v>
      </c>
      <c r="D226" s="28">
        <f t="shared" si="1039"/>
        <v>0</v>
      </c>
      <c r="E226" s="29">
        <v>0</v>
      </c>
      <c r="F226" s="28">
        <f t="shared" si="1039"/>
        <v>0</v>
      </c>
      <c r="G226" s="29">
        <v>1</v>
      </c>
      <c r="H226" s="28">
        <f t="shared" ref="H226" si="1472">G226/G$297</f>
        <v>6.25E-2</v>
      </c>
      <c r="I226" s="29">
        <v>3</v>
      </c>
      <c r="J226" s="28">
        <f t="shared" ref="J226" si="1473">I226/I$297</f>
        <v>3.7499999999999999E-2</v>
      </c>
      <c r="K226" s="29">
        <v>0</v>
      </c>
      <c r="L226" s="28">
        <f t="shared" ref="L226" si="1474">K226/K$297</f>
        <v>0</v>
      </c>
      <c r="M226" s="29">
        <v>0</v>
      </c>
      <c r="N226" s="28">
        <f t="shared" ref="N226" si="1475">M226/M$297</f>
        <v>0</v>
      </c>
      <c r="O226" s="29">
        <v>2</v>
      </c>
      <c r="P226" s="28">
        <f t="shared" ref="P226" si="1476">O226/O$297</f>
        <v>3.8461538461538464E-2</v>
      </c>
      <c r="Q226" s="29">
        <v>4</v>
      </c>
      <c r="R226" s="28">
        <f t="shared" ref="R226" si="1477">Q226/Q$297</f>
        <v>4.3956043956043959E-2</v>
      </c>
      <c r="S226" s="29">
        <v>2</v>
      </c>
      <c r="T226" s="28">
        <f t="shared" ref="T226" si="1478">S226/S$297</f>
        <v>5.8823529411764705E-2</v>
      </c>
      <c r="U226" s="40">
        <v>12</v>
      </c>
      <c r="V226" s="41">
        <f t="shared" ref="V226" si="1479">U226/U$297</f>
        <v>2.1937842778793418E-2</v>
      </c>
      <c r="W226" s="23"/>
      <c r="X226" s="23"/>
      <c r="Y226" s="23"/>
      <c r="Z226" s="23"/>
      <c r="AA226" s="23"/>
      <c r="AB226" s="23"/>
      <c r="AC226" s="23"/>
      <c r="AD226" s="23"/>
      <c r="AE226" s="23"/>
      <c r="AF226" s="23"/>
      <c r="AG226" s="23"/>
      <c r="AH226" s="23"/>
      <c r="AI226" s="23"/>
      <c r="AJ226" s="23"/>
      <c r="AK226" s="23"/>
      <c r="AL226" s="23"/>
      <c r="AM226" s="23"/>
      <c r="AN226" s="23"/>
      <c r="AO226" s="23"/>
      <c r="AP226" s="23"/>
      <c r="AQ226" s="23"/>
      <c r="AR226" s="23"/>
      <c r="AS226" s="23"/>
      <c r="AT226" s="23"/>
      <c r="AU226" s="23"/>
      <c r="AV226" s="23"/>
      <c r="AW226" s="23"/>
      <c r="AX226" s="23"/>
      <c r="AY226" s="23"/>
      <c r="AZ226" s="23"/>
      <c r="BA226" s="23"/>
      <c r="BB226" s="23"/>
      <c r="BC226" s="23"/>
      <c r="BD226" s="23"/>
      <c r="BE226" s="23"/>
      <c r="BF226" s="23"/>
      <c r="BG226" s="23"/>
      <c r="BH226" s="23"/>
    </row>
    <row r="227" spans="1:60">
      <c r="A227" s="75"/>
      <c r="B227" s="78" t="s">
        <v>288</v>
      </c>
      <c r="C227" s="27">
        <v>0</v>
      </c>
      <c r="D227" s="28">
        <f t="shared" si="1039"/>
        <v>0</v>
      </c>
      <c r="E227" s="29">
        <v>0</v>
      </c>
      <c r="F227" s="28">
        <f t="shared" si="1039"/>
        <v>0</v>
      </c>
      <c r="G227" s="29">
        <v>1</v>
      </c>
      <c r="H227" s="28">
        <f t="shared" ref="H227" si="1480">G227/G$297</f>
        <v>6.25E-2</v>
      </c>
      <c r="I227" s="29">
        <v>1</v>
      </c>
      <c r="J227" s="28">
        <f t="shared" ref="J227" si="1481">I227/I$297</f>
        <v>1.2500000000000001E-2</v>
      </c>
      <c r="K227" s="29">
        <v>0</v>
      </c>
      <c r="L227" s="28">
        <f t="shared" ref="L227" si="1482">K227/K$297</f>
        <v>0</v>
      </c>
      <c r="M227" s="29">
        <v>0</v>
      </c>
      <c r="N227" s="28">
        <f t="shared" ref="N227" si="1483">M227/M$297</f>
        <v>0</v>
      </c>
      <c r="O227" s="29">
        <v>0</v>
      </c>
      <c r="P227" s="28">
        <f t="shared" ref="P227" si="1484">O227/O$297</f>
        <v>0</v>
      </c>
      <c r="Q227" s="29">
        <v>0</v>
      </c>
      <c r="R227" s="28">
        <f t="shared" ref="R227" si="1485">Q227/Q$297</f>
        <v>0</v>
      </c>
      <c r="S227" s="29">
        <v>0</v>
      </c>
      <c r="T227" s="28">
        <f t="shared" ref="T227" si="1486">S227/S$297</f>
        <v>0</v>
      </c>
      <c r="U227" s="40">
        <v>2</v>
      </c>
      <c r="V227" s="41">
        <f t="shared" ref="V227" si="1487">U227/U$297</f>
        <v>3.6563071297989031E-3</v>
      </c>
      <c r="W227" s="23"/>
      <c r="X227" s="23"/>
      <c r="Y227" s="23"/>
      <c r="Z227" s="23"/>
      <c r="AA227" s="23"/>
      <c r="AB227" s="23"/>
      <c r="AC227" s="23"/>
      <c r="AD227" s="23"/>
      <c r="AE227" s="23"/>
      <c r="AF227" s="23"/>
      <c r="AG227" s="23"/>
      <c r="AH227" s="23"/>
      <c r="AI227" s="23"/>
      <c r="AJ227" s="23"/>
      <c r="AK227" s="23"/>
      <c r="AL227" s="23"/>
      <c r="AM227" s="23"/>
      <c r="AN227" s="23"/>
      <c r="AO227" s="23"/>
      <c r="AP227" s="23"/>
      <c r="AQ227" s="23"/>
      <c r="AR227" s="23"/>
      <c r="AS227" s="23"/>
      <c r="AT227" s="23"/>
      <c r="AU227" s="23"/>
      <c r="AV227" s="23"/>
      <c r="AW227" s="23"/>
      <c r="AX227" s="23"/>
      <c r="AY227" s="23"/>
      <c r="AZ227" s="23"/>
      <c r="BA227" s="23"/>
      <c r="BB227" s="23"/>
      <c r="BC227" s="23"/>
      <c r="BD227" s="23"/>
      <c r="BE227" s="23"/>
      <c r="BF227" s="23"/>
      <c r="BG227" s="23"/>
      <c r="BH227" s="23"/>
    </row>
    <row r="228" spans="1:60">
      <c r="A228" s="75"/>
      <c r="B228" s="78" t="s">
        <v>289</v>
      </c>
      <c r="C228" s="27">
        <v>0</v>
      </c>
      <c r="D228" s="28">
        <f t="shared" si="1039"/>
        <v>0</v>
      </c>
      <c r="E228" s="29">
        <v>0</v>
      </c>
      <c r="F228" s="28">
        <f t="shared" si="1039"/>
        <v>0</v>
      </c>
      <c r="G228" s="29">
        <v>0</v>
      </c>
      <c r="H228" s="28">
        <f t="shared" ref="H228" si="1488">G228/G$297</f>
        <v>0</v>
      </c>
      <c r="I228" s="29">
        <v>0</v>
      </c>
      <c r="J228" s="28">
        <f t="shared" ref="J228" si="1489">I228/I$297</f>
        <v>0</v>
      </c>
      <c r="K228" s="29">
        <v>0</v>
      </c>
      <c r="L228" s="28">
        <f t="shared" ref="L228" si="1490">K228/K$297</f>
        <v>0</v>
      </c>
      <c r="M228" s="29">
        <v>0</v>
      </c>
      <c r="N228" s="28">
        <f t="shared" ref="N228" si="1491">M228/M$297</f>
        <v>0</v>
      </c>
      <c r="O228" s="29">
        <v>0</v>
      </c>
      <c r="P228" s="28">
        <f t="shared" ref="P228" si="1492">O228/O$297</f>
        <v>0</v>
      </c>
      <c r="Q228" s="29">
        <v>2</v>
      </c>
      <c r="R228" s="28">
        <f t="shared" ref="R228" si="1493">Q228/Q$297</f>
        <v>2.197802197802198E-2</v>
      </c>
      <c r="S228" s="29">
        <v>1</v>
      </c>
      <c r="T228" s="28">
        <f t="shared" ref="T228" si="1494">S228/S$297</f>
        <v>2.9411764705882353E-2</v>
      </c>
      <c r="U228" s="40">
        <v>3</v>
      </c>
      <c r="V228" s="41">
        <f t="shared" ref="V228" si="1495">U228/U$297</f>
        <v>5.4844606946983544E-3</v>
      </c>
      <c r="W228" s="23"/>
      <c r="X228" s="23"/>
      <c r="Y228" s="23"/>
      <c r="Z228" s="23"/>
      <c r="AA228" s="23"/>
      <c r="AB228" s="23"/>
      <c r="AC228" s="23"/>
      <c r="AD228" s="23"/>
      <c r="AE228" s="23"/>
      <c r="AF228" s="23"/>
      <c r="AG228" s="23"/>
      <c r="AH228" s="23"/>
      <c r="AI228" s="23"/>
      <c r="AJ228" s="23"/>
      <c r="AK228" s="23"/>
      <c r="AL228" s="23"/>
      <c r="AM228" s="23"/>
      <c r="AN228" s="23"/>
      <c r="AO228" s="23"/>
      <c r="AP228" s="23"/>
      <c r="AQ228" s="23"/>
      <c r="AR228" s="23"/>
      <c r="AS228" s="23"/>
      <c r="AT228" s="23"/>
      <c r="AU228" s="23"/>
      <c r="AV228" s="23"/>
      <c r="AW228" s="23"/>
      <c r="AX228" s="23"/>
      <c r="AY228" s="23"/>
      <c r="AZ228" s="23"/>
      <c r="BA228" s="23"/>
      <c r="BB228" s="23"/>
      <c r="BC228" s="23"/>
      <c r="BD228" s="23"/>
      <c r="BE228" s="23"/>
      <c r="BF228" s="23"/>
      <c r="BG228" s="23"/>
      <c r="BH228" s="23"/>
    </row>
    <row r="229" spans="1:60">
      <c r="A229" s="75"/>
      <c r="B229" s="78" t="s">
        <v>290</v>
      </c>
      <c r="C229" s="27">
        <v>0</v>
      </c>
      <c r="D229" s="28">
        <f t="shared" si="1039"/>
        <v>0</v>
      </c>
      <c r="E229" s="29">
        <v>0</v>
      </c>
      <c r="F229" s="28">
        <f t="shared" si="1039"/>
        <v>0</v>
      </c>
      <c r="G229" s="29">
        <v>0</v>
      </c>
      <c r="H229" s="28">
        <f t="shared" ref="H229" si="1496">G229/G$297</f>
        <v>0</v>
      </c>
      <c r="I229" s="29">
        <v>0</v>
      </c>
      <c r="J229" s="28">
        <f t="shared" ref="J229" si="1497">I229/I$297</f>
        <v>0</v>
      </c>
      <c r="K229" s="29">
        <v>0</v>
      </c>
      <c r="L229" s="28">
        <f t="shared" ref="L229" si="1498">K229/K$297</f>
        <v>0</v>
      </c>
      <c r="M229" s="29">
        <v>0</v>
      </c>
      <c r="N229" s="28">
        <f t="shared" ref="N229" si="1499">M229/M$297</f>
        <v>0</v>
      </c>
      <c r="O229" s="29">
        <v>0</v>
      </c>
      <c r="P229" s="28">
        <f t="shared" ref="P229" si="1500">O229/O$297</f>
        <v>0</v>
      </c>
      <c r="Q229" s="29">
        <v>1</v>
      </c>
      <c r="R229" s="28">
        <f t="shared" ref="R229" si="1501">Q229/Q$297</f>
        <v>1.098901098901099E-2</v>
      </c>
      <c r="S229" s="29">
        <v>0</v>
      </c>
      <c r="T229" s="28">
        <f t="shared" ref="T229" si="1502">S229/S$297</f>
        <v>0</v>
      </c>
      <c r="U229" s="40">
        <v>1</v>
      </c>
      <c r="V229" s="41">
        <f t="shared" ref="V229" si="1503">U229/U$297</f>
        <v>1.8281535648994515E-3</v>
      </c>
      <c r="W229" s="23"/>
      <c r="X229" s="23"/>
      <c r="Y229" s="23"/>
      <c r="Z229" s="23"/>
      <c r="AA229" s="23"/>
      <c r="AB229" s="23"/>
      <c r="AC229" s="23"/>
      <c r="AD229" s="23"/>
      <c r="AE229" s="23"/>
      <c r="AF229" s="23"/>
      <c r="AG229" s="23"/>
      <c r="AH229" s="23"/>
      <c r="AI229" s="23"/>
      <c r="AJ229" s="23"/>
      <c r="AK229" s="23"/>
      <c r="AL229" s="23"/>
      <c r="AM229" s="23"/>
      <c r="AN229" s="23"/>
      <c r="AO229" s="23"/>
      <c r="AP229" s="23"/>
      <c r="AQ229" s="23"/>
      <c r="AR229" s="23"/>
      <c r="AS229" s="23"/>
      <c r="AT229" s="23"/>
      <c r="AU229" s="23"/>
      <c r="AV229" s="23"/>
      <c r="AW229" s="23"/>
      <c r="AX229" s="23"/>
      <c r="AY229" s="23"/>
      <c r="AZ229" s="23"/>
      <c r="BA229" s="23"/>
      <c r="BB229" s="23"/>
      <c r="BC229" s="23"/>
      <c r="BD229" s="23"/>
      <c r="BE229" s="23"/>
      <c r="BF229" s="23"/>
      <c r="BG229" s="23"/>
      <c r="BH229" s="23"/>
    </row>
    <row r="230" spans="1:60">
      <c r="A230" s="75"/>
      <c r="B230" s="78" t="s">
        <v>83</v>
      </c>
      <c r="C230" s="27">
        <v>0</v>
      </c>
      <c r="D230" s="28">
        <f t="shared" si="1039"/>
        <v>0</v>
      </c>
      <c r="E230" s="29">
        <v>0</v>
      </c>
      <c r="F230" s="28">
        <f t="shared" si="1039"/>
        <v>0</v>
      </c>
      <c r="G230" s="29">
        <v>0</v>
      </c>
      <c r="H230" s="28">
        <f t="shared" ref="H230" si="1504">G230/G$297</f>
        <v>0</v>
      </c>
      <c r="I230" s="29">
        <v>0</v>
      </c>
      <c r="J230" s="28">
        <f t="shared" ref="J230" si="1505">I230/I$297</f>
        <v>0</v>
      </c>
      <c r="K230" s="29">
        <v>1</v>
      </c>
      <c r="L230" s="28">
        <f t="shared" ref="L230" si="1506">K230/K$297</f>
        <v>1.8518518518518517E-2</v>
      </c>
      <c r="M230" s="29">
        <v>0</v>
      </c>
      <c r="N230" s="28">
        <f t="shared" ref="N230" si="1507">M230/M$297</f>
        <v>0</v>
      </c>
      <c r="O230" s="29">
        <v>0</v>
      </c>
      <c r="P230" s="28">
        <f t="shared" ref="P230" si="1508">O230/O$297</f>
        <v>0</v>
      </c>
      <c r="Q230" s="29">
        <v>0</v>
      </c>
      <c r="R230" s="28">
        <f t="shared" ref="R230" si="1509">Q230/Q$297</f>
        <v>0</v>
      </c>
      <c r="S230" s="29">
        <v>0</v>
      </c>
      <c r="T230" s="28">
        <f t="shared" ref="T230" si="1510">S230/S$297</f>
        <v>0</v>
      </c>
      <c r="U230" s="40">
        <v>1</v>
      </c>
      <c r="V230" s="41">
        <f t="shared" ref="V230" si="1511">U230/U$297</f>
        <v>1.8281535648994515E-3</v>
      </c>
      <c r="W230" s="23"/>
      <c r="X230" s="23"/>
      <c r="Y230" s="23"/>
      <c r="Z230" s="23"/>
      <c r="AA230" s="23"/>
      <c r="AB230" s="23"/>
      <c r="AC230" s="23"/>
      <c r="AD230" s="23"/>
      <c r="AE230" s="23"/>
      <c r="AF230" s="23"/>
      <c r="AG230" s="23"/>
      <c r="AH230" s="23"/>
      <c r="AI230" s="23"/>
      <c r="AJ230" s="23"/>
      <c r="AK230" s="23"/>
      <c r="AL230" s="23"/>
      <c r="AM230" s="23"/>
      <c r="AN230" s="23"/>
      <c r="AO230" s="23"/>
      <c r="AP230" s="23"/>
      <c r="AQ230" s="23"/>
      <c r="AR230" s="23"/>
      <c r="AS230" s="23"/>
      <c r="AT230" s="23"/>
      <c r="AU230" s="23"/>
      <c r="AV230" s="23"/>
      <c r="AW230" s="23"/>
      <c r="AX230" s="23"/>
      <c r="AY230" s="23"/>
      <c r="AZ230" s="23"/>
      <c r="BA230" s="23"/>
      <c r="BB230" s="23"/>
      <c r="BC230" s="23"/>
      <c r="BD230" s="23"/>
      <c r="BE230" s="23"/>
      <c r="BF230" s="23"/>
      <c r="BG230" s="23"/>
      <c r="BH230" s="23"/>
    </row>
    <row r="231" spans="1:60" ht="24">
      <c r="A231" s="75"/>
      <c r="B231" s="78" t="s">
        <v>291</v>
      </c>
      <c r="C231" s="27">
        <v>0</v>
      </c>
      <c r="D231" s="28">
        <f t="shared" si="1039"/>
        <v>0</v>
      </c>
      <c r="E231" s="29">
        <v>0</v>
      </c>
      <c r="F231" s="28">
        <f t="shared" si="1039"/>
        <v>0</v>
      </c>
      <c r="G231" s="29">
        <v>0</v>
      </c>
      <c r="H231" s="28">
        <f t="shared" ref="H231" si="1512">G231/G$297</f>
        <v>0</v>
      </c>
      <c r="I231" s="29">
        <v>0</v>
      </c>
      <c r="J231" s="28">
        <f t="shared" ref="J231" si="1513">I231/I$297</f>
        <v>0</v>
      </c>
      <c r="K231" s="29">
        <v>0</v>
      </c>
      <c r="L231" s="28">
        <f t="shared" ref="L231" si="1514">K231/K$297</f>
        <v>0</v>
      </c>
      <c r="M231" s="29">
        <v>1</v>
      </c>
      <c r="N231" s="28">
        <f t="shared" ref="N231" si="1515">M231/M$297</f>
        <v>6.5789473684210523E-3</v>
      </c>
      <c r="O231" s="29">
        <v>0</v>
      </c>
      <c r="P231" s="28">
        <f t="shared" ref="P231" si="1516">O231/O$297</f>
        <v>0</v>
      </c>
      <c r="Q231" s="29">
        <v>1</v>
      </c>
      <c r="R231" s="28">
        <f t="shared" ref="R231" si="1517">Q231/Q$297</f>
        <v>1.098901098901099E-2</v>
      </c>
      <c r="S231" s="29">
        <v>0</v>
      </c>
      <c r="T231" s="28">
        <f t="shared" ref="T231" si="1518">S231/S$297</f>
        <v>0</v>
      </c>
      <c r="U231" s="40">
        <v>2</v>
      </c>
      <c r="V231" s="41">
        <f t="shared" ref="V231" si="1519">U231/U$297</f>
        <v>3.6563071297989031E-3</v>
      </c>
      <c r="W231" s="23"/>
      <c r="X231" s="23"/>
      <c r="Y231" s="23"/>
      <c r="Z231" s="23"/>
      <c r="AA231" s="23"/>
      <c r="AB231" s="23"/>
      <c r="AC231" s="23"/>
      <c r="AD231" s="23"/>
      <c r="AE231" s="23"/>
      <c r="AF231" s="23"/>
      <c r="AG231" s="23"/>
      <c r="AH231" s="23"/>
      <c r="AI231" s="23"/>
      <c r="AJ231" s="23"/>
      <c r="AK231" s="23"/>
      <c r="AL231" s="23"/>
      <c r="AM231" s="23"/>
      <c r="AN231" s="23"/>
      <c r="AO231" s="23"/>
      <c r="AP231" s="23"/>
      <c r="AQ231" s="23"/>
      <c r="AR231" s="23"/>
      <c r="AS231" s="23"/>
      <c r="AT231" s="23"/>
      <c r="AU231" s="23"/>
      <c r="AV231" s="23"/>
      <c r="AW231" s="23"/>
      <c r="AX231" s="23"/>
      <c r="AY231" s="23"/>
      <c r="AZ231" s="23"/>
      <c r="BA231" s="23"/>
      <c r="BB231" s="23"/>
      <c r="BC231" s="23"/>
      <c r="BD231" s="23"/>
      <c r="BE231" s="23"/>
      <c r="BF231" s="23"/>
      <c r="BG231" s="23"/>
      <c r="BH231" s="23"/>
    </row>
    <row r="232" spans="1:60" ht="24">
      <c r="A232" s="75"/>
      <c r="B232" s="78" t="s">
        <v>292</v>
      </c>
      <c r="C232" s="27">
        <v>0</v>
      </c>
      <c r="D232" s="28">
        <f t="shared" si="1039"/>
        <v>0</v>
      </c>
      <c r="E232" s="29">
        <v>0</v>
      </c>
      <c r="F232" s="28">
        <f t="shared" si="1039"/>
        <v>0</v>
      </c>
      <c r="G232" s="29">
        <v>0</v>
      </c>
      <c r="H232" s="28">
        <f t="shared" ref="H232" si="1520">G232/G$297</f>
        <v>0</v>
      </c>
      <c r="I232" s="29">
        <v>1</v>
      </c>
      <c r="J232" s="28">
        <f t="shared" ref="J232" si="1521">I232/I$297</f>
        <v>1.2500000000000001E-2</v>
      </c>
      <c r="K232" s="29">
        <v>0</v>
      </c>
      <c r="L232" s="28">
        <f t="shared" ref="L232" si="1522">K232/K$297</f>
        <v>0</v>
      </c>
      <c r="M232" s="29">
        <v>0</v>
      </c>
      <c r="N232" s="28">
        <f t="shared" ref="N232" si="1523">M232/M$297</f>
        <v>0</v>
      </c>
      <c r="O232" s="29">
        <v>0</v>
      </c>
      <c r="P232" s="28">
        <f t="shared" ref="P232" si="1524">O232/O$297</f>
        <v>0</v>
      </c>
      <c r="Q232" s="29">
        <v>0</v>
      </c>
      <c r="R232" s="28">
        <f t="shared" ref="R232" si="1525">Q232/Q$297</f>
        <v>0</v>
      </c>
      <c r="S232" s="29">
        <v>1</v>
      </c>
      <c r="T232" s="28">
        <f t="shared" ref="T232" si="1526">S232/S$297</f>
        <v>2.9411764705882353E-2</v>
      </c>
      <c r="U232" s="40">
        <v>2</v>
      </c>
      <c r="V232" s="41">
        <f t="shared" ref="V232" si="1527">U232/U$297</f>
        <v>3.6563071297989031E-3</v>
      </c>
      <c r="W232" s="23"/>
      <c r="X232" s="23"/>
      <c r="Y232" s="23"/>
      <c r="Z232" s="23"/>
      <c r="AA232" s="23"/>
      <c r="AB232" s="23"/>
      <c r="AC232" s="23"/>
      <c r="AD232" s="23"/>
      <c r="AE232" s="23"/>
      <c r="AF232" s="23"/>
      <c r="AG232" s="23"/>
      <c r="AH232" s="23"/>
      <c r="AI232" s="23"/>
      <c r="AJ232" s="23"/>
      <c r="AK232" s="23"/>
      <c r="AL232" s="23"/>
      <c r="AM232" s="23"/>
      <c r="AN232" s="23"/>
      <c r="AO232" s="23"/>
      <c r="AP232" s="23"/>
      <c r="AQ232" s="23"/>
      <c r="AR232" s="23"/>
      <c r="AS232" s="23"/>
      <c r="AT232" s="23"/>
      <c r="AU232" s="23"/>
      <c r="AV232" s="23"/>
      <c r="AW232" s="23"/>
      <c r="AX232" s="23"/>
      <c r="AY232" s="23"/>
      <c r="AZ232" s="23"/>
      <c r="BA232" s="23"/>
      <c r="BB232" s="23"/>
      <c r="BC232" s="23"/>
      <c r="BD232" s="23"/>
      <c r="BE232" s="23"/>
      <c r="BF232" s="23"/>
      <c r="BG232" s="23"/>
      <c r="BH232" s="23"/>
    </row>
    <row r="233" spans="1:60">
      <c r="A233" s="75"/>
      <c r="B233" s="78" t="s">
        <v>293</v>
      </c>
      <c r="C233" s="27">
        <v>0</v>
      </c>
      <c r="D233" s="28">
        <f t="shared" si="1039"/>
        <v>0</v>
      </c>
      <c r="E233" s="29">
        <v>0</v>
      </c>
      <c r="F233" s="28">
        <f t="shared" si="1039"/>
        <v>0</v>
      </c>
      <c r="G233" s="29">
        <v>0</v>
      </c>
      <c r="H233" s="28">
        <f t="shared" ref="H233" si="1528">G233/G$297</f>
        <v>0</v>
      </c>
      <c r="I233" s="29">
        <v>0</v>
      </c>
      <c r="J233" s="28">
        <f t="shared" ref="J233" si="1529">I233/I$297</f>
        <v>0</v>
      </c>
      <c r="K233" s="29">
        <v>0</v>
      </c>
      <c r="L233" s="28">
        <f t="shared" ref="L233" si="1530">K233/K$297</f>
        <v>0</v>
      </c>
      <c r="M233" s="29">
        <v>0</v>
      </c>
      <c r="N233" s="28">
        <f t="shared" ref="N233" si="1531">M233/M$297</f>
        <v>0</v>
      </c>
      <c r="O233" s="29">
        <v>0</v>
      </c>
      <c r="P233" s="28">
        <f t="shared" ref="P233" si="1532">O233/O$297</f>
        <v>0</v>
      </c>
      <c r="Q233" s="29">
        <v>1</v>
      </c>
      <c r="R233" s="28">
        <f t="shared" ref="R233" si="1533">Q233/Q$297</f>
        <v>1.098901098901099E-2</v>
      </c>
      <c r="S233" s="29">
        <v>0</v>
      </c>
      <c r="T233" s="28">
        <f t="shared" ref="T233" si="1534">S233/S$297</f>
        <v>0</v>
      </c>
      <c r="U233" s="40">
        <v>1</v>
      </c>
      <c r="V233" s="41">
        <f t="shared" ref="V233" si="1535">U233/U$297</f>
        <v>1.8281535648994515E-3</v>
      </c>
      <c r="W233" s="23"/>
      <c r="X233" s="23"/>
      <c r="Y233" s="23"/>
      <c r="Z233" s="23"/>
      <c r="AA233" s="23"/>
      <c r="AB233" s="23"/>
      <c r="AC233" s="23"/>
      <c r="AD233" s="23"/>
      <c r="AE233" s="23"/>
      <c r="AF233" s="23"/>
      <c r="AG233" s="23"/>
      <c r="AH233" s="23"/>
      <c r="AI233" s="23"/>
      <c r="AJ233" s="23"/>
      <c r="AK233" s="23"/>
      <c r="AL233" s="23"/>
      <c r="AM233" s="23"/>
      <c r="AN233" s="23"/>
      <c r="AO233" s="23"/>
      <c r="AP233" s="23"/>
      <c r="AQ233" s="23"/>
      <c r="AR233" s="23"/>
      <c r="AS233" s="23"/>
      <c r="AT233" s="23"/>
      <c r="AU233" s="23"/>
      <c r="AV233" s="23"/>
      <c r="AW233" s="23"/>
      <c r="AX233" s="23"/>
      <c r="AY233" s="23"/>
      <c r="AZ233" s="23"/>
      <c r="BA233" s="23"/>
      <c r="BB233" s="23"/>
      <c r="BC233" s="23"/>
      <c r="BD233" s="23"/>
      <c r="BE233" s="23"/>
      <c r="BF233" s="23"/>
      <c r="BG233" s="23"/>
      <c r="BH233" s="23"/>
    </row>
    <row r="234" spans="1:60" ht="24">
      <c r="A234" s="75"/>
      <c r="B234" s="78" t="s">
        <v>294</v>
      </c>
      <c r="C234" s="27">
        <v>0</v>
      </c>
      <c r="D234" s="28">
        <f t="shared" si="1039"/>
        <v>0</v>
      </c>
      <c r="E234" s="29">
        <v>0</v>
      </c>
      <c r="F234" s="28">
        <f t="shared" si="1039"/>
        <v>0</v>
      </c>
      <c r="G234" s="29">
        <v>0</v>
      </c>
      <c r="H234" s="28">
        <f t="shared" ref="H234" si="1536">G234/G$297</f>
        <v>0</v>
      </c>
      <c r="I234" s="29">
        <v>1</v>
      </c>
      <c r="J234" s="28">
        <f t="shared" ref="J234" si="1537">I234/I$297</f>
        <v>1.2500000000000001E-2</v>
      </c>
      <c r="K234" s="29">
        <v>0</v>
      </c>
      <c r="L234" s="28">
        <f t="shared" ref="L234" si="1538">K234/K$297</f>
        <v>0</v>
      </c>
      <c r="M234" s="29">
        <v>0</v>
      </c>
      <c r="N234" s="28">
        <f t="shared" ref="N234" si="1539">M234/M$297</f>
        <v>0</v>
      </c>
      <c r="O234" s="29">
        <v>0</v>
      </c>
      <c r="P234" s="28">
        <f t="shared" ref="P234" si="1540">O234/O$297</f>
        <v>0</v>
      </c>
      <c r="Q234" s="29">
        <v>2</v>
      </c>
      <c r="R234" s="28">
        <f t="shared" ref="R234" si="1541">Q234/Q$297</f>
        <v>2.197802197802198E-2</v>
      </c>
      <c r="S234" s="29">
        <v>0</v>
      </c>
      <c r="T234" s="28">
        <f t="shared" ref="T234" si="1542">S234/S$297</f>
        <v>0</v>
      </c>
      <c r="U234" s="40">
        <v>3</v>
      </c>
      <c r="V234" s="41">
        <f t="shared" ref="V234" si="1543">U234/U$297</f>
        <v>5.4844606946983544E-3</v>
      </c>
      <c r="W234" s="23"/>
      <c r="X234" s="23"/>
      <c r="Y234" s="23"/>
      <c r="Z234" s="23"/>
      <c r="AA234" s="23"/>
      <c r="AB234" s="23"/>
      <c r="AC234" s="23"/>
      <c r="AD234" s="23"/>
      <c r="AE234" s="23"/>
      <c r="AF234" s="23"/>
      <c r="AG234" s="23"/>
      <c r="AH234" s="23"/>
      <c r="AI234" s="23"/>
      <c r="AJ234" s="23"/>
      <c r="AK234" s="23"/>
      <c r="AL234" s="23"/>
      <c r="AM234" s="23"/>
      <c r="AN234" s="23"/>
      <c r="AO234" s="23"/>
      <c r="AP234" s="23"/>
      <c r="AQ234" s="23"/>
      <c r="AR234" s="23"/>
      <c r="AS234" s="23"/>
      <c r="AT234" s="23"/>
      <c r="AU234" s="23"/>
      <c r="AV234" s="23"/>
      <c r="AW234" s="23"/>
      <c r="AX234" s="23"/>
      <c r="AY234" s="23"/>
      <c r="AZ234" s="23"/>
      <c r="BA234" s="23"/>
      <c r="BB234" s="23"/>
      <c r="BC234" s="23"/>
      <c r="BD234" s="23"/>
      <c r="BE234" s="23"/>
      <c r="BF234" s="23"/>
      <c r="BG234" s="23"/>
      <c r="BH234" s="23"/>
    </row>
    <row r="235" spans="1:60">
      <c r="A235" s="75"/>
      <c r="B235" s="78" t="s">
        <v>295</v>
      </c>
      <c r="C235" s="27">
        <v>0</v>
      </c>
      <c r="D235" s="28">
        <f t="shared" si="1039"/>
        <v>0</v>
      </c>
      <c r="E235" s="29">
        <v>0</v>
      </c>
      <c r="F235" s="28">
        <f t="shared" si="1039"/>
        <v>0</v>
      </c>
      <c r="G235" s="29">
        <v>0</v>
      </c>
      <c r="H235" s="28">
        <f t="shared" ref="H235" si="1544">G235/G$297</f>
        <v>0</v>
      </c>
      <c r="I235" s="29">
        <v>0</v>
      </c>
      <c r="J235" s="28">
        <f t="shared" ref="J235" si="1545">I235/I$297</f>
        <v>0</v>
      </c>
      <c r="K235" s="29">
        <v>0</v>
      </c>
      <c r="L235" s="28">
        <f t="shared" ref="L235" si="1546">K235/K$297</f>
        <v>0</v>
      </c>
      <c r="M235" s="29">
        <v>2</v>
      </c>
      <c r="N235" s="28">
        <f t="shared" ref="N235" si="1547">M235/M$297</f>
        <v>1.3157894736842105E-2</v>
      </c>
      <c r="O235" s="29">
        <v>0</v>
      </c>
      <c r="P235" s="28">
        <f t="shared" ref="P235" si="1548">O235/O$297</f>
        <v>0</v>
      </c>
      <c r="Q235" s="29">
        <v>0</v>
      </c>
      <c r="R235" s="28">
        <f t="shared" ref="R235" si="1549">Q235/Q$297</f>
        <v>0</v>
      </c>
      <c r="S235" s="29">
        <v>0</v>
      </c>
      <c r="T235" s="28">
        <f t="shared" ref="T235" si="1550">S235/S$297</f>
        <v>0</v>
      </c>
      <c r="U235" s="40">
        <v>2</v>
      </c>
      <c r="V235" s="41">
        <f t="shared" ref="V235" si="1551">U235/U$297</f>
        <v>3.6563071297989031E-3</v>
      </c>
      <c r="W235" s="23"/>
      <c r="X235" s="23"/>
      <c r="Y235" s="23"/>
      <c r="Z235" s="23"/>
      <c r="AA235" s="23"/>
      <c r="AB235" s="23"/>
      <c r="AC235" s="23"/>
      <c r="AD235" s="23"/>
      <c r="AE235" s="23"/>
      <c r="AF235" s="23"/>
      <c r="AG235" s="23"/>
      <c r="AH235" s="23"/>
      <c r="AI235" s="23"/>
      <c r="AJ235" s="23"/>
      <c r="AK235" s="23"/>
      <c r="AL235" s="23"/>
      <c r="AM235" s="23"/>
      <c r="AN235" s="23"/>
      <c r="AO235" s="23"/>
      <c r="AP235" s="23"/>
      <c r="AQ235" s="23"/>
      <c r="AR235" s="23"/>
      <c r="AS235" s="23"/>
      <c r="AT235" s="23"/>
      <c r="AU235" s="23"/>
      <c r="AV235" s="23"/>
      <c r="AW235" s="23"/>
      <c r="AX235" s="23"/>
      <c r="AY235" s="23"/>
      <c r="AZ235" s="23"/>
      <c r="BA235" s="23"/>
      <c r="BB235" s="23"/>
      <c r="BC235" s="23"/>
      <c r="BD235" s="23"/>
      <c r="BE235" s="23"/>
      <c r="BF235" s="23"/>
      <c r="BG235" s="23"/>
      <c r="BH235" s="23"/>
    </row>
    <row r="236" spans="1:60">
      <c r="A236" s="75"/>
      <c r="B236" s="78" t="s">
        <v>84</v>
      </c>
      <c r="C236" s="27">
        <v>0</v>
      </c>
      <c r="D236" s="28">
        <f t="shared" ref="D236:F296" si="1552">C236/C$297</f>
        <v>0</v>
      </c>
      <c r="E236" s="29">
        <v>0</v>
      </c>
      <c r="F236" s="28">
        <f t="shared" si="1552"/>
        <v>0</v>
      </c>
      <c r="G236" s="29">
        <v>0</v>
      </c>
      <c r="H236" s="28">
        <f t="shared" ref="H236" si="1553">G236/G$297</f>
        <v>0</v>
      </c>
      <c r="I236" s="29">
        <v>1</v>
      </c>
      <c r="J236" s="28">
        <f t="shared" ref="J236" si="1554">I236/I$297</f>
        <v>1.2500000000000001E-2</v>
      </c>
      <c r="K236" s="29">
        <v>0</v>
      </c>
      <c r="L236" s="28">
        <f t="shared" ref="L236" si="1555">K236/K$297</f>
        <v>0</v>
      </c>
      <c r="M236" s="29">
        <v>2</v>
      </c>
      <c r="N236" s="28">
        <f t="shared" ref="N236" si="1556">M236/M$297</f>
        <v>1.3157894736842105E-2</v>
      </c>
      <c r="O236" s="29">
        <v>0</v>
      </c>
      <c r="P236" s="28">
        <f t="shared" ref="P236" si="1557">O236/O$297</f>
        <v>0</v>
      </c>
      <c r="Q236" s="29">
        <v>1</v>
      </c>
      <c r="R236" s="28">
        <f t="shared" ref="R236" si="1558">Q236/Q$297</f>
        <v>1.098901098901099E-2</v>
      </c>
      <c r="S236" s="29">
        <v>0</v>
      </c>
      <c r="T236" s="28">
        <f t="shared" ref="T236" si="1559">S236/S$297</f>
        <v>0</v>
      </c>
      <c r="U236" s="40">
        <v>4</v>
      </c>
      <c r="V236" s="41">
        <f t="shared" ref="V236" si="1560">U236/U$297</f>
        <v>7.3126142595978062E-3</v>
      </c>
      <c r="W236" s="23"/>
      <c r="X236" s="23"/>
      <c r="Y236" s="23"/>
      <c r="Z236" s="23"/>
      <c r="AA236" s="23"/>
      <c r="AB236" s="23"/>
      <c r="AC236" s="23"/>
      <c r="AD236" s="23"/>
      <c r="AE236" s="23"/>
      <c r="AF236" s="23"/>
      <c r="AG236" s="23"/>
      <c r="AH236" s="23"/>
      <c r="AI236" s="23"/>
      <c r="AJ236" s="23"/>
      <c r="AK236" s="23"/>
      <c r="AL236" s="23"/>
      <c r="AM236" s="23"/>
      <c r="AN236" s="23"/>
      <c r="AO236" s="23"/>
      <c r="AP236" s="23"/>
      <c r="AQ236" s="23"/>
      <c r="AR236" s="23"/>
      <c r="AS236" s="23"/>
      <c r="AT236" s="23"/>
      <c r="AU236" s="23"/>
      <c r="AV236" s="23"/>
      <c r="AW236" s="23"/>
      <c r="AX236" s="23"/>
      <c r="AY236" s="23"/>
      <c r="AZ236" s="23"/>
      <c r="BA236" s="23"/>
      <c r="BB236" s="23"/>
      <c r="BC236" s="23"/>
      <c r="BD236" s="23"/>
      <c r="BE236" s="23"/>
      <c r="BF236" s="23"/>
      <c r="BG236" s="23"/>
      <c r="BH236" s="23"/>
    </row>
    <row r="237" spans="1:60" ht="24">
      <c r="A237" s="75"/>
      <c r="B237" s="78" t="s">
        <v>85</v>
      </c>
      <c r="C237" s="27">
        <v>0</v>
      </c>
      <c r="D237" s="28">
        <f t="shared" si="1552"/>
        <v>0</v>
      </c>
      <c r="E237" s="29">
        <v>0</v>
      </c>
      <c r="F237" s="28">
        <f t="shared" si="1552"/>
        <v>0</v>
      </c>
      <c r="G237" s="29">
        <v>0</v>
      </c>
      <c r="H237" s="28">
        <f t="shared" ref="H237" si="1561">G237/G$297</f>
        <v>0</v>
      </c>
      <c r="I237" s="29">
        <v>1</v>
      </c>
      <c r="J237" s="28">
        <f t="shared" ref="J237" si="1562">I237/I$297</f>
        <v>1.2500000000000001E-2</v>
      </c>
      <c r="K237" s="29">
        <v>0</v>
      </c>
      <c r="L237" s="28">
        <f t="shared" ref="L237" si="1563">K237/K$297</f>
        <v>0</v>
      </c>
      <c r="M237" s="29">
        <v>0</v>
      </c>
      <c r="N237" s="28">
        <f t="shared" ref="N237" si="1564">M237/M$297</f>
        <v>0</v>
      </c>
      <c r="O237" s="29">
        <v>0</v>
      </c>
      <c r="P237" s="28">
        <f t="shared" ref="P237" si="1565">O237/O$297</f>
        <v>0</v>
      </c>
      <c r="Q237" s="29">
        <v>1</v>
      </c>
      <c r="R237" s="28">
        <f t="shared" ref="R237" si="1566">Q237/Q$297</f>
        <v>1.098901098901099E-2</v>
      </c>
      <c r="S237" s="29">
        <v>0</v>
      </c>
      <c r="T237" s="28">
        <f t="shared" ref="T237" si="1567">S237/S$297</f>
        <v>0</v>
      </c>
      <c r="U237" s="40">
        <v>2</v>
      </c>
      <c r="V237" s="41">
        <f t="shared" ref="V237" si="1568">U237/U$297</f>
        <v>3.6563071297989031E-3</v>
      </c>
      <c r="W237" s="23"/>
      <c r="X237" s="23"/>
      <c r="Y237" s="23"/>
      <c r="Z237" s="23"/>
      <c r="AA237" s="23"/>
      <c r="AB237" s="23"/>
      <c r="AC237" s="23"/>
      <c r="AD237" s="23"/>
      <c r="AE237" s="23"/>
      <c r="AF237" s="23"/>
      <c r="AG237" s="23"/>
      <c r="AH237" s="23"/>
      <c r="AI237" s="23"/>
      <c r="AJ237" s="23"/>
      <c r="AK237" s="23"/>
      <c r="AL237" s="23"/>
      <c r="AM237" s="23"/>
      <c r="AN237" s="23"/>
      <c r="AO237" s="23"/>
      <c r="AP237" s="23"/>
      <c r="AQ237" s="23"/>
      <c r="AR237" s="23"/>
      <c r="AS237" s="23"/>
      <c r="AT237" s="23"/>
      <c r="AU237" s="23"/>
      <c r="AV237" s="23"/>
      <c r="AW237" s="23"/>
      <c r="AX237" s="23"/>
      <c r="AY237" s="23"/>
      <c r="AZ237" s="23"/>
      <c r="BA237" s="23"/>
      <c r="BB237" s="23"/>
      <c r="BC237" s="23"/>
      <c r="BD237" s="23"/>
      <c r="BE237" s="23"/>
      <c r="BF237" s="23"/>
      <c r="BG237" s="23"/>
      <c r="BH237" s="23"/>
    </row>
    <row r="238" spans="1:60" ht="24">
      <c r="A238" s="75"/>
      <c r="B238" s="78" t="s">
        <v>296</v>
      </c>
      <c r="C238" s="27">
        <v>0</v>
      </c>
      <c r="D238" s="28">
        <f t="shared" si="1552"/>
        <v>0</v>
      </c>
      <c r="E238" s="29">
        <v>0</v>
      </c>
      <c r="F238" s="28">
        <f t="shared" si="1552"/>
        <v>0</v>
      </c>
      <c r="G238" s="29">
        <v>0</v>
      </c>
      <c r="H238" s="28">
        <f t="shared" ref="H238" si="1569">G238/G$297</f>
        <v>0</v>
      </c>
      <c r="I238" s="29">
        <v>0</v>
      </c>
      <c r="J238" s="28">
        <f t="shared" ref="J238" si="1570">I238/I$297</f>
        <v>0</v>
      </c>
      <c r="K238" s="29">
        <v>0</v>
      </c>
      <c r="L238" s="28">
        <f t="shared" ref="L238" si="1571">K238/K$297</f>
        <v>0</v>
      </c>
      <c r="M238" s="29">
        <v>2</v>
      </c>
      <c r="N238" s="28">
        <f t="shared" ref="N238" si="1572">M238/M$297</f>
        <v>1.3157894736842105E-2</v>
      </c>
      <c r="O238" s="29">
        <v>0</v>
      </c>
      <c r="P238" s="28">
        <f t="shared" ref="P238" si="1573">O238/O$297</f>
        <v>0</v>
      </c>
      <c r="Q238" s="29">
        <v>0</v>
      </c>
      <c r="R238" s="28">
        <f t="shared" ref="R238" si="1574">Q238/Q$297</f>
        <v>0</v>
      </c>
      <c r="S238" s="29">
        <v>0</v>
      </c>
      <c r="T238" s="28">
        <f t="shared" ref="T238" si="1575">S238/S$297</f>
        <v>0</v>
      </c>
      <c r="U238" s="40">
        <v>2</v>
      </c>
      <c r="V238" s="41">
        <f t="shared" ref="V238" si="1576">U238/U$297</f>
        <v>3.6563071297989031E-3</v>
      </c>
      <c r="W238" s="23"/>
      <c r="X238" s="23"/>
      <c r="Y238" s="23"/>
      <c r="Z238" s="23"/>
      <c r="AA238" s="23"/>
      <c r="AB238" s="23"/>
      <c r="AC238" s="23"/>
      <c r="AD238" s="23"/>
      <c r="AE238" s="23"/>
      <c r="AF238" s="23"/>
      <c r="AG238" s="23"/>
      <c r="AH238" s="23"/>
      <c r="AI238" s="23"/>
      <c r="AJ238" s="23"/>
      <c r="AK238" s="23"/>
      <c r="AL238" s="23"/>
      <c r="AM238" s="23"/>
      <c r="AN238" s="23"/>
      <c r="AO238" s="23"/>
      <c r="AP238" s="23"/>
      <c r="AQ238" s="23"/>
      <c r="AR238" s="23"/>
      <c r="AS238" s="23"/>
      <c r="AT238" s="23"/>
      <c r="AU238" s="23"/>
      <c r="AV238" s="23"/>
      <c r="AW238" s="23"/>
      <c r="AX238" s="23"/>
      <c r="AY238" s="23"/>
      <c r="AZ238" s="23"/>
      <c r="BA238" s="23"/>
      <c r="BB238" s="23"/>
      <c r="BC238" s="23"/>
      <c r="BD238" s="23"/>
      <c r="BE238" s="23"/>
      <c r="BF238" s="23"/>
      <c r="BG238" s="23"/>
      <c r="BH238" s="23"/>
    </row>
    <row r="239" spans="1:60">
      <c r="A239" s="75"/>
      <c r="B239" s="78" t="s">
        <v>297</v>
      </c>
      <c r="C239" s="27">
        <v>0</v>
      </c>
      <c r="D239" s="28">
        <f t="shared" si="1552"/>
        <v>0</v>
      </c>
      <c r="E239" s="29">
        <v>0</v>
      </c>
      <c r="F239" s="28">
        <f t="shared" si="1552"/>
        <v>0</v>
      </c>
      <c r="G239" s="29">
        <v>0</v>
      </c>
      <c r="H239" s="28">
        <f t="shared" ref="H239" si="1577">G239/G$297</f>
        <v>0</v>
      </c>
      <c r="I239" s="29">
        <v>0</v>
      </c>
      <c r="J239" s="28">
        <f t="shared" ref="J239" si="1578">I239/I$297</f>
        <v>0</v>
      </c>
      <c r="K239" s="29">
        <v>0</v>
      </c>
      <c r="L239" s="28">
        <f t="shared" ref="L239" si="1579">K239/K$297</f>
        <v>0</v>
      </c>
      <c r="M239" s="29">
        <v>1</v>
      </c>
      <c r="N239" s="28">
        <f t="shared" ref="N239" si="1580">M239/M$297</f>
        <v>6.5789473684210523E-3</v>
      </c>
      <c r="O239" s="29">
        <v>0</v>
      </c>
      <c r="P239" s="28">
        <f t="shared" ref="P239" si="1581">O239/O$297</f>
        <v>0</v>
      </c>
      <c r="Q239" s="29">
        <v>0</v>
      </c>
      <c r="R239" s="28">
        <f t="shared" ref="R239" si="1582">Q239/Q$297</f>
        <v>0</v>
      </c>
      <c r="S239" s="29">
        <v>1</v>
      </c>
      <c r="T239" s="28">
        <f t="shared" ref="T239" si="1583">S239/S$297</f>
        <v>2.9411764705882353E-2</v>
      </c>
      <c r="U239" s="40">
        <v>2</v>
      </c>
      <c r="V239" s="41">
        <f t="shared" ref="V239" si="1584">U239/U$297</f>
        <v>3.6563071297989031E-3</v>
      </c>
      <c r="W239" s="23"/>
      <c r="X239" s="23"/>
      <c r="Y239" s="23"/>
      <c r="Z239" s="23"/>
      <c r="AA239" s="23"/>
      <c r="AB239" s="23"/>
      <c r="AC239" s="23"/>
      <c r="AD239" s="23"/>
      <c r="AE239" s="23"/>
      <c r="AF239" s="23"/>
      <c r="AG239" s="23"/>
      <c r="AH239" s="23"/>
      <c r="AI239" s="23"/>
      <c r="AJ239" s="23"/>
      <c r="AK239" s="23"/>
      <c r="AL239" s="23"/>
      <c r="AM239" s="23"/>
      <c r="AN239" s="23"/>
      <c r="AO239" s="23"/>
      <c r="AP239" s="23"/>
      <c r="AQ239" s="23"/>
      <c r="AR239" s="23"/>
      <c r="AS239" s="23"/>
      <c r="AT239" s="23"/>
      <c r="AU239" s="23"/>
      <c r="AV239" s="23"/>
      <c r="AW239" s="23"/>
      <c r="AX239" s="23"/>
      <c r="AY239" s="23"/>
      <c r="AZ239" s="23"/>
      <c r="BA239" s="23"/>
      <c r="BB239" s="23"/>
      <c r="BC239" s="23"/>
      <c r="BD239" s="23"/>
      <c r="BE239" s="23"/>
      <c r="BF239" s="23"/>
      <c r="BG239" s="23"/>
      <c r="BH239" s="23"/>
    </row>
    <row r="240" spans="1:60">
      <c r="A240" s="75"/>
      <c r="B240" s="78" t="s">
        <v>298</v>
      </c>
      <c r="C240" s="27">
        <v>0</v>
      </c>
      <c r="D240" s="28">
        <f t="shared" si="1552"/>
        <v>0</v>
      </c>
      <c r="E240" s="29">
        <v>0</v>
      </c>
      <c r="F240" s="28">
        <f t="shared" si="1552"/>
        <v>0</v>
      </c>
      <c r="G240" s="29">
        <v>0</v>
      </c>
      <c r="H240" s="28">
        <f t="shared" ref="H240" si="1585">G240/G$297</f>
        <v>0</v>
      </c>
      <c r="I240" s="29">
        <v>0</v>
      </c>
      <c r="J240" s="28">
        <f t="shared" ref="J240" si="1586">I240/I$297</f>
        <v>0</v>
      </c>
      <c r="K240" s="29">
        <v>0</v>
      </c>
      <c r="L240" s="28">
        <f t="shared" ref="L240" si="1587">K240/K$297</f>
        <v>0</v>
      </c>
      <c r="M240" s="29">
        <v>1</v>
      </c>
      <c r="N240" s="28">
        <f t="shared" ref="N240" si="1588">M240/M$297</f>
        <v>6.5789473684210523E-3</v>
      </c>
      <c r="O240" s="29">
        <v>0</v>
      </c>
      <c r="P240" s="28">
        <f t="shared" ref="P240" si="1589">O240/O$297</f>
        <v>0</v>
      </c>
      <c r="Q240" s="29">
        <v>1</v>
      </c>
      <c r="R240" s="28">
        <f t="shared" ref="R240" si="1590">Q240/Q$297</f>
        <v>1.098901098901099E-2</v>
      </c>
      <c r="S240" s="29">
        <v>0</v>
      </c>
      <c r="T240" s="28">
        <f t="shared" ref="T240" si="1591">S240/S$297</f>
        <v>0</v>
      </c>
      <c r="U240" s="40">
        <v>2</v>
      </c>
      <c r="V240" s="41">
        <f t="shared" ref="V240" si="1592">U240/U$297</f>
        <v>3.6563071297989031E-3</v>
      </c>
      <c r="W240" s="23"/>
      <c r="X240" s="23"/>
      <c r="Y240" s="23"/>
      <c r="Z240" s="23"/>
      <c r="AA240" s="23"/>
      <c r="AB240" s="23"/>
      <c r="AC240" s="23"/>
      <c r="AD240" s="23"/>
      <c r="AE240" s="23"/>
      <c r="AF240" s="23"/>
      <c r="AG240" s="23"/>
      <c r="AH240" s="23"/>
      <c r="AI240" s="23"/>
      <c r="AJ240" s="23"/>
      <c r="AK240" s="23"/>
      <c r="AL240" s="23"/>
      <c r="AM240" s="23"/>
      <c r="AN240" s="23"/>
      <c r="AO240" s="23"/>
      <c r="AP240" s="23"/>
      <c r="AQ240" s="23"/>
      <c r="AR240" s="23"/>
      <c r="AS240" s="23"/>
      <c r="AT240" s="23"/>
      <c r="AU240" s="23"/>
      <c r="AV240" s="23"/>
      <c r="AW240" s="23"/>
      <c r="AX240" s="23"/>
      <c r="AY240" s="23"/>
      <c r="AZ240" s="23"/>
      <c r="BA240" s="23"/>
      <c r="BB240" s="23"/>
      <c r="BC240" s="23"/>
      <c r="BD240" s="23"/>
      <c r="BE240" s="23"/>
      <c r="BF240" s="23"/>
      <c r="BG240" s="23"/>
      <c r="BH240" s="23"/>
    </row>
    <row r="241" spans="1:60">
      <c r="A241" s="75"/>
      <c r="B241" s="78" t="s">
        <v>86</v>
      </c>
      <c r="C241" s="27">
        <v>0</v>
      </c>
      <c r="D241" s="28">
        <f t="shared" si="1552"/>
        <v>0</v>
      </c>
      <c r="E241" s="29">
        <v>0</v>
      </c>
      <c r="F241" s="28">
        <f t="shared" si="1552"/>
        <v>0</v>
      </c>
      <c r="G241" s="29">
        <v>0</v>
      </c>
      <c r="H241" s="28">
        <f t="shared" ref="H241" si="1593">G241/G$297</f>
        <v>0</v>
      </c>
      <c r="I241" s="29">
        <v>0</v>
      </c>
      <c r="J241" s="28">
        <f t="shared" ref="J241" si="1594">I241/I$297</f>
        <v>0</v>
      </c>
      <c r="K241" s="29">
        <v>0</v>
      </c>
      <c r="L241" s="28">
        <f t="shared" ref="L241" si="1595">K241/K$297</f>
        <v>0</v>
      </c>
      <c r="M241" s="29">
        <v>1</v>
      </c>
      <c r="N241" s="28">
        <f t="shared" ref="N241" si="1596">M241/M$297</f>
        <v>6.5789473684210523E-3</v>
      </c>
      <c r="O241" s="29">
        <v>0</v>
      </c>
      <c r="P241" s="28">
        <f t="shared" ref="P241" si="1597">O241/O$297</f>
        <v>0</v>
      </c>
      <c r="Q241" s="29">
        <v>1</v>
      </c>
      <c r="R241" s="28">
        <f t="shared" ref="R241" si="1598">Q241/Q$297</f>
        <v>1.098901098901099E-2</v>
      </c>
      <c r="S241" s="29">
        <v>0</v>
      </c>
      <c r="T241" s="28">
        <f t="shared" ref="T241" si="1599">S241/S$297</f>
        <v>0</v>
      </c>
      <c r="U241" s="40">
        <v>2</v>
      </c>
      <c r="V241" s="41">
        <f t="shared" ref="V241" si="1600">U241/U$297</f>
        <v>3.6563071297989031E-3</v>
      </c>
      <c r="W241" s="23"/>
      <c r="X241" s="23"/>
      <c r="Y241" s="23"/>
      <c r="Z241" s="23"/>
      <c r="AA241" s="23"/>
      <c r="AB241" s="23"/>
      <c r="AC241" s="23"/>
      <c r="AD241" s="23"/>
      <c r="AE241" s="23"/>
      <c r="AF241" s="23"/>
      <c r="AG241" s="23"/>
      <c r="AH241" s="23"/>
      <c r="AI241" s="23"/>
      <c r="AJ241" s="23"/>
      <c r="AK241" s="23"/>
      <c r="AL241" s="23"/>
      <c r="AM241" s="23"/>
      <c r="AN241" s="23"/>
      <c r="AO241" s="23"/>
      <c r="AP241" s="23"/>
      <c r="AQ241" s="23"/>
      <c r="AR241" s="23"/>
      <c r="AS241" s="23"/>
      <c r="AT241" s="23"/>
      <c r="AU241" s="23"/>
      <c r="AV241" s="23"/>
      <c r="AW241" s="23"/>
      <c r="AX241" s="23"/>
      <c r="AY241" s="23"/>
      <c r="AZ241" s="23"/>
      <c r="BA241" s="23"/>
      <c r="BB241" s="23"/>
      <c r="BC241" s="23"/>
      <c r="BD241" s="23"/>
      <c r="BE241" s="23"/>
      <c r="BF241" s="23"/>
      <c r="BG241" s="23"/>
      <c r="BH241" s="23"/>
    </row>
    <row r="242" spans="1:60">
      <c r="A242" s="75"/>
      <c r="B242" s="78" t="s">
        <v>87</v>
      </c>
      <c r="C242" s="27">
        <v>0</v>
      </c>
      <c r="D242" s="28">
        <f t="shared" si="1552"/>
        <v>0</v>
      </c>
      <c r="E242" s="29">
        <v>0</v>
      </c>
      <c r="F242" s="28">
        <f t="shared" si="1552"/>
        <v>0</v>
      </c>
      <c r="G242" s="29">
        <v>0</v>
      </c>
      <c r="H242" s="28">
        <f t="shared" ref="H242" si="1601">G242/G$297</f>
        <v>0</v>
      </c>
      <c r="I242" s="29">
        <v>0</v>
      </c>
      <c r="J242" s="28">
        <f t="shared" ref="J242" si="1602">I242/I$297</f>
        <v>0</v>
      </c>
      <c r="K242" s="29">
        <v>0</v>
      </c>
      <c r="L242" s="28">
        <f t="shared" ref="L242" si="1603">K242/K$297</f>
        <v>0</v>
      </c>
      <c r="M242" s="29">
        <v>4</v>
      </c>
      <c r="N242" s="28">
        <f t="shared" ref="N242" si="1604">M242/M$297</f>
        <v>2.6315789473684209E-2</v>
      </c>
      <c r="O242" s="29">
        <v>0</v>
      </c>
      <c r="P242" s="28">
        <f t="shared" ref="P242" si="1605">O242/O$297</f>
        <v>0</v>
      </c>
      <c r="Q242" s="29">
        <v>1</v>
      </c>
      <c r="R242" s="28">
        <f t="shared" ref="R242" si="1606">Q242/Q$297</f>
        <v>1.098901098901099E-2</v>
      </c>
      <c r="S242" s="29">
        <v>2</v>
      </c>
      <c r="T242" s="28">
        <f t="shared" ref="T242" si="1607">S242/S$297</f>
        <v>5.8823529411764705E-2</v>
      </c>
      <c r="U242" s="40">
        <v>7</v>
      </c>
      <c r="V242" s="41">
        <f t="shared" ref="V242" si="1608">U242/U$297</f>
        <v>1.2797074954296161E-2</v>
      </c>
      <c r="W242" s="23"/>
      <c r="X242" s="23"/>
      <c r="Y242" s="23"/>
      <c r="Z242" s="23"/>
      <c r="AA242" s="23"/>
      <c r="AB242" s="23"/>
      <c r="AC242" s="23"/>
      <c r="AD242" s="23"/>
      <c r="AE242" s="23"/>
      <c r="AF242" s="23"/>
      <c r="AG242" s="23"/>
      <c r="AH242" s="23"/>
      <c r="AI242" s="23"/>
      <c r="AJ242" s="23"/>
      <c r="AK242" s="23"/>
      <c r="AL242" s="23"/>
      <c r="AM242" s="23"/>
      <c r="AN242" s="23"/>
      <c r="AO242" s="23"/>
      <c r="AP242" s="23"/>
      <c r="AQ242" s="23"/>
      <c r="AR242" s="23"/>
      <c r="AS242" s="23"/>
      <c r="AT242" s="23"/>
      <c r="AU242" s="23"/>
      <c r="AV242" s="23"/>
      <c r="AW242" s="23"/>
      <c r="AX242" s="23"/>
      <c r="AY242" s="23"/>
      <c r="AZ242" s="23"/>
      <c r="BA242" s="23"/>
      <c r="BB242" s="23"/>
      <c r="BC242" s="23"/>
      <c r="BD242" s="23"/>
      <c r="BE242" s="23"/>
      <c r="BF242" s="23"/>
      <c r="BG242" s="23"/>
      <c r="BH242" s="23"/>
    </row>
    <row r="243" spans="1:60">
      <c r="A243" s="75"/>
      <c r="B243" s="78" t="s">
        <v>88</v>
      </c>
      <c r="C243" s="27">
        <v>1</v>
      </c>
      <c r="D243" s="28">
        <f t="shared" si="1552"/>
        <v>1.7543859649122806E-2</v>
      </c>
      <c r="E243" s="29">
        <v>1</v>
      </c>
      <c r="F243" s="28">
        <f t="shared" si="1552"/>
        <v>9.0909090909090912E-2</v>
      </c>
      <c r="G243" s="29">
        <v>0</v>
      </c>
      <c r="H243" s="28">
        <f t="shared" ref="H243" si="1609">G243/G$297</f>
        <v>0</v>
      </c>
      <c r="I243" s="29">
        <v>0</v>
      </c>
      <c r="J243" s="28">
        <f t="shared" ref="J243" si="1610">I243/I$297</f>
        <v>0</v>
      </c>
      <c r="K243" s="29">
        <v>0</v>
      </c>
      <c r="L243" s="28">
        <f t="shared" ref="L243" si="1611">K243/K$297</f>
        <v>0</v>
      </c>
      <c r="M243" s="29">
        <v>1</v>
      </c>
      <c r="N243" s="28">
        <f t="shared" ref="N243" si="1612">M243/M$297</f>
        <v>6.5789473684210523E-3</v>
      </c>
      <c r="O243" s="29">
        <v>0</v>
      </c>
      <c r="P243" s="28">
        <f t="shared" ref="P243" si="1613">O243/O$297</f>
        <v>0</v>
      </c>
      <c r="Q243" s="29">
        <v>0</v>
      </c>
      <c r="R243" s="28">
        <f t="shared" ref="R243" si="1614">Q243/Q$297</f>
        <v>0</v>
      </c>
      <c r="S243" s="29">
        <v>0</v>
      </c>
      <c r="T243" s="28">
        <f t="shared" ref="T243" si="1615">S243/S$297</f>
        <v>0</v>
      </c>
      <c r="U243" s="40">
        <v>3</v>
      </c>
      <c r="V243" s="41">
        <f t="shared" ref="V243" si="1616">U243/U$297</f>
        <v>5.4844606946983544E-3</v>
      </c>
      <c r="W243" s="23"/>
      <c r="X243" s="23"/>
      <c r="Y243" s="23"/>
      <c r="Z243" s="23"/>
      <c r="AA243" s="23"/>
      <c r="AB243" s="23"/>
      <c r="AC243" s="23"/>
      <c r="AD243" s="23"/>
      <c r="AE243" s="23"/>
      <c r="AF243" s="23"/>
      <c r="AG243" s="23"/>
      <c r="AH243" s="23"/>
      <c r="AI243" s="23"/>
      <c r="AJ243" s="23"/>
      <c r="AK243" s="23"/>
      <c r="AL243" s="23"/>
      <c r="AM243" s="23"/>
      <c r="AN243" s="23"/>
      <c r="AO243" s="23"/>
      <c r="AP243" s="23"/>
      <c r="AQ243" s="23"/>
      <c r="AR243" s="23"/>
      <c r="AS243" s="23"/>
      <c r="AT243" s="23"/>
      <c r="AU243" s="23"/>
      <c r="AV243" s="23"/>
      <c r="AW243" s="23"/>
      <c r="AX243" s="23"/>
      <c r="AY243" s="23"/>
      <c r="AZ243" s="23"/>
      <c r="BA243" s="23"/>
      <c r="BB243" s="23"/>
      <c r="BC243" s="23"/>
      <c r="BD243" s="23"/>
      <c r="BE243" s="23"/>
      <c r="BF243" s="23"/>
      <c r="BG243" s="23"/>
      <c r="BH243" s="23"/>
    </row>
    <row r="244" spans="1:60">
      <c r="A244" s="75"/>
      <c r="B244" s="78" t="s">
        <v>299</v>
      </c>
      <c r="C244" s="27">
        <v>0</v>
      </c>
      <c r="D244" s="28">
        <f t="shared" si="1552"/>
        <v>0</v>
      </c>
      <c r="E244" s="29">
        <v>0</v>
      </c>
      <c r="F244" s="28">
        <f t="shared" si="1552"/>
        <v>0</v>
      </c>
      <c r="G244" s="29">
        <v>1</v>
      </c>
      <c r="H244" s="28">
        <f t="shared" ref="H244" si="1617">G244/G$297</f>
        <v>6.25E-2</v>
      </c>
      <c r="I244" s="29">
        <v>1</v>
      </c>
      <c r="J244" s="28">
        <f t="shared" ref="J244" si="1618">I244/I$297</f>
        <v>1.2500000000000001E-2</v>
      </c>
      <c r="K244" s="29">
        <v>1</v>
      </c>
      <c r="L244" s="28">
        <f t="shared" ref="L244" si="1619">K244/K$297</f>
        <v>1.8518518518518517E-2</v>
      </c>
      <c r="M244" s="29">
        <v>2</v>
      </c>
      <c r="N244" s="28">
        <f t="shared" ref="N244" si="1620">M244/M$297</f>
        <v>1.3157894736842105E-2</v>
      </c>
      <c r="O244" s="29">
        <v>0</v>
      </c>
      <c r="P244" s="28">
        <f t="shared" ref="P244" si="1621">O244/O$297</f>
        <v>0</v>
      </c>
      <c r="Q244" s="29">
        <v>1</v>
      </c>
      <c r="R244" s="28">
        <f t="shared" ref="R244" si="1622">Q244/Q$297</f>
        <v>1.098901098901099E-2</v>
      </c>
      <c r="S244" s="29">
        <v>0</v>
      </c>
      <c r="T244" s="28">
        <f t="shared" ref="T244" si="1623">S244/S$297</f>
        <v>0</v>
      </c>
      <c r="U244" s="40">
        <v>6</v>
      </c>
      <c r="V244" s="41">
        <f t="shared" ref="V244" si="1624">U244/U$297</f>
        <v>1.0968921389396709E-2</v>
      </c>
      <c r="W244" s="23"/>
      <c r="X244" s="23"/>
      <c r="Y244" s="23"/>
      <c r="Z244" s="23"/>
      <c r="AA244" s="23"/>
      <c r="AB244" s="23"/>
      <c r="AC244" s="23"/>
      <c r="AD244" s="23"/>
      <c r="AE244" s="23"/>
      <c r="AF244" s="23"/>
      <c r="AG244" s="23"/>
      <c r="AH244" s="23"/>
      <c r="AI244" s="23"/>
      <c r="AJ244" s="23"/>
      <c r="AK244" s="23"/>
      <c r="AL244" s="23"/>
      <c r="AM244" s="23"/>
      <c r="AN244" s="23"/>
      <c r="AO244" s="23"/>
      <c r="AP244" s="23"/>
      <c r="AQ244" s="23"/>
      <c r="AR244" s="23"/>
      <c r="AS244" s="23"/>
      <c r="AT244" s="23"/>
      <c r="AU244" s="23"/>
      <c r="AV244" s="23"/>
      <c r="AW244" s="23"/>
      <c r="AX244" s="23"/>
      <c r="AY244" s="23"/>
      <c r="AZ244" s="23"/>
      <c r="BA244" s="23"/>
      <c r="BB244" s="23"/>
      <c r="BC244" s="23"/>
      <c r="BD244" s="23"/>
      <c r="BE244" s="23"/>
      <c r="BF244" s="23"/>
      <c r="BG244" s="23"/>
      <c r="BH244" s="23"/>
    </row>
    <row r="245" spans="1:60" ht="24">
      <c r="A245" s="75"/>
      <c r="B245" s="78" t="s">
        <v>89</v>
      </c>
      <c r="C245" s="27">
        <v>0</v>
      </c>
      <c r="D245" s="28">
        <f t="shared" si="1552"/>
        <v>0</v>
      </c>
      <c r="E245" s="29">
        <v>0</v>
      </c>
      <c r="F245" s="28">
        <f t="shared" si="1552"/>
        <v>0</v>
      </c>
      <c r="G245" s="29">
        <v>0</v>
      </c>
      <c r="H245" s="28">
        <f t="shared" ref="H245" si="1625">G245/G$297</f>
        <v>0</v>
      </c>
      <c r="I245" s="29">
        <v>0</v>
      </c>
      <c r="J245" s="28">
        <f t="shared" ref="J245" si="1626">I245/I$297</f>
        <v>0</v>
      </c>
      <c r="K245" s="29">
        <v>1</v>
      </c>
      <c r="L245" s="28">
        <f t="shared" ref="L245" si="1627">K245/K$297</f>
        <v>1.8518518518518517E-2</v>
      </c>
      <c r="M245" s="29">
        <v>0</v>
      </c>
      <c r="N245" s="28">
        <f t="shared" ref="N245" si="1628">M245/M$297</f>
        <v>0</v>
      </c>
      <c r="O245" s="29">
        <v>0</v>
      </c>
      <c r="P245" s="28">
        <f t="shared" ref="P245" si="1629">O245/O$297</f>
        <v>0</v>
      </c>
      <c r="Q245" s="29">
        <v>0</v>
      </c>
      <c r="R245" s="28">
        <f t="shared" ref="R245" si="1630">Q245/Q$297</f>
        <v>0</v>
      </c>
      <c r="S245" s="29">
        <v>0</v>
      </c>
      <c r="T245" s="28">
        <f t="shared" ref="T245" si="1631">S245/S$297</f>
        <v>0</v>
      </c>
      <c r="U245" s="40">
        <v>1</v>
      </c>
      <c r="V245" s="41">
        <f t="shared" ref="V245" si="1632">U245/U$297</f>
        <v>1.8281535648994515E-3</v>
      </c>
      <c r="W245" s="23"/>
      <c r="X245" s="23"/>
      <c r="Y245" s="23"/>
      <c r="Z245" s="23"/>
      <c r="AA245" s="23"/>
      <c r="AB245" s="23"/>
      <c r="AC245" s="23"/>
      <c r="AD245" s="23"/>
      <c r="AE245" s="23"/>
      <c r="AF245" s="23"/>
      <c r="AG245" s="23"/>
      <c r="AH245" s="23"/>
      <c r="AI245" s="23"/>
      <c r="AJ245" s="23"/>
      <c r="AK245" s="23"/>
      <c r="AL245" s="23"/>
      <c r="AM245" s="23"/>
      <c r="AN245" s="23"/>
      <c r="AO245" s="23"/>
      <c r="AP245" s="23"/>
      <c r="AQ245" s="23"/>
      <c r="AR245" s="23"/>
      <c r="AS245" s="23"/>
      <c r="AT245" s="23"/>
      <c r="AU245" s="23"/>
      <c r="AV245" s="23"/>
      <c r="AW245" s="23"/>
      <c r="AX245" s="23"/>
      <c r="AY245" s="23"/>
      <c r="AZ245" s="23"/>
      <c r="BA245" s="23"/>
      <c r="BB245" s="23"/>
      <c r="BC245" s="23"/>
      <c r="BD245" s="23"/>
      <c r="BE245" s="23"/>
      <c r="BF245" s="23"/>
      <c r="BG245" s="23"/>
      <c r="BH245" s="23"/>
    </row>
    <row r="246" spans="1:60" ht="24">
      <c r="A246" s="75"/>
      <c r="B246" s="78" t="s">
        <v>300</v>
      </c>
      <c r="C246" s="27">
        <v>0</v>
      </c>
      <c r="D246" s="28">
        <f t="shared" si="1552"/>
        <v>0</v>
      </c>
      <c r="E246" s="29">
        <v>0</v>
      </c>
      <c r="F246" s="28">
        <f t="shared" si="1552"/>
        <v>0</v>
      </c>
      <c r="G246" s="29">
        <v>0</v>
      </c>
      <c r="H246" s="28">
        <f t="shared" ref="H246" si="1633">G246/G$297</f>
        <v>0</v>
      </c>
      <c r="I246" s="29">
        <v>0</v>
      </c>
      <c r="J246" s="28">
        <f t="shared" ref="J246" si="1634">I246/I$297</f>
        <v>0</v>
      </c>
      <c r="K246" s="29">
        <v>0</v>
      </c>
      <c r="L246" s="28">
        <f t="shared" ref="L246" si="1635">K246/K$297</f>
        <v>0</v>
      </c>
      <c r="M246" s="29">
        <v>1</v>
      </c>
      <c r="N246" s="28">
        <f t="shared" ref="N246" si="1636">M246/M$297</f>
        <v>6.5789473684210523E-3</v>
      </c>
      <c r="O246" s="29">
        <v>0</v>
      </c>
      <c r="P246" s="28">
        <f t="shared" ref="P246" si="1637">O246/O$297</f>
        <v>0</v>
      </c>
      <c r="Q246" s="29">
        <v>0</v>
      </c>
      <c r="R246" s="28">
        <f t="shared" ref="R246" si="1638">Q246/Q$297</f>
        <v>0</v>
      </c>
      <c r="S246" s="29">
        <v>0</v>
      </c>
      <c r="T246" s="28">
        <f t="shared" ref="T246" si="1639">S246/S$297</f>
        <v>0</v>
      </c>
      <c r="U246" s="40">
        <v>1</v>
      </c>
      <c r="V246" s="41">
        <f t="shared" ref="V246" si="1640">U246/U$297</f>
        <v>1.8281535648994515E-3</v>
      </c>
      <c r="W246" s="23"/>
      <c r="X246" s="23"/>
      <c r="Y246" s="23"/>
      <c r="Z246" s="23"/>
      <c r="AA246" s="23"/>
      <c r="AB246" s="23"/>
      <c r="AC246" s="23"/>
      <c r="AD246" s="23"/>
      <c r="AE246" s="23"/>
      <c r="AF246" s="23"/>
      <c r="AG246" s="23"/>
      <c r="AH246" s="23"/>
      <c r="AI246" s="23"/>
      <c r="AJ246" s="23"/>
      <c r="AK246" s="23"/>
      <c r="AL246" s="23"/>
      <c r="AM246" s="23"/>
      <c r="AN246" s="23"/>
      <c r="AO246" s="23"/>
      <c r="AP246" s="23"/>
      <c r="AQ246" s="23"/>
      <c r="AR246" s="23"/>
      <c r="AS246" s="23"/>
      <c r="AT246" s="23"/>
      <c r="AU246" s="23"/>
      <c r="AV246" s="23"/>
      <c r="AW246" s="23"/>
      <c r="AX246" s="23"/>
      <c r="AY246" s="23"/>
      <c r="AZ246" s="23"/>
      <c r="BA246" s="23"/>
      <c r="BB246" s="23"/>
      <c r="BC246" s="23"/>
      <c r="BD246" s="23"/>
      <c r="BE246" s="23"/>
      <c r="BF246" s="23"/>
      <c r="BG246" s="23"/>
      <c r="BH246" s="23"/>
    </row>
    <row r="247" spans="1:60" ht="24">
      <c r="A247" s="75"/>
      <c r="B247" s="78" t="s">
        <v>301</v>
      </c>
      <c r="C247" s="27">
        <v>0</v>
      </c>
      <c r="D247" s="28">
        <f t="shared" si="1552"/>
        <v>0</v>
      </c>
      <c r="E247" s="29">
        <v>0</v>
      </c>
      <c r="F247" s="28">
        <f t="shared" si="1552"/>
        <v>0</v>
      </c>
      <c r="G247" s="29">
        <v>0</v>
      </c>
      <c r="H247" s="28">
        <f t="shared" ref="H247" si="1641">G247/G$297</f>
        <v>0</v>
      </c>
      <c r="I247" s="29">
        <v>0</v>
      </c>
      <c r="J247" s="28">
        <f t="shared" ref="J247" si="1642">I247/I$297</f>
        <v>0</v>
      </c>
      <c r="K247" s="29">
        <v>1</v>
      </c>
      <c r="L247" s="28">
        <f t="shared" ref="L247" si="1643">K247/K$297</f>
        <v>1.8518518518518517E-2</v>
      </c>
      <c r="M247" s="29">
        <v>1</v>
      </c>
      <c r="N247" s="28">
        <f t="shared" ref="N247" si="1644">M247/M$297</f>
        <v>6.5789473684210523E-3</v>
      </c>
      <c r="O247" s="29">
        <v>0</v>
      </c>
      <c r="P247" s="28">
        <f t="shared" ref="P247" si="1645">O247/O$297</f>
        <v>0</v>
      </c>
      <c r="Q247" s="29">
        <v>0</v>
      </c>
      <c r="R247" s="28">
        <f t="shared" ref="R247" si="1646">Q247/Q$297</f>
        <v>0</v>
      </c>
      <c r="S247" s="29">
        <v>0</v>
      </c>
      <c r="T247" s="28">
        <f t="shared" ref="T247" si="1647">S247/S$297</f>
        <v>0</v>
      </c>
      <c r="U247" s="40">
        <v>2</v>
      </c>
      <c r="V247" s="41">
        <f t="shared" ref="V247" si="1648">U247/U$297</f>
        <v>3.6563071297989031E-3</v>
      </c>
      <c r="W247" s="23"/>
      <c r="X247" s="23"/>
      <c r="Y247" s="23"/>
      <c r="Z247" s="23"/>
      <c r="AA247" s="23"/>
      <c r="AB247" s="23"/>
      <c r="AC247" s="23"/>
      <c r="AD247" s="23"/>
      <c r="AE247" s="23"/>
      <c r="AF247" s="23"/>
      <c r="AG247" s="23"/>
      <c r="AH247" s="23"/>
      <c r="AI247" s="23"/>
      <c r="AJ247" s="23"/>
      <c r="AK247" s="23"/>
      <c r="AL247" s="23"/>
      <c r="AM247" s="23"/>
      <c r="AN247" s="23"/>
      <c r="AO247" s="23"/>
      <c r="AP247" s="23"/>
      <c r="AQ247" s="23"/>
      <c r="AR247" s="23"/>
      <c r="AS247" s="23"/>
      <c r="AT247" s="23"/>
      <c r="AU247" s="23"/>
      <c r="AV247" s="23"/>
      <c r="AW247" s="23"/>
      <c r="AX247" s="23"/>
      <c r="AY247" s="23"/>
      <c r="AZ247" s="23"/>
      <c r="BA247" s="23"/>
      <c r="BB247" s="23"/>
      <c r="BC247" s="23"/>
      <c r="BD247" s="23"/>
      <c r="BE247" s="23"/>
      <c r="BF247" s="23"/>
      <c r="BG247" s="23"/>
      <c r="BH247" s="23"/>
    </row>
    <row r="248" spans="1:60" ht="24">
      <c r="A248" s="75"/>
      <c r="B248" s="78" t="s">
        <v>90</v>
      </c>
      <c r="C248" s="27">
        <v>2</v>
      </c>
      <c r="D248" s="28">
        <f t="shared" si="1552"/>
        <v>3.5087719298245612E-2</v>
      </c>
      <c r="E248" s="29">
        <v>0</v>
      </c>
      <c r="F248" s="28">
        <f t="shared" si="1552"/>
        <v>0</v>
      </c>
      <c r="G248" s="29">
        <v>0</v>
      </c>
      <c r="H248" s="28">
        <f t="shared" ref="H248" si="1649">G248/G$297</f>
        <v>0</v>
      </c>
      <c r="I248" s="29">
        <v>3</v>
      </c>
      <c r="J248" s="28">
        <f t="shared" ref="J248" si="1650">I248/I$297</f>
        <v>3.7499999999999999E-2</v>
      </c>
      <c r="K248" s="29">
        <v>0</v>
      </c>
      <c r="L248" s="28">
        <f t="shared" ref="L248" si="1651">K248/K$297</f>
        <v>0</v>
      </c>
      <c r="M248" s="29">
        <v>0</v>
      </c>
      <c r="N248" s="28">
        <f t="shared" ref="N248" si="1652">M248/M$297</f>
        <v>0</v>
      </c>
      <c r="O248" s="29">
        <v>0</v>
      </c>
      <c r="P248" s="28">
        <f t="shared" ref="P248" si="1653">O248/O$297</f>
        <v>0</v>
      </c>
      <c r="Q248" s="29">
        <v>0</v>
      </c>
      <c r="R248" s="28">
        <f t="shared" ref="R248" si="1654">Q248/Q$297</f>
        <v>0</v>
      </c>
      <c r="S248" s="29">
        <v>0</v>
      </c>
      <c r="T248" s="28">
        <f t="shared" ref="T248" si="1655">S248/S$297</f>
        <v>0</v>
      </c>
      <c r="U248" s="40">
        <v>5</v>
      </c>
      <c r="V248" s="41">
        <f t="shared" ref="V248" si="1656">U248/U$297</f>
        <v>9.140767824497258E-3</v>
      </c>
      <c r="W248" s="23"/>
      <c r="X248" s="23"/>
      <c r="Y248" s="23"/>
      <c r="Z248" s="23"/>
      <c r="AA248" s="23"/>
      <c r="AB248" s="23"/>
      <c r="AC248" s="23"/>
      <c r="AD248" s="23"/>
      <c r="AE248" s="23"/>
      <c r="AF248" s="23"/>
      <c r="AG248" s="23"/>
      <c r="AH248" s="23"/>
      <c r="AI248" s="23"/>
      <c r="AJ248" s="23"/>
      <c r="AK248" s="23"/>
      <c r="AL248" s="23"/>
      <c r="AM248" s="23"/>
      <c r="AN248" s="23"/>
      <c r="AO248" s="23"/>
      <c r="AP248" s="23"/>
      <c r="AQ248" s="23"/>
      <c r="AR248" s="23"/>
      <c r="AS248" s="23"/>
      <c r="AT248" s="23"/>
      <c r="AU248" s="23"/>
      <c r="AV248" s="23"/>
      <c r="AW248" s="23"/>
      <c r="AX248" s="23"/>
      <c r="AY248" s="23"/>
      <c r="AZ248" s="23"/>
      <c r="BA248" s="23"/>
      <c r="BB248" s="23"/>
      <c r="BC248" s="23"/>
      <c r="BD248" s="23"/>
      <c r="BE248" s="23"/>
      <c r="BF248" s="23"/>
      <c r="BG248" s="23"/>
      <c r="BH248" s="23"/>
    </row>
    <row r="249" spans="1:60" ht="24">
      <c r="A249" s="75"/>
      <c r="B249" s="78" t="s">
        <v>91</v>
      </c>
      <c r="C249" s="27">
        <v>0</v>
      </c>
      <c r="D249" s="28">
        <f t="shared" si="1552"/>
        <v>0</v>
      </c>
      <c r="E249" s="29">
        <v>0</v>
      </c>
      <c r="F249" s="28">
        <f t="shared" si="1552"/>
        <v>0</v>
      </c>
      <c r="G249" s="29">
        <v>0</v>
      </c>
      <c r="H249" s="28">
        <f t="shared" ref="H249" si="1657">G249/G$297</f>
        <v>0</v>
      </c>
      <c r="I249" s="29">
        <v>4</v>
      </c>
      <c r="J249" s="28">
        <f t="shared" ref="J249" si="1658">I249/I$297</f>
        <v>0.05</v>
      </c>
      <c r="K249" s="29">
        <v>0</v>
      </c>
      <c r="L249" s="28">
        <f t="shared" ref="L249" si="1659">K249/K$297</f>
        <v>0</v>
      </c>
      <c r="M249" s="29">
        <v>0</v>
      </c>
      <c r="N249" s="28">
        <f t="shared" ref="N249" si="1660">M249/M$297</f>
        <v>0</v>
      </c>
      <c r="O249" s="29">
        <v>0</v>
      </c>
      <c r="P249" s="28">
        <f t="shared" ref="P249" si="1661">O249/O$297</f>
        <v>0</v>
      </c>
      <c r="Q249" s="29">
        <v>0</v>
      </c>
      <c r="R249" s="28">
        <f t="shared" ref="R249" si="1662">Q249/Q$297</f>
        <v>0</v>
      </c>
      <c r="S249" s="29">
        <v>0</v>
      </c>
      <c r="T249" s="28">
        <f t="shared" ref="T249" si="1663">S249/S$297</f>
        <v>0</v>
      </c>
      <c r="U249" s="40">
        <v>4</v>
      </c>
      <c r="V249" s="41">
        <f t="shared" ref="V249" si="1664">U249/U$297</f>
        <v>7.3126142595978062E-3</v>
      </c>
      <c r="W249" s="23"/>
      <c r="X249" s="23"/>
      <c r="Y249" s="23"/>
      <c r="Z249" s="23"/>
      <c r="AA249" s="23"/>
      <c r="AB249" s="23"/>
      <c r="AC249" s="23"/>
      <c r="AD249" s="23"/>
      <c r="AE249" s="23"/>
      <c r="AF249" s="23"/>
      <c r="AG249" s="23"/>
      <c r="AH249" s="23"/>
      <c r="AI249" s="23"/>
      <c r="AJ249" s="23"/>
      <c r="AK249" s="23"/>
      <c r="AL249" s="23"/>
      <c r="AM249" s="23"/>
      <c r="AN249" s="23"/>
      <c r="AO249" s="23"/>
      <c r="AP249" s="23"/>
      <c r="AQ249" s="23"/>
      <c r="AR249" s="23"/>
      <c r="AS249" s="23"/>
      <c r="AT249" s="23"/>
      <c r="AU249" s="23"/>
      <c r="AV249" s="23"/>
      <c r="AW249" s="23"/>
      <c r="AX249" s="23"/>
      <c r="AY249" s="23"/>
      <c r="AZ249" s="23"/>
      <c r="BA249" s="23"/>
      <c r="BB249" s="23"/>
      <c r="BC249" s="23"/>
      <c r="BD249" s="23"/>
      <c r="BE249" s="23"/>
      <c r="BF249" s="23"/>
      <c r="BG249" s="23"/>
      <c r="BH249" s="23"/>
    </row>
    <row r="250" spans="1:60" ht="24">
      <c r="A250" s="75"/>
      <c r="B250" s="78" t="s">
        <v>92</v>
      </c>
      <c r="C250" s="27">
        <v>0</v>
      </c>
      <c r="D250" s="28">
        <f t="shared" si="1552"/>
        <v>0</v>
      </c>
      <c r="E250" s="29">
        <v>0</v>
      </c>
      <c r="F250" s="28">
        <f t="shared" si="1552"/>
        <v>0</v>
      </c>
      <c r="G250" s="29">
        <v>0</v>
      </c>
      <c r="H250" s="28">
        <f t="shared" ref="H250" si="1665">G250/G$297</f>
        <v>0</v>
      </c>
      <c r="I250" s="29">
        <v>0</v>
      </c>
      <c r="J250" s="28">
        <f t="shared" ref="J250" si="1666">I250/I$297</f>
        <v>0</v>
      </c>
      <c r="K250" s="29">
        <v>0</v>
      </c>
      <c r="L250" s="28">
        <f t="shared" ref="L250" si="1667">K250/K$297</f>
        <v>0</v>
      </c>
      <c r="M250" s="29">
        <v>0</v>
      </c>
      <c r="N250" s="28">
        <f t="shared" ref="N250" si="1668">M250/M$297</f>
        <v>0</v>
      </c>
      <c r="O250" s="29">
        <v>0</v>
      </c>
      <c r="P250" s="28">
        <f t="shared" ref="P250" si="1669">O250/O$297</f>
        <v>0</v>
      </c>
      <c r="Q250" s="29">
        <v>1</v>
      </c>
      <c r="R250" s="28">
        <f t="shared" ref="R250" si="1670">Q250/Q$297</f>
        <v>1.098901098901099E-2</v>
      </c>
      <c r="S250" s="29">
        <v>0</v>
      </c>
      <c r="T250" s="28">
        <f t="shared" ref="T250" si="1671">S250/S$297</f>
        <v>0</v>
      </c>
      <c r="U250" s="40">
        <v>1</v>
      </c>
      <c r="V250" s="41">
        <f t="shared" ref="V250" si="1672">U250/U$297</f>
        <v>1.8281535648994515E-3</v>
      </c>
      <c r="W250" s="23"/>
      <c r="X250" s="23"/>
      <c r="Y250" s="23"/>
      <c r="Z250" s="23"/>
      <c r="AA250" s="23"/>
      <c r="AB250" s="23"/>
      <c r="AC250" s="23"/>
      <c r="AD250" s="23"/>
      <c r="AE250" s="23"/>
      <c r="AF250" s="23"/>
      <c r="AG250" s="23"/>
      <c r="AH250" s="23"/>
      <c r="AI250" s="23"/>
      <c r="AJ250" s="23"/>
      <c r="AK250" s="23"/>
      <c r="AL250" s="23"/>
      <c r="AM250" s="23"/>
      <c r="AN250" s="23"/>
      <c r="AO250" s="23"/>
      <c r="AP250" s="23"/>
      <c r="AQ250" s="23"/>
      <c r="AR250" s="23"/>
      <c r="AS250" s="23"/>
      <c r="AT250" s="23"/>
      <c r="AU250" s="23"/>
      <c r="AV250" s="23"/>
      <c r="AW250" s="23"/>
      <c r="AX250" s="23"/>
      <c r="AY250" s="23"/>
      <c r="AZ250" s="23"/>
      <c r="BA250" s="23"/>
      <c r="BB250" s="23"/>
      <c r="BC250" s="23"/>
      <c r="BD250" s="23"/>
      <c r="BE250" s="23"/>
      <c r="BF250" s="23"/>
      <c r="BG250" s="23"/>
      <c r="BH250" s="23"/>
    </row>
    <row r="251" spans="1:60" ht="24">
      <c r="A251" s="75"/>
      <c r="B251" s="78" t="s">
        <v>302</v>
      </c>
      <c r="C251" s="27">
        <v>0</v>
      </c>
      <c r="D251" s="28">
        <f t="shared" si="1552"/>
        <v>0</v>
      </c>
      <c r="E251" s="29">
        <v>0</v>
      </c>
      <c r="F251" s="28">
        <f t="shared" si="1552"/>
        <v>0</v>
      </c>
      <c r="G251" s="29">
        <v>0</v>
      </c>
      <c r="H251" s="28">
        <f t="shared" ref="H251" si="1673">G251/G$297</f>
        <v>0</v>
      </c>
      <c r="I251" s="29">
        <v>0</v>
      </c>
      <c r="J251" s="28">
        <f t="shared" ref="J251" si="1674">I251/I$297</f>
        <v>0</v>
      </c>
      <c r="K251" s="29">
        <v>0</v>
      </c>
      <c r="L251" s="28">
        <f t="shared" ref="L251" si="1675">K251/K$297</f>
        <v>0</v>
      </c>
      <c r="M251" s="29">
        <v>1</v>
      </c>
      <c r="N251" s="28">
        <f t="shared" ref="N251" si="1676">M251/M$297</f>
        <v>6.5789473684210523E-3</v>
      </c>
      <c r="O251" s="29">
        <v>0</v>
      </c>
      <c r="P251" s="28">
        <f t="shared" ref="P251" si="1677">O251/O$297</f>
        <v>0</v>
      </c>
      <c r="Q251" s="29">
        <v>0</v>
      </c>
      <c r="R251" s="28">
        <f t="shared" ref="R251" si="1678">Q251/Q$297</f>
        <v>0</v>
      </c>
      <c r="S251" s="29">
        <v>0</v>
      </c>
      <c r="T251" s="28">
        <f t="shared" ref="T251" si="1679">S251/S$297</f>
        <v>0</v>
      </c>
      <c r="U251" s="40">
        <v>1</v>
      </c>
      <c r="V251" s="41">
        <f t="shared" ref="V251" si="1680">U251/U$297</f>
        <v>1.8281535648994515E-3</v>
      </c>
      <c r="W251" s="23"/>
      <c r="X251" s="23"/>
      <c r="Y251" s="23"/>
      <c r="Z251" s="23"/>
      <c r="AA251" s="23"/>
      <c r="AB251" s="23"/>
      <c r="AC251" s="23"/>
      <c r="AD251" s="23"/>
      <c r="AE251" s="23"/>
      <c r="AF251" s="23"/>
      <c r="AG251" s="23"/>
      <c r="AH251" s="23"/>
      <c r="AI251" s="23"/>
      <c r="AJ251" s="23"/>
      <c r="AK251" s="23"/>
      <c r="AL251" s="23"/>
      <c r="AM251" s="23"/>
      <c r="AN251" s="23"/>
      <c r="AO251" s="23"/>
      <c r="AP251" s="23"/>
      <c r="AQ251" s="23"/>
      <c r="AR251" s="23"/>
      <c r="AS251" s="23"/>
      <c r="AT251" s="23"/>
      <c r="AU251" s="23"/>
      <c r="AV251" s="23"/>
      <c r="AW251" s="23"/>
      <c r="AX251" s="23"/>
      <c r="AY251" s="23"/>
      <c r="AZ251" s="23"/>
      <c r="BA251" s="23"/>
      <c r="BB251" s="23"/>
      <c r="BC251" s="23"/>
      <c r="BD251" s="23"/>
      <c r="BE251" s="23"/>
      <c r="BF251" s="23"/>
      <c r="BG251" s="23"/>
      <c r="BH251" s="23"/>
    </row>
    <row r="252" spans="1:60" ht="24">
      <c r="A252" s="75"/>
      <c r="B252" s="78" t="s">
        <v>93</v>
      </c>
      <c r="C252" s="27">
        <v>0</v>
      </c>
      <c r="D252" s="28">
        <f t="shared" si="1552"/>
        <v>0</v>
      </c>
      <c r="E252" s="29">
        <v>0</v>
      </c>
      <c r="F252" s="28">
        <f t="shared" si="1552"/>
        <v>0</v>
      </c>
      <c r="G252" s="29">
        <v>0</v>
      </c>
      <c r="H252" s="28">
        <f t="shared" ref="H252" si="1681">G252/G$297</f>
        <v>0</v>
      </c>
      <c r="I252" s="29">
        <v>0</v>
      </c>
      <c r="J252" s="28">
        <f t="shared" ref="J252" si="1682">I252/I$297</f>
        <v>0</v>
      </c>
      <c r="K252" s="29">
        <v>0</v>
      </c>
      <c r="L252" s="28">
        <f t="shared" ref="L252" si="1683">K252/K$297</f>
        <v>0</v>
      </c>
      <c r="M252" s="29">
        <v>0</v>
      </c>
      <c r="N252" s="28">
        <f t="shared" ref="N252" si="1684">M252/M$297</f>
        <v>0</v>
      </c>
      <c r="O252" s="29">
        <v>0</v>
      </c>
      <c r="P252" s="28">
        <f t="shared" ref="P252" si="1685">O252/O$297</f>
        <v>0</v>
      </c>
      <c r="Q252" s="29">
        <v>2</v>
      </c>
      <c r="R252" s="28">
        <f t="shared" ref="R252" si="1686">Q252/Q$297</f>
        <v>2.197802197802198E-2</v>
      </c>
      <c r="S252" s="29">
        <v>0</v>
      </c>
      <c r="T252" s="28">
        <f t="shared" ref="T252" si="1687">S252/S$297</f>
        <v>0</v>
      </c>
      <c r="U252" s="40">
        <v>2</v>
      </c>
      <c r="V252" s="41">
        <f t="shared" ref="V252" si="1688">U252/U$297</f>
        <v>3.6563071297989031E-3</v>
      </c>
      <c r="W252" s="23"/>
      <c r="X252" s="23"/>
      <c r="Y252" s="23"/>
      <c r="Z252" s="23"/>
      <c r="AA252" s="23"/>
      <c r="AB252" s="23"/>
      <c r="AC252" s="23"/>
      <c r="AD252" s="23"/>
      <c r="AE252" s="23"/>
      <c r="AF252" s="23"/>
      <c r="AG252" s="23"/>
      <c r="AH252" s="23"/>
      <c r="AI252" s="23"/>
      <c r="AJ252" s="23"/>
      <c r="AK252" s="23"/>
      <c r="AL252" s="23"/>
      <c r="AM252" s="23"/>
      <c r="AN252" s="23"/>
      <c r="AO252" s="23"/>
      <c r="AP252" s="23"/>
      <c r="AQ252" s="23"/>
      <c r="AR252" s="23"/>
      <c r="AS252" s="23"/>
      <c r="AT252" s="23"/>
      <c r="AU252" s="23"/>
      <c r="AV252" s="23"/>
      <c r="AW252" s="23"/>
      <c r="AX252" s="23"/>
      <c r="AY252" s="23"/>
      <c r="AZ252" s="23"/>
      <c r="BA252" s="23"/>
      <c r="BB252" s="23"/>
      <c r="BC252" s="23"/>
      <c r="BD252" s="23"/>
      <c r="BE252" s="23"/>
      <c r="BF252" s="23"/>
      <c r="BG252" s="23"/>
      <c r="BH252" s="23"/>
    </row>
    <row r="253" spans="1:60" ht="24">
      <c r="A253" s="75"/>
      <c r="B253" s="78" t="s">
        <v>94</v>
      </c>
      <c r="C253" s="27">
        <v>0</v>
      </c>
      <c r="D253" s="28">
        <f t="shared" si="1552"/>
        <v>0</v>
      </c>
      <c r="E253" s="29">
        <v>0</v>
      </c>
      <c r="F253" s="28">
        <f t="shared" si="1552"/>
        <v>0</v>
      </c>
      <c r="G253" s="29">
        <v>0</v>
      </c>
      <c r="H253" s="28">
        <f t="shared" ref="H253" si="1689">G253/G$297</f>
        <v>0</v>
      </c>
      <c r="I253" s="29">
        <v>0</v>
      </c>
      <c r="J253" s="28">
        <f t="shared" ref="J253" si="1690">I253/I$297</f>
        <v>0</v>
      </c>
      <c r="K253" s="29">
        <v>0</v>
      </c>
      <c r="L253" s="28">
        <f t="shared" ref="L253" si="1691">K253/K$297</f>
        <v>0</v>
      </c>
      <c r="M253" s="29">
        <v>0</v>
      </c>
      <c r="N253" s="28">
        <f t="shared" ref="N253" si="1692">M253/M$297</f>
        <v>0</v>
      </c>
      <c r="O253" s="29">
        <v>1</v>
      </c>
      <c r="P253" s="28">
        <f t="shared" ref="P253" si="1693">O253/O$297</f>
        <v>1.9230769230769232E-2</v>
      </c>
      <c r="Q253" s="29">
        <v>0</v>
      </c>
      <c r="R253" s="28">
        <f t="shared" ref="R253" si="1694">Q253/Q$297</f>
        <v>0</v>
      </c>
      <c r="S253" s="29">
        <v>0</v>
      </c>
      <c r="T253" s="28">
        <f t="shared" ref="T253" si="1695">S253/S$297</f>
        <v>0</v>
      </c>
      <c r="U253" s="40">
        <v>1</v>
      </c>
      <c r="V253" s="41">
        <f t="shared" ref="V253" si="1696">U253/U$297</f>
        <v>1.8281535648994515E-3</v>
      </c>
      <c r="W253" s="23"/>
      <c r="X253" s="23"/>
      <c r="Y253" s="23"/>
      <c r="Z253" s="23"/>
      <c r="AA253" s="23"/>
      <c r="AB253" s="23"/>
      <c r="AC253" s="23"/>
      <c r="AD253" s="23"/>
      <c r="AE253" s="23"/>
      <c r="AF253" s="23"/>
      <c r="AG253" s="23"/>
      <c r="AH253" s="23"/>
      <c r="AI253" s="23"/>
      <c r="AJ253" s="23"/>
      <c r="AK253" s="23"/>
      <c r="AL253" s="23"/>
      <c r="AM253" s="23"/>
      <c r="AN253" s="23"/>
      <c r="AO253" s="23"/>
      <c r="AP253" s="23"/>
      <c r="AQ253" s="23"/>
      <c r="AR253" s="23"/>
      <c r="AS253" s="23"/>
      <c r="AT253" s="23"/>
      <c r="AU253" s="23"/>
      <c r="AV253" s="23"/>
      <c r="AW253" s="23"/>
      <c r="AX253" s="23"/>
      <c r="AY253" s="23"/>
      <c r="AZ253" s="23"/>
      <c r="BA253" s="23"/>
      <c r="BB253" s="23"/>
      <c r="BC253" s="23"/>
      <c r="BD253" s="23"/>
      <c r="BE253" s="23"/>
      <c r="BF253" s="23"/>
      <c r="BG253" s="23"/>
      <c r="BH253" s="23"/>
    </row>
    <row r="254" spans="1:60" ht="24">
      <c r="A254" s="75"/>
      <c r="B254" s="78" t="s">
        <v>303</v>
      </c>
      <c r="C254" s="27">
        <v>0</v>
      </c>
      <c r="D254" s="28">
        <f t="shared" si="1552"/>
        <v>0</v>
      </c>
      <c r="E254" s="29">
        <v>0</v>
      </c>
      <c r="F254" s="28">
        <f t="shared" si="1552"/>
        <v>0</v>
      </c>
      <c r="G254" s="29">
        <v>0</v>
      </c>
      <c r="H254" s="28">
        <f t="shared" ref="H254" si="1697">G254/G$297</f>
        <v>0</v>
      </c>
      <c r="I254" s="29">
        <v>0</v>
      </c>
      <c r="J254" s="28">
        <f t="shared" ref="J254" si="1698">I254/I$297</f>
        <v>0</v>
      </c>
      <c r="K254" s="29">
        <v>0</v>
      </c>
      <c r="L254" s="28">
        <f t="shared" ref="L254" si="1699">K254/K$297</f>
        <v>0</v>
      </c>
      <c r="M254" s="29">
        <v>0</v>
      </c>
      <c r="N254" s="28">
        <f t="shared" ref="N254" si="1700">M254/M$297</f>
        <v>0</v>
      </c>
      <c r="O254" s="29">
        <v>0</v>
      </c>
      <c r="P254" s="28">
        <f t="shared" ref="P254" si="1701">O254/O$297</f>
        <v>0</v>
      </c>
      <c r="Q254" s="29">
        <v>1</v>
      </c>
      <c r="R254" s="28">
        <f t="shared" ref="R254" si="1702">Q254/Q$297</f>
        <v>1.098901098901099E-2</v>
      </c>
      <c r="S254" s="29">
        <v>0</v>
      </c>
      <c r="T254" s="28">
        <f t="shared" ref="T254" si="1703">S254/S$297</f>
        <v>0</v>
      </c>
      <c r="U254" s="40">
        <v>1</v>
      </c>
      <c r="V254" s="41">
        <f t="shared" ref="V254" si="1704">U254/U$297</f>
        <v>1.8281535648994515E-3</v>
      </c>
      <c r="W254" s="23"/>
      <c r="X254" s="23"/>
      <c r="Y254" s="23"/>
      <c r="Z254" s="23"/>
      <c r="AA254" s="23"/>
      <c r="AB254" s="23"/>
      <c r="AC254" s="23"/>
      <c r="AD254" s="23"/>
      <c r="AE254" s="23"/>
      <c r="AF254" s="23"/>
      <c r="AG254" s="23"/>
      <c r="AH254" s="23"/>
      <c r="AI254" s="23"/>
      <c r="AJ254" s="23"/>
      <c r="AK254" s="23"/>
      <c r="AL254" s="23"/>
      <c r="AM254" s="23"/>
      <c r="AN254" s="23"/>
      <c r="AO254" s="23"/>
      <c r="AP254" s="23"/>
      <c r="AQ254" s="23"/>
      <c r="AR254" s="23"/>
      <c r="AS254" s="23"/>
      <c r="AT254" s="23"/>
      <c r="AU254" s="23"/>
      <c r="AV254" s="23"/>
      <c r="AW254" s="23"/>
      <c r="AX254" s="23"/>
      <c r="AY254" s="23"/>
      <c r="AZ254" s="23"/>
      <c r="BA254" s="23"/>
      <c r="BB254" s="23"/>
      <c r="BC254" s="23"/>
      <c r="BD254" s="23"/>
      <c r="BE254" s="23"/>
      <c r="BF254" s="23"/>
      <c r="BG254" s="23"/>
      <c r="BH254" s="23"/>
    </row>
    <row r="255" spans="1:60" ht="24">
      <c r="A255" s="75"/>
      <c r="B255" s="78" t="s">
        <v>95</v>
      </c>
      <c r="C255" s="27">
        <v>0</v>
      </c>
      <c r="D255" s="28">
        <f t="shared" si="1552"/>
        <v>0</v>
      </c>
      <c r="E255" s="29">
        <v>0</v>
      </c>
      <c r="F255" s="28">
        <f t="shared" si="1552"/>
        <v>0</v>
      </c>
      <c r="G255" s="29">
        <v>0</v>
      </c>
      <c r="H255" s="28">
        <f t="shared" ref="H255" si="1705">G255/G$297</f>
        <v>0</v>
      </c>
      <c r="I255" s="29">
        <v>0</v>
      </c>
      <c r="J255" s="28">
        <f t="shared" ref="J255" si="1706">I255/I$297</f>
        <v>0</v>
      </c>
      <c r="K255" s="29">
        <v>2</v>
      </c>
      <c r="L255" s="28">
        <f t="shared" ref="L255" si="1707">K255/K$297</f>
        <v>3.7037037037037035E-2</v>
      </c>
      <c r="M255" s="29">
        <v>0</v>
      </c>
      <c r="N255" s="28">
        <f t="shared" ref="N255" si="1708">M255/M$297</f>
        <v>0</v>
      </c>
      <c r="O255" s="29">
        <v>0</v>
      </c>
      <c r="P255" s="28">
        <f t="shared" ref="P255" si="1709">O255/O$297</f>
        <v>0</v>
      </c>
      <c r="Q255" s="29">
        <v>0</v>
      </c>
      <c r="R255" s="28">
        <f t="shared" ref="R255" si="1710">Q255/Q$297</f>
        <v>0</v>
      </c>
      <c r="S255" s="29">
        <v>0</v>
      </c>
      <c r="T255" s="28">
        <f t="shared" ref="T255" si="1711">S255/S$297</f>
        <v>0</v>
      </c>
      <c r="U255" s="40">
        <v>2</v>
      </c>
      <c r="V255" s="41">
        <f t="shared" ref="V255" si="1712">U255/U$297</f>
        <v>3.6563071297989031E-3</v>
      </c>
      <c r="W255" s="23"/>
      <c r="X255" s="23"/>
      <c r="Y255" s="23"/>
      <c r="Z255" s="23"/>
      <c r="AA255" s="23"/>
      <c r="AB255" s="23"/>
      <c r="AC255" s="23"/>
      <c r="AD255" s="23"/>
      <c r="AE255" s="23"/>
      <c r="AF255" s="23"/>
      <c r="AG255" s="23"/>
      <c r="AH255" s="23"/>
      <c r="AI255" s="23"/>
      <c r="AJ255" s="23"/>
      <c r="AK255" s="23"/>
      <c r="AL255" s="23"/>
      <c r="AM255" s="23"/>
      <c r="AN255" s="23"/>
      <c r="AO255" s="23"/>
      <c r="AP255" s="23"/>
      <c r="AQ255" s="23"/>
      <c r="AR255" s="23"/>
      <c r="AS255" s="23"/>
      <c r="AT255" s="23"/>
      <c r="AU255" s="23"/>
      <c r="AV255" s="23"/>
      <c r="AW255" s="23"/>
      <c r="AX255" s="23"/>
      <c r="AY255" s="23"/>
      <c r="AZ255" s="23"/>
      <c r="BA255" s="23"/>
      <c r="BB255" s="23"/>
      <c r="BC255" s="23"/>
      <c r="BD255" s="23"/>
      <c r="BE255" s="23"/>
      <c r="BF255" s="23"/>
      <c r="BG255" s="23"/>
      <c r="BH255" s="23"/>
    </row>
    <row r="256" spans="1:60" ht="24">
      <c r="A256" s="75"/>
      <c r="B256" s="78" t="s">
        <v>304</v>
      </c>
      <c r="C256" s="27">
        <v>0</v>
      </c>
      <c r="D256" s="28">
        <f t="shared" si="1552"/>
        <v>0</v>
      </c>
      <c r="E256" s="29">
        <v>0</v>
      </c>
      <c r="F256" s="28">
        <f t="shared" si="1552"/>
        <v>0</v>
      </c>
      <c r="G256" s="29">
        <v>0</v>
      </c>
      <c r="H256" s="28">
        <f t="shared" ref="H256" si="1713">G256/G$297</f>
        <v>0</v>
      </c>
      <c r="I256" s="29">
        <v>0</v>
      </c>
      <c r="J256" s="28">
        <f t="shared" ref="J256" si="1714">I256/I$297</f>
        <v>0</v>
      </c>
      <c r="K256" s="29">
        <v>1</v>
      </c>
      <c r="L256" s="28">
        <f t="shared" ref="L256" si="1715">K256/K$297</f>
        <v>1.8518518518518517E-2</v>
      </c>
      <c r="M256" s="29">
        <v>0</v>
      </c>
      <c r="N256" s="28">
        <f t="shared" ref="N256" si="1716">M256/M$297</f>
        <v>0</v>
      </c>
      <c r="O256" s="29">
        <v>0</v>
      </c>
      <c r="P256" s="28">
        <f t="shared" ref="P256" si="1717">O256/O$297</f>
        <v>0</v>
      </c>
      <c r="Q256" s="29">
        <v>0</v>
      </c>
      <c r="R256" s="28">
        <f t="shared" ref="R256" si="1718">Q256/Q$297</f>
        <v>0</v>
      </c>
      <c r="S256" s="29">
        <v>0</v>
      </c>
      <c r="T256" s="28">
        <f t="shared" ref="T256" si="1719">S256/S$297</f>
        <v>0</v>
      </c>
      <c r="U256" s="40">
        <v>1</v>
      </c>
      <c r="V256" s="41">
        <f t="shared" ref="V256" si="1720">U256/U$297</f>
        <v>1.8281535648994515E-3</v>
      </c>
      <c r="W256" s="23"/>
      <c r="X256" s="23"/>
      <c r="Y256" s="23"/>
      <c r="Z256" s="23"/>
      <c r="AA256" s="23"/>
      <c r="AB256" s="23"/>
      <c r="AC256" s="23"/>
      <c r="AD256" s="23"/>
      <c r="AE256" s="23"/>
      <c r="AF256" s="23"/>
      <c r="AG256" s="23"/>
      <c r="AH256" s="23"/>
      <c r="AI256" s="23"/>
      <c r="AJ256" s="23"/>
      <c r="AK256" s="23"/>
      <c r="AL256" s="23"/>
      <c r="AM256" s="23"/>
      <c r="AN256" s="23"/>
      <c r="AO256" s="23"/>
      <c r="AP256" s="23"/>
      <c r="AQ256" s="23"/>
      <c r="AR256" s="23"/>
      <c r="AS256" s="23"/>
      <c r="AT256" s="23"/>
      <c r="AU256" s="23"/>
      <c r="AV256" s="23"/>
      <c r="AW256" s="23"/>
      <c r="AX256" s="23"/>
      <c r="AY256" s="23"/>
      <c r="AZ256" s="23"/>
      <c r="BA256" s="23"/>
      <c r="BB256" s="23"/>
      <c r="BC256" s="23"/>
      <c r="BD256" s="23"/>
      <c r="BE256" s="23"/>
      <c r="BF256" s="23"/>
      <c r="BG256" s="23"/>
      <c r="BH256" s="23"/>
    </row>
    <row r="257" spans="1:60" ht="24">
      <c r="A257" s="75"/>
      <c r="B257" s="78" t="s">
        <v>305</v>
      </c>
      <c r="C257" s="27">
        <v>0</v>
      </c>
      <c r="D257" s="28">
        <f t="shared" si="1552"/>
        <v>0</v>
      </c>
      <c r="E257" s="29">
        <v>0</v>
      </c>
      <c r="F257" s="28">
        <f t="shared" si="1552"/>
        <v>0</v>
      </c>
      <c r="G257" s="29">
        <v>0</v>
      </c>
      <c r="H257" s="28">
        <f t="shared" ref="H257" si="1721">G257/G$297</f>
        <v>0</v>
      </c>
      <c r="I257" s="29">
        <v>1</v>
      </c>
      <c r="J257" s="28">
        <f t="shared" ref="J257" si="1722">I257/I$297</f>
        <v>1.2500000000000001E-2</v>
      </c>
      <c r="K257" s="29">
        <v>0</v>
      </c>
      <c r="L257" s="28">
        <f t="shared" ref="L257" si="1723">K257/K$297</f>
        <v>0</v>
      </c>
      <c r="M257" s="29">
        <v>0</v>
      </c>
      <c r="N257" s="28">
        <f t="shared" ref="N257" si="1724">M257/M$297</f>
        <v>0</v>
      </c>
      <c r="O257" s="29">
        <v>0</v>
      </c>
      <c r="P257" s="28">
        <f t="shared" ref="P257" si="1725">O257/O$297</f>
        <v>0</v>
      </c>
      <c r="Q257" s="29">
        <v>0</v>
      </c>
      <c r="R257" s="28">
        <f t="shared" ref="R257" si="1726">Q257/Q$297</f>
        <v>0</v>
      </c>
      <c r="S257" s="29">
        <v>0</v>
      </c>
      <c r="T257" s="28">
        <f t="shared" ref="T257" si="1727">S257/S$297</f>
        <v>0</v>
      </c>
      <c r="U257" s="40">
        <v>1</v>
      </c>
      <c r="V257" s="41">
        <f t="shared" ref="V257" si="1728">U257/U$297</f>
        <v>1.8281535648994515E-3</v>
      </c>
      <c r="W257" s="23"/>
      <c r="X257" s="23"/>
      <c r="Y257" s="23"/>
      <c r="Z257" s="23"/>
      <c r="AA257" s="23"/>
      <c r="AB257" s="23"/>
      <c r="AC257" s="23"/>
      <c r="AD257" s="23"/>
      <c r="AE257" s="23"/>
      <c r="AF257" s="23"/>
      <c r="AG257" s="23"/>
      <c r="AH257" s="23"/>
      <c r="AI257" s="23"/>
      <c r="AJ257" s="23"/>
      <c r="AK257" s="23"/>
      <c r="AL257" s="23"/>
      <c r="AM257" s="23"/>
      <c r="AN257" s="23"/>
      <c r="AO257" s="23"/>
      <c r="AP257" s="23"/>
      <c r="AQ257" s="23"/>
      <c r="AR257" s="23"/>
      <c r="AS257" s="23"/>
      <c r="AT257" s="23"/>
      <c r="AU257" s="23"/>
      <c r="AV257" s="23"/>
      <c r="AW257" s="23"/>
      <c r="AX257" s="23"/>
      <c r="AY257" s="23"/>
      <c r="AZ257" s="23"/>
      <c r="BA257" s="23"/>
      <c r="BB257" s="23"/>
      <c r="BC257" s="23"/>
      <c r="BD257" s="23"/>
      <c r="BE257" s="23"/>
      <c r="BF257" s="23"/>
      <c r="BG257" s="23"/>
      <c r="BH257" s="23"/>
    </row>
    <row r="258" spans="1:60" ht="24">
      <c r="A258" s="75"/>
      <c r="B258" s="78" t="s">
        <v>306</v>
      </c>
      <c r="C258" s="27">
        <v>0</v>
      </c>
      <c r="D258" s="28">
        <f t="shared" si="1552"/>
        <v>0</v>
      </c>
      <c r="E258" s="29">
        <v>0</v>
      </c>
      <c r="F258" s="28">
        <f t="shared" si="1552"/>
        <v>0</v>
      </c>
      <c r="G258" s="29">
        <v>0</v>
      </c>
      <c r="H258" s="28">
        <f t="shared" ref="H258" si="1729">G258/G$297</f>
        <v>0</v>
      </c>
      <c r="I258" s="29">
        <v>0</v>
      </c>
      <c r="J258" s="28">
        <f t="shared" ref="J258" si="1730">I258/I$297</f>
        <v>0</v>
      </c>
      <c r="K258" s="29">
        <v>1</v>
      </c>
      <c r="L258" s="28">
        <f t="shared" ref="L258" si="1731">K258/K$297</f>
        <v>1.8518518518518517E-2</v>
      </c>
      <c r="M258" s="29">
        <v>0</v>
      </c>
      <c r="N258" s="28">
        <f t="shared" ref="N258" si="1732">M258/M$297</f>
        <v>0</v>
      </c>
      <c r="O258" s="29">
        <v>0</v>
      </c>
      <c r="P258" s="28">
        <f t="shared" ref="P258" si="1733">O258/O$297</f>
        <v>0</v>
      </c>
      <c r="Q258" s="29">
        <v>0</v>
      </c>
      <c r="R258" s="28">
        <f t="shared" ref="R258" si="1734">Q258/Q$297</f>
        <v>0</v>
      </c>
      <c r="S258" s="29">
        <v>0</v>
      </c>
      <c r="T258" s="28">
        <f t="shared" ref="T258" si="1735">S258/S$297</f>
        <v>0</v>
      </c>
      <c r="U258" s="40">
        <v>1</v>
      </c>
      <c r="V258" s="41">
        <f t="shared" ref="V258" si="1736">U258/U$297</f>
        <v>1.8281535648994515E-3</v>
      </c>
      <c r="W258" s="23"/>
      <c r="X258" s="23"/>
      <c r="Y258" s="23"/>
      <c r="Z258" s="23"/>
      <c r="AA258" s="23"/>
      <c r="AB258" s="23"/>
      <c r="AC258" s="23"/>
      <c r="AD258" s="23"/>
      <c r="AE258" s="23"/>
      <c r="AF258" s="23"/>
      <c r="AG258" s="23"/>
      <c r="AH258" s="23"/>
      <c r="AI258" s="23"/>
      <c r="AJ258" s="23"/>
      <c r="AK258" s="23"/>
      <c r="AL258" s="23"/>
      <c r="AM258" s="23"/>
      <c r="AN258" s="23"/>
      <c r="AO258" s="23"/>
      <c r="AP258" s="23"/>
      <c r="AQ258" s="23"/>
      <c r="AR258" s="23"/>
      <c r="AS258" s="23"/>
      <c r="AT258" s="23"/>
      <c r="AU258" s="23"/>
      <c r="AV258" s="23"/>
      <c r="AW258" s="23"/>
      <c r="AX258" s="23"/>
      <c r="AY258" s="23"/>
      <c r="AZ258" s="23"/>
      <c r="BA258" s="23"/>
      <c r="BB258" s="23"/>
      <c r="BC258" s="23"/>
      <c r="BD258" s="23"/>
      <c r="BE258" s="23"/>
      <c r="BF258" s="23"/>
      <c r="BG258" s="23"/>
      <c r="BH258" s="23"/>
    </row>
    <row r="259" spans="1:60" ht="24">
      <c r="A259" s="75"/>
      <c r="B259" s="78" t="s">
        <v>96</v>
      </c>
      <c r="C259" s="27">
        <v>0</v>
      </c>
      <c r="D259" s="28">
        <f t="shared" si="1552"/>
        <v>0</v>
      </c>
      <c r="E259" s="29">
        <v>0</v>
      </c>
      <c r="F259" s="28">
        <f t="shared" si="1552"/>
        <v>0</v>
      </c>
      <c r="G259" s="29">
        <v>0</v>
      </c>
      <c r="H259" s="28">
        <f t="shared" ref="H259" si="1737">G259/G$297</f>
        <v>0</v>
      </c>
      <c r="I259" s="29">
        <v>1</v>
      </c>
      <c r="J259" s="28">
        <f t="shared" ref="J259" si="1738">I259/I$297</f>
        <v>1.2500000000000001E-2</v>
      </c>
      <c r="K259" s="29">
        <v>0</v>
      </c>
      <c r="L259" s="28">
        <f t="shared" ref="L259" si="1739">K259/K$297</f>
        <v>0</v>
      </c>
      <c r="M259" s="29">
        <v>3</v>
      </c>
      <c r="N259" s="28">
        <f t="shared" ref="N259" si="1740">M259/M$297</f>
        <v>1.9736842105263157E-2</v>
      </c>
      <c r="O259" s="29">
        <v>2</v>
      </c>
      <c r="P259" s="28">
        <f t="shared" ref="P259" si="1741">O259/O$297</f>
        <v>3.8461538461538464E-2</v>
      </c>
      <c r="Q259" s="29">
        <v>3</v>
      </c>
      <c r="R259" s="28">
        <f t="shared" ref="R259" si="1742">Q259/Q$297</f>
        <v>3.2967032967032968E-2</v>
      </c>
      <c r="S259" s="29">
        <v>0</v>
      </c>
      <c r="T259" s="28">
        <f t="shared" ref="T259" si="1743">S259/S$297</f>
        <v>0</v>
      </c>
      <c r="U259" s="40">
        <v>9</v>
      </c>
      <c r="V259" s="41">
        <f t="shared" ref="V259" si="1744">U259/U$297</f>
        <v>1.6453382084095063E-2</v>
      </c>
      <c r="W259" s="23"/>
      <c r="X259" s="23"/>
      <c r="Y259" s="23"/>
      <c r="Z259" s="23"/>
      <c r="AA259" s="23"/>
      <c r="AB259" s="23"/>
      <c r="AC259" s="23"/>
      <c r="AD259" s="23"/>
      <c r="AE259" s="23"/>
      <c r="AF259" s="23"/>
      <c r="AG259" s="23"/>
      <c r="AH259" s="23"/>
      <c r="AI259" s="23"/>
      <c r="AJ259" s="23"/>
      <c r="AK259" s="23"/>
      <c r="AL259" s="23"/>
      <c r="AM259" s="23"/>
      <c r="AN259" s="23"/>
      <c r="AO259" s="23"/>
      <c r="AP259" s="23"/>
      <c r="AQ259" s="23"/>
      <c r="AR259" s="23"/>
      <c r="AS259" s="23"/>
      <c r="AT259" s="23"/>
      <c r="AU259" s="23"/>
      <c r="AV259" s="23"/>
      <c r="AW259" s="23"/>
      <c r="AX259" s="23"/>
      <c r="AY259" s="23"/>
      <c r="AZ259" s="23"/>
      <c r="BA259" s="23"/>
      <c r="BB259" s="23"/>
      <c r="BC259" s="23"/>
      <c r="BD259" s="23"/>
      <c r="BE259" s="23"/>
      <c r="BF259" s="23"/>
      <c r="BG259" s="23"/>
      <c r="BH259" s="23"/>
    </row>
    <row r="260" spans="1:60" ht="24">
      <c r="A260" s="75"/>
      <c r="B260" s="78" t="s">
        <v>307</v>
      </c>
      <c r="C260" s="27">
        <v>0</v>
      </c>
      <c r="D260" s="28">
        <f t="shared" si="1552"/>
        <v>0</v>
      </c>
      <c r="E260" s="29">
        <v>0</v>
      </c>
      <c r="F260" s="28">
        <f t="shared" si="1552"/>
        <v>0</v>
      </c>
      <c r="G260" s="29">
        <v>0</v>
      </c>
      <c r="H260" s="28">
        <f t="shared" ref="H260" si="1745">G260/G$297</f>
        <v>0</v>
      </c>
      <c r="I260" s="29">
        <v>0</v>
      </c>
      <c r="J260" s="28">
        <f t="shared" ref="J260" si="1746">I260/I$297</f>
        <v>0</v>
      </c>
      <c r="K260" s="29">
        <v>2</v>
      </c>
      <c r="L260" s="28">
        <f t="shared" ref="L260" si="1747">K260/K$297</f>
        <v>3.7037037037037035E-2</v>
      </c>
      <c r="M260" s="29">
        <v>0</v>
      </c>
      <c r="N260" s="28">
        <f t="shared" ref="N260" si="1748">M260/M$297</f>
        <v>0</v>
      </c>
      <c r="O260" s="29">
        <v>0</v>
      </c>
      <c r="P260" s="28">
        <f t="shared" ref="P260" si="1749">O260/O$297</f>
        <v>0</v>
      </c>
      <c r="Q260" s="29">
        <v>0</v>
      </c>
      <c r="R260" s="28">
        <f t="shared" ref="R260" si="1750">Q260/Q$297</f>
        <v>0</v>
      </c>
      <c r="S260" s="29">
        <v>0</v>
      </c>
      <c r="T260" s="28">
        <f t="shared" ref="T260" si="1751">S260/S$297</f>
        <v>0</v>
      </c>
      <c r="U260" s="40">
        <v>2</v>
      </c>
      <c r="V260" s="41">
        <f t="shared" ref="V260" si="1752">U260/U$297</f>
        <v>3.6563071297989031E-3</v>
      </c>
      <c r="W260" s="23"/>
      <c r="X260" s="23"/>
      <c r="Y260" s="23"/>
      <c r="Z260" s="23"/>
      <c r="AA260" s="23"/>
      <c r="AB260" s="23"/>
      <c r="AC260" s="23"/>
      <c r="AD260" s="23"/>
      <c r="AE260" s="23"/>
      <c r="AF260" s="23"/>
      <c r="AG260" s="23"/>
      <c r="AH260" s="23"/>
      <c r="AI260" s="23"/>
      <c r="AJ260" s="23"/>
      <c r="AK260" s="23"/>
      <c r="AL260" s="23"/>
      <c r="AM260" s="23"/>
      <c r="AN260" s="23"/>
      <c r="AO260" s="23"/>
      <c r="AP260" s="23"/>
      <c r="AQ260" s="23"/>
      <c r="AR260" s="23"/>
      <c r="AS260" s="23"/>
      <c r="AT260" s="23"/>
      <c r="AU260" s="23"/>
      <c r="AV260" s="23"/>
      <c r="AW260" s="23"/>
      <c r="AX260" s="23"/>
      <c r="AY260" s="23"/>
      <c r="AZ260" s="23"/>
      <c r="BA260" s="23"/>
      <c r="BB260" s="23"/>
      <c r="BC260" s="23"/>
      <c r="BD260" s="23"/>
      <c r="BE260" s="23"/>
      <c r="BF260" s="23"/>
      <c r="BG260" s="23"/>
      <c r="BH260" s="23"/>
    </row>
    <row r="261" spans="1:60" ht="24">
      <c r="A261" s="75"/>
      <c r="B261" s="78" t="s">
        <v>308</v>
      </c>
      <c r="C261" s="27">
        <v>0</v>
      </c>
      <c r="D261" s="28">
        <f t="shared" si="1552"/>
        <v>0</v>
      </c>
      <c r="E261" s="29">
        <v>0</v>
      </c>
      <c r="F261" s="28">
        <f t="shared" si="1552"/>
        <v>0</v>
      </c>
      <c r="G261" s="29">
        <v>0</v>
      </c>
      <c r="H261" s="28">
        <f t="shared" ref="H261" si="1753">G261/G$297</f>
        <v>0</v>
      </c>
      <c r="I261" s="29">
        <v>0</v>
      </c>
      <c r="J261" s="28">
        <f t="shared" ref="J261" si="1754">I261/I$297</f>
        <v>0</v>
      </c>
      <c r="K261" s="29">
        <v>0</v>
      </c>
      <c r="L261" s="28">
        <f t="shared" ref="L261" si="1755">K261/K$297</f>
        <v>0</v>
      </c>
      <c r="M261" s="29">
        <v>3</v>
      </c>
      <c r="N261" s="28">
        <f t="shared" ref="N261" si="1756">M261/M$297</f>
        <v>1.9736842105263157E-2</v>
      </c>
      <c r="O261" s="29">
        <v>0</v>
      </c>
      <c r="P261" s="28">
        <f t="shared" ref="P261" si="1757">O261/O$297</f>
        <v>0</v>
      </c>
      <c r="Q261" s="29">
        <v>0</v>
      </c>
      <c r="R261" s="28">
        <f t="shared" ref="R261" si="1758">Q261/Q$297</f>
        <v>0</v>
      </c>
      <c r="S261" s="29">
        <v>0</v>
      </c>
      <c r="T261" s="28">
        <f t="shared" ref="T261" si="1759">S261/S$297</f>
        <v>0</v>
      </c>
      <c r="U261" s="40">
        <v>3</v>
      </c>
      <c r="V261" s="41">
        <f t="shared" ref="V261" si="1760">U261/U$297</f>
        <v>5.4844606946983544E-3</v>
      </c>
      <c r="W261" s="23"/>
      <c r="X261" s="23"/>
      <c r="Y261" s="23"/>
      <c r="Z261" s="23"/>
      <c r="AA261" s="23"/>
      <c r="AB261" s="23"/>
      <c r="AC261" s="23"/>
      <c r="AD261" s="23"/>
      <c r="AE261" s="23"/>
      <c r="AF261" s="23"/>
      <c r="AG261" s="23"/>
      <c r="AH261" s="23"/>
      <c r="AI261" s="23"/>
      <c r="AJ261" s="23"/>
      <c r="AK261" s="23"/>
      <c r="AL261" s="23"/>
      <c r="AM261" s="23"/>
      <c r="AN261" s="23"/>
      <c r="AO261" s="23"/>
      <c r="AP261" s="23"/>
      <c r="AQ261" s="23"/>
      <c r="AR261" s="23"/>
      <c r="AS261" s="23"/>
      <c r="AT261" s="23"/>
      <c r="AU261" s="23"/>
      <c r="AV261" s="23"/>
      <c r="AW261" s="23"/>
      <c r="AX261" s="23"/>
      <c r="AY261" s="23"/>
      <c r="AZ261" s="23"/>
      <c r="BA261" s="23"/>
      <c r="BB261" s="23"/>
      <c r="BC261" s="23"/>
      <c r="BD261" s="23"/>
      <c r="BE261" s="23"/>
      <c r="BF261" s="23"/>
      <c r="BG261" s="23"/>
      <c r="BH261" s="23"/>
    </row>
    <row r="262" spans="1:60" ht="24">
      <c r="A262" s="75"/>
      <c r="B262" s="78" t="s">
        <v>309</v>
      </c>
      <c r="C262" s="27">
        <v>0</v>
      </c>
      <c r="D262" s="28">
        <f t="shared" si="1552"/>
        <v>0</v>
      </c>
      <c r="E262" s="29">
        <v>0</v>
      </c>
      <c r="F262" s="28">
        <f t="shared" si="1552"/>
        <v>0</v>
      </c>
      <c r="G262" s="29">
        <v>0</v>
      </c>
      <c r="H262" s="28">
        <f t="shared" ref="H262" si="1761">G262/G$297</f>
        <v>0</v>
      </c>
      <c r="I262" s="29">
        <v>0</v>
      </c>
      <c r="J262" s="28">
        <f t="shared" ref="J262" si="1762">I262/I$297</f>
        <v>0</v>
      </c>
      <c r="K262" s="29">
        <v>0</v>
      </c>
      <c r="L262" s="28">
        <f t="shared" ref="L262" si="1763">K262/K$297</f>
        <v>0</v>
      </c>
      <c r="M262" s="29">
        <v>0</v>
      </c>
      <c r="N262" s="28">
        <f t="shared" ref="N262" si="1764">M262/M$297</f>
        <v>0</v>
      </c>
      <c r="O262" s="29">
        <v>0</v>
      </c>
      <c r="P262" s="28">
        <f t="shared" ref="P262" si="1765">O262/O$297</f>
        <v>0</v>
      </c>
      <c r="Q262" s="29">
        <v>1</v>
      </c>
      <c r="R262" s="28">
        <f t="shared" ref="R262" si="1766">Q262/Q$297</f>
        <v>1.098901098901099E-2</v>
      </c>
      <c r="S262" s="29">
        <v>0</v>
      </c>
      <c r="T262" s="28">
        <f t="shared" ref="T262" si="1767">S262/S$297</f>
        <v>0</v>
      </c>
      <c r="U262" s="40">
        <v>1</v>
      </c>
      <c r="V262" s="41">
        <f t="shared" ref="V262" si="1768">U262/U$297</f>
        <v>1.8281535648994515E-3</v>
      </c>
      <c r="W262" s="23"/>
      <c r="X262" s="23"/>
      <c r="Y262" s="23"/>
      <c r="Z262" s="23"/>
      <c r="AA262" s="23"/>
      <c r="AB262" s="23"/>
      <c r="AC262" s="23"/>
      <c r="AD262" s="23"/>
      <c r="AE262" s="23"/>
      <c r="AF262" s="23"/>
      <c r="AG262" s="23"/>
      <c r="AH262" s="23"/>
      <c r="AI262" s="23"/>
      <c r="AJ262" s="23"/>
      <c r="AK262" s="23"/>
      <c r="AL262" s="23"/>
      <c r="AM262" s="23"/>
      <c r="AN262" s="23"/>
      <c r="AO262" s="23"/>
      <c r="AP262" s="23"/>
      <c r="AQ262" s="23"/>
      <c r="AR262" s="23"/>
      <c r="AS262" s="23"/>
      <c r="AT262" s="23"/>
      <c r="AU262" s="23"/>
      <c r="AV262" s="23"/>
      <c r="AW262" s="23"/>
      <c r="AX262" s="23"/>
      <c r="AY262" s="23"/>
      <c r="AZ262" s="23"/>
      <c r="BA262" s="23"/>
      <c r="BB262" s="23"/>
      <c r="BC262" s="23"/>
      <c r="BD262" s="23"/>
      <c r="BE262" s="23"/>
      <c r="BF262" s="23"/>
      <c r="BG262" s="23"/>
      <c r="BH262" s="23"/>
    </row>
    <row r="263" spans="1:60" ht="24">
      <c r="A263" s="75"/>
      <c r="B263" s="78" t="s">
        <v>310</v>
      </c>
      <c r="C263" s="27">
        <v>0</v>
      </c>
      <c r="D263" s="28">
        <f t="shared" si="1552"/>
        <v>0</v>
      </c>
      <c r="E263" s="29">
        <v>0</v>
      </c>
      <c r="F263" s="28">
        <f t="shared" si="1552"/>
        <v>0</v>
      </c>
      <c r="G263" s="29">
        <v>0</v>
      </c>
      <c r="H263" s="28">
        <f t="shared" ref="H263" si="1769">G263/G$297</f>
        <v>0</v>
      </c>
      <c r="I263" s="29">
        <v>0</v>
      </c>
      <c r="J263" s="28">
        <f t="shared" ref="J263" si="1770">I263/I$297</f>
        <v>0</v>
      </c>
      <c r="K263" s="29">
        <v>0</v>
      </c>
      <c r="L263" s="28">
        <f t="shared" ref="L263" si="1771">K263/K$297</f>
        <v>0</v>
      </c>
      <c r="M263" s="29">
        <v>0</v>
      </c>
      <c r="N263" s="28">
        <f t="shared" ref="N263" si="1772">M263/M$297</f>
        <v>0</v>
      </c>
      <c r="O263" s="29">
        <v>0</v>
      </c>
      <c r="P263" s="28">
        <f t="shared" ref="P263" si="1773">O263/O$297</f>
        <v>0</v>
      </c>
      <c r="Q263" s="29">
        <v>1</v>
      </c>
      <c r="R263" s="28">
        <f t="shared" ref="R263" si="1774">Q263/Q$297</f>
        <v>1.098901098901099E-2</v>
      </c>
      <c r="S263" s="29">
        <v>0</v>
      </c>
      <c r="T263" s="28">
        <f t="shared" ref="T263" si="1775">S263/S$297</f>
        <v>0</v>
      </c>
      <c r="U263" s="40">
        <v>1</v>
      </c>
      <c r="V263" s="41">
        <f t="shared" ref="V263" si="1776">U263/U$297</f>
        <v>1.8281535648994515E-3</v>
      </c>
      <c r="W263" s="23"/>
      <c r="X263" s="23"/>
      <c r="Y263" s="23"/>
      <c r="Z263" s="23"/>
      <c r="AA263" s="23"/>
      <c r="AB263" s="23"/>
      <c r="AC263" s="23"/>
      <c r="AD263" s="23"/>
      <c r="AE263" s="23"/>
      <c r="AF263" s="23"/>
      <c r="AG263" s="23"/>
      <c r="AH263" s="23"/>
      <c r="AI263" s="23"/>
      <c r="AJ263" s="23"/>
      <c r="AK263" s="23"/>
      <c r="AL263" s="23"/>
      <c r="AM263" s="23"/>
      <c r="AN263" s="23"/>
      <c r="AO263" s="23"/>
      <c r="AP263" s="23"/>
      <c r="AQ263" s="23"/>
      <c r="AR263" s="23"/>
      <c r="AS263" s="23"/>
      <c r="AT263" s="23"/>
      <c r="AU263" s="23"/>
      <c r="AV263" s="23"/>
      <c r="AW263" s="23"/>
      <c r="AX263" s="23"/>
      <c r="AY263" s="23"/>
      <c r="AZ263" s="23"/>
      <c r="BA263" s="23"/>
      <c r="BB263" s="23"/>
      <c r="BC263" s="23"/>
      <c r="BD263" s="23"/>
      <c r="BE263" s="23"/>
      <c r="BF263" s="23"/>
      <c r="BG263" s="23"/>
      <c r="BH263" s="23"/>
    </row>
    <row r="264" spans="1:60" ht="24">
      <c r="A264" s="75"/>
      <c r="B264" s="78" t="s">
        <v>311</v>
      </c>
      <c r="C264" s="27">
        <v>0</v>
      </c>
      <c r="D264" s="28">
        <f t="shared" si="1552"/>
        <v>0</v>
      </c>
      <c r="E264" s="29">
        <v>0</v>
      </c>
      <c r="F264" s="28">
        <f t="shared" si="1552"/>
        <v>0</v>
      </c>
      <c r="G264" s="29">
        <v>1</v>
      </c>
      <c r="H264" s="28">
        <f t="shared" ref="H264" si="1777">G264/G$297</f>
        <v>6.25E-2</v>
      </c>
      <c r="I264" s="29">
        <v>0</v>
      </c>
      <c r="J264" s="28">
        <f t="shared" ref="J264" si="1778">I264/I$297</f>
        <v>0</v>
      </c>
      <c r="K264" s="29">
        <v>0</v>
      </c>
      <c r="L264" s="28">
        <f t="shared" ref="L264" si="1779">K264/K$297</f>
        <v>0</v>
      </c>
      <c r="M264" s="29">
        <v>0</v>
      </c>
      <c r="N264" s="28">
        <f t="shared" ref="N264" si="1780">M264/M$297</f>
        <v>0</v>
      </c>
      <c r="O264" s="29">
        <v>0</v>
      </c>
      <c r="P264" s="28">
        <f t="shared" ref="P264" si="1781">O264/O$297</f>
        <v>0</v>
      </c>
      <c r="Q264" s="29">
        <v>0</v>
      </c>
      <c r="R264" s="28">
        <f t="shared" ref="R264" si="1782">Q264/Q$297</f>
        <v>0</v>
      </c>
      <c r="S264" s="29">
        <v>0</v>
      </c>
      <c r="T264" s="28">
        <f t="shared" ref="T264" si="1783">S264/S$297</f>
        <v>0</v>
      </c>
      <c r="U264" s="40">
        <v>1</v>
      </c>
      <c r="V264" s="41">
        <f t="shared" ref="V264" si="1784">U264/U$297</f>
        <v>1.8281535648994515E-3</v>
      </c>
      <c r="W264" s="23"/>
      <c r="X264" s="23"/>
      <c r="Y264" s="23"/>
      <c r="Z264" s="23"/>
      <c r="AA264" s="23"/>
      <c r="AB264" s="23"/>
      <c r="AC264" s="23"/>
      <c r="AD264" s="23"/>
      <c r="AE264" s="23"/>
      <c r="AF264" s="23"/>
      <c r="AG264" s="23"/>
      <c r="AH264" s="23"/>
      <c r="AI264" s="23"/>
      <c r="AJ264" s="23"/>
      <c r="AK264" s="23"/>
      <c r="AL264" s="23"/>
      <c r="AM264" s="23"/>
      <c r="AN264" s="23"/>
      <c r="AO264" s="23"/>
      <c r="AP264" s="23"/>
      <c r="AQ264" s="23"/>
      <c r="AR264" s="23"/>
      <c r="AS264" s="23"/>
      <c r="AT264" s="23"/>
      <c r="AU264" s="23"/>
      <c r="AV264" s="23"/>
      <c r="AW264" s="23"/>
      <c r="AX264" s="23"/>
      <c r="AY264" s="23"/>
      <c r="AZ264" s="23"/>
      <c r="BA264" s="23"/>
      <c r="BB264" s="23"/>
      <c r="BC264" s="23"/>
      <c r="BD264" s="23"/>
      <c r="BE264" s="23"/>
      <c r="BF264" s="23"/>
      <c r="BG264" s="23"/>
      <c r="BH264" s="23"/>
    </row>
    <row r="265" spans="1:60" ht="24">
      <c r="A265" s="75"/>
      <c r="B265" s="78" t="s">
        <v>312</v>
      </c>
      <c r="C265" s="27">
        <v>0</v>
      </c>
      <c r="D265" s="28">
        <f t="shared" si="1552"/>
        <v>0</v>
      </c>
      <c r="E265" s="29">
        <v>0</v>
      </c>
      <c r="F265" s="28">
        <f t="shared" si="1552"/>
        <v>0</v>
      </c>
      <c r="G265" s="29">
        <v>0</v>
      </c>
      <c r="H265" s="28">
        <f t="shared" ref="H265" si="1785">G265/G$297</f>
        <v>0</v>
      </c>
      <c r="I265" s="29">
        <v>2</v>
      </c>
      <c r="J265" s="28">
        <f t="shared" ref="J265" si="1786">I265/I$297</f>
        <v>2.5000000000000001E-2</v>
      </c>
      <c r="K265" s="29">
        <v>0</v>
      </c>
      <c r="L265" s="28">
        <f t="shared" ref="L265" si="1787">K265/K$297</f>
        <v>0</v>
      </c>
      <c r="M265" s="29">
        <v>0</v>
      </c>
      <c r="N265" s="28">
        <f t="shared" ref="N265" si="1788">M265/M$297</f>
        <v>0</v>
      </c>
      <c r="O265" s="29">
        <v>0</v>
      </c>
      <c r="P265" s="28">
        <f t="shared" ref="P265" si="1789">O265/O$297</f>
        <v>0</v>
      </c>
      <c r="Q265" s="29">
        <v>0</v>
      </c>
      <c r="R265" s="28">
        <f t="shared" ref="R265" si="1790">Q265/Q$297</f>
        <v>0</v>
      </c>
      <c r="S265" s="29">
        <v>0</v>
      </c>
      <c r="T265" s="28">
        <f t="shared" ref="T265" si="1791">S265/S$297</f>
        <v>0</v>
      </c>
      <c r="U265" s="40">
        <v>2</v>
      </c>
      <c r="V265" s="41">
        <f t="shared" ref="V265" si="1792">U265/U$297</f>
        <v>3.6563071297989031E-3</v>
      </c>
      <c r="W265" s="23"/>
      <c r="X265" s="23"/>
      <c r="Y265" s="23"/>
      <c r="Z265" s="23"/>
      <c r="AA265" s="23"/>
      <c r="AB265" s="23"/>
      <c r="AC265" s="23"/>
      <c r="AD265" s="23"/>
      <c r="AE265" s="23"/>
      <c r="AF265" s="23"/>
      <c r="AG265" s="23"/>
      <c r="AH265" s="23"/>
      <c r="AI265" s="23"/>
      <c r="AJ265" s="23"/>
      <c r="AK265" s="23"/>
      <c r="AL265" s="23"/>
      <c r="AM265" s="23"/>
      <c r="AN265" s="23"/>
      <c r="AO265" s="23"/>
      <c r="AP265" s="23"/>
      <c r="AQ265" s="23"/>
      <c r="AR265" s="23"/>
      <c r="AS265" s="23"/>
      <c r="AT265" s="23"/>
      <c r="AU265" s="23"/>
      <c r="AV265" s="23"/>
      <c r="AW265" s="23"/>
      <c r="AX265" s="23"/>
      <c r="AY265" s="23"/>
      <c r="AZ265" s="23"/>
      <c r="BA265" s="23"/>
      <c r="BB265" s="23"/>
      <c r="BC265" s="23"/>
      <c r="BD265" s="23"/>
      <c r="BE265" s="23"/>
      <c r="BF265" s="23"/>
      <c r="BG265" s="23"/>
      <c r="BH265" s="23"/>
    </row>
    <row r="266" spans="1:60" ht="24">
      <c r="A266" s="75"/>
      <c r="B266" s="78" t="s">
        <v>313</v>
      </c>
      <c r="C266" s="27">
        <v>1</v>
      </c>
      <c r="D266" s="28">
        <f t="shared" si="1552"/>
        <v>1.7543859649122806E-2</v>
      </c>
      <c r="E266" s="29">
        <v>0</v>
      </c>
      <c r="F266" s="28">
        <f t="shared" si="1552"/>
        <v>0</v>
      </c>
      <c r="G266" s="29">
        <v>0</v>
      </c>
      <c r="H266" s="28">
        <f t="shared" ref="H266" si="1793">G266/G$297</f>
        <v>0</v>
      </c>
      <c r="I266" s="29">
        <v>0</v>
      </c>
      <c r="J266" s="28">
        <f t="shared" ref="J266" si="1794">I266/I$297</f>
        <v>0</v>
      </c>
      <c r="K266" s="29">
        <v>0</v>
      </c>
      <c r="L266" s="28">
        <f t="shared" ref="L266" si="1795">K266/K$297</f>
        <v>0</v>
      </c>
      <c r="M266" s="29">
        <v>0</v>
      </c>
      <c r="N266" s="28">
        <f t="shared" ref="N266" si="1796">M266/M$297</f>
        <v>0</v>
      </c>
      <c r="O266" s="29">
        <v>0</v>
      </c>
      <c r="P266" s="28">
        <f t="shared" ref="P266" si="1797">O266/O$297</f>
        <v>0</v>
      </c>
      <c r="Q266" s="29">
        <v>0</v>
      </c>
      <c r="R266" s="28">
        <f t="shared" ref="R266" si="1798">Q266/Q$297</f>
        <v>0</v>
      </c>
      <c r="S266" s="29">
        <v>0</v>
      </c>
      <c r="T266" s="28">
        <f t="shared" ref="T266" si="1799">S266/S$297</f>
        <v>0</v>
      </c>
      <c r="U266" s="40">
        <v>1</v>
      </c>
      <c r="V266" s="41">
        <f t="shared" ref="V266" si="1800">U266/U$297</f>
        <v>1.8281535648994515E-3</v>
      </c>
      <c r="W266" s="23"/>
      <c r="X266" s="23"/>
      <c r="Y266" s="23"/>
      <c r="Z266" s="23"/>
      <c r="AA266" s="23"/>
      <c r="AB266" s="23"/>
      <c r="AC266" s="23"/>
      <c r="AD266" s="23"/>
      <c r="AE266" s="23"/>
      <c r="AF266" s="23"/>
      <c r="AG266" s="23"/>
      <c r="AH266" s="23"/>
      <c r="AI266" s="23"/>
      <c r="AJ266" s="23"/>
      <c r="AK266" s="23"/>
      <c r="AL266" s="23"/>
      <c r="AM266" s="23"/>
      <c r="AN266" s="23"/>
      <c r="AO266" s="23"/>
      <c r="AP266" s="23"/>
      <c r="AQ266" s="23"/>
      <c r="AR266" s="23"/>
      <c r="AS266" s="23"/>
      <c r="AT266" s="23"/>
      <c r="AU266" s="23"/>
      <c r="AV266" s="23"/>
      <c r="AW266" s="23"/>
      <c r="AX266" s="23"/>
      <c r="AY266" s="23"/>
      <c r="AZ266" s="23"/>
      <c r="BA266" s="23"/>
      <c r="BB266" s="23"/>
      <c r="BC266" s="23"/>
      <c r="BD266" s="23"/>
      <c r="BE266" s="23"/>
      <c r="BF266" s="23"/>
      <c r="BG266" s="23"/>
      <c r="BH266" s="23"/>
    </row>
    <row r="267" spans="1:60" ht="24">
      <c r="A267" s="75"/>
      <c r="B267" s="78" t="s">
        <v>314</v>
      </c>
      <c r="C267" s="27">
        <v>0</v>
      </c>
      <c r="D267" s="28">
        <f t="shared" si="1552"/>
        <v>0</v>
      </c>
      <c r="E267" s="29">
        <v>0</v>
      </c>
      <c r="F267" s="28">
        <f t="shared" si="1552"/>
        <v>0</v>
      </c>
      <c r="G267" s="29">
        <v>0</v>
      </c>
      <c r="H267" s="28">
        <f t="shared" ref="H267" si="1801">G267/G$297</f>
        <v>0</v>
      </c>
      <c r="I267" s="29">
        <v>0</v>
      </c>
      <c r="J267" s="28">
        <f t="shared" ref="J267" si="1802">I267/I$297</f>
        <v>0</v>
      </c>
      <c r="K267" s="29">
        <v>0</v>
      </c>
      <c r="L267" s="28">
        <f t="shared" ref="L267" si="1803">K267/K$297</f>
        <v>0</v>
      </c>
      <c r="M267" s="29">
        <v>2</v>
      </c>
      <c r="N267" s="28">
        <f t="shared" ref="N267" si="1804">M267/M$297</f>
        <v>1.3157894736842105E-2</v>
      </c>
      <c r="O267" s="29">
        <v>0</v>
      </c>
      <c r="P267" s="28">
        <f t="shared" ref="P267" si="1805">O267/O$297</f>
        <v>0</v>
      </c>
      <c r="Q267" s="29">
        <v>0</v>
      </c>
      <c r="R267" s="28">
        <f t="shared" ref="R267" si="1806">Q267/Q$297</f>
        <v>0</v>
      </c>
      <c r="S267" s="29">
        <v>0</v>
      </c>
      <c r="T267" s="28">
        <f t="shared" ref="T267" si="1807">S267/S$297</f>
        <v>0</v>
      </c>
      <c r="U267" s="40">
        <v>2</v>
      </c>
      <c r="V267" s="41">
        <f t="shared" ref="V267" si="1808">U267/U$297</f>
        <v>3.6563071297989031E-3</v>
      </c>
      <c r="W267" s="23"/>
      <c r="X267" s="23"/>
      <c r="Y267" s="23"/>
      <c r="Z267" s="23"/>
      <c r="AA267" s="23"/>
      <c r="AB267" s="23"/>
      <c r="AC267" s="23"/>
      <c r="AD267" s="23"/>
      <c r="AE267" s="23"/>
      <c r="AF267" s="23"/>
      <c r="AG267" s="23"/>
      <c r="AH267" s="23"/>
      <c r="AI267" s="23"/>
      <c r="AJ267" s="23"/>
      <c r="AK267" s="23"/>
      <c r="AL267" s="23"/>
      <c r="AM267" s="23"/>
      <c r="AN267" s="23"/>
      <c r="AO267" s="23"/>
      <c r="AP267" s="23"/>
      <c r="AQ267" s="23"/>
      <c r="AR267" s="23"/>
      <c r="AS267" s="23"/>
      <c r="AT267" s="23"/>
      <c r="AU267" s="23"/>
      <c r="AV267" s="23"/>
      <c r="AW267" s="23"/>
      <c r="AX267" s="23"/>
      <c r="AY267" s="23"/>
      <c r="AZ267" s="23"/>
      <c r="BA267" s="23"/>
      <c r="BB267" s="23"/>
      <c r="BC267" s="23"/>
      <c r="BD267" s="23"/>
      <c r="BE267" s="23"/>
      <c r="BF267" s="23"/>
      <c r="BG267" s="23"/>
      <c r="BH267" s="23"/>
    </row>
    <row r="268" spans="1:60" ht="24">
      <c r="A268" s="75"/>
      <c r="B268" s="78" t="s">
        <v>315</v>
      </c>
      <c r="C268" s="27">
        <v>0</v>
      </c>
      <c r="D268" s="28">
        <f t="shared" si="1552"/>
        <v>0</v>
      </c>
      <c r="E268" s="29">
        <v>0</v>
      </c>
      <c r="F268" s="28">
        <f t="shared" si="1552"/>
        <v>0</v>
      </c>
      <c r="G268" s="29">
        <v>0</v>
      </c>
      <c r="H268" s="28">
        <f t="shared" ref="H268" si="1809">G268/G$297</f>
        <v>0</v>
      </c>
      <c r="I268" s="29">
        <v>0</v>
      </c>
      <c r="J268" s="28">
        <f t="shared" ref="J268" si="1810">I268/I$297</f>
        <v>0</v>
      </c>
      <c r="K268" s="29">
        <v>0</v>
      </c>
      <c r="L268" s="28">
        <f t="shared" ref="L268" si="1811">K268/K$297</f>
        <v>0</v>
      </c>
      <c r="M268" s="29">
        <v>1</v>
      </c>
      <c r="N268" s="28">
        <f t="shared" ref="N268" si="1812">M268/M$297</f>
        <v>6.5789473684210523E-3</v>
      </c>
      <c r="O268" s="29">
        <v>0</v>
      </c>
      <c r="P268" s="28">
        <f t="shared" ref="P268" si="1813">O268/O$297</f>
        <v>0</v>
      </c>
      <c r="Q268" s="29">
        <v>0</v>
      </c>
      <c r="R268" s="28">
        <f t="shared" ref="R268" si="1814">Q268/Q$297</f>
        <v>0</v>
      </c>
      <c r="S268" s="29">
        <v>0</v>
      </c>
      <c r="T268" s="28">
        <f t="shared" ref="T268" si="1815">S268/S$297</f>
        <v>0</v>
      </c>
      <c r="U268" s="40">
        <v>1</v>
      </c>
      <c r="V268" s="41">
        <f t="shared" ref="V268" si="1816">U268/U$297</f>
        <v>1.8281535648994515E-3</v>
      </c>
      <c r="W268" s="23"/>
      <c r="X268" s="23"/>
      <c r="Y268" s="23"/>
      <c r="Z268" s="23"/>
      <c r="AA268" s="23"/>
      <c r="AB268" s="23"/>
      <c r="AC268" s="23"/>
      <c r="AD268" s="23"/>
      <c r="AE268" s="23"/>
      <c r="AF268" s="23"/>
      <c r="AG268" s="23"/>
      <c r="AH268" s="23"/>
      <c r="AI268" s="23"/>
      <c r="AJ268" s="23"/>
      <c r="AK268" s="23"/>
      <c r="AL268" s="23"/>
      <c r="AM268" s="23"/>
      <c r="AN268" s="23"/>
      <c r="AO268" s="23"/>
      <c r="AP268" s="23"/>
      <c r="AQ268" s="23"/>
      <c r="AR268" s="23"/>
      <c r="AS268" s="23"/>
      <c r="AT268" s="23"/>
      <c r="AU268" s="23"/>
      <c r="AV268" s="23"/>
      <c r="AW268" s="23"/>
      <c r="AX268" s="23"/>
      <c r="AY268" s="23"/>
      <c r="AZ268" s="23"/>
      <c r="BA268" s="23"/>
      <c r="BB268" s="23"/>
      <c r="BC268" s="23"/>
      <c r="BD268" s="23"/>
      <c r="BE268" s="23"/>
      <c r="BF268" s="23"/>
      <c r="BG268" s="23"/>
      <c r="BH268" s="23"/>
    </row>
    <row r="269" spans="1:60" ht="24">
      <c r="A269" s="75"/>
      <c r="B269" s="78" t="s">
        <v>316</v>
      </c>
      <c r="C269" s="27">
        <v>0</v>
      </c>
      <c r="D269" s="28">
        <f t="shared" si="1552"/>
        <v>0</v>
      </c>
      <c r="E269" s="29">
        <v>0</v>
      </c>
      <c r="F269" s="28">
        <f t="shared" si="1552"/>
        <v>0</v>
      </c>
      <c r="G269" s="29">
        <v>0</v>
      </c>
      <c r="H269" s="28">
        <f t="shared" ref="H269" si="1817">G269/G$297</f>
        <v>0</v>
      </c>
      <c r="I269" s="29">
        <v>0</v>
      </c>
      <c r="J269" s="28">
        <f t="shared" ref="J269" si="1818">I269/I$297</f>
        <v>0</v>
      </c>
      <c r="K269" s="29">
        <v>1</v>
      </c>
      <c r="L269" s="28">
        <f t="shared" ref="L269" si="1819">K269/K$297</f>
        <v>1.8518518518518517E-2</v>
      </c>
      <c r="M269" s="29">
        <v>1</v>
      </c>
      <c r="N269" s="28">
        <f t="shared" ref="N269" si="1820">M269/M$297</f>
        <v>6.5789473684210523E-3</v>
      </c>
      <c r="O269" s="29">
        <v>0</v>
      </c>
      <c r="P269" s="28">
        <f t="shared" ref="P269" si="1821">O269/O$297</f>
        <v>0</v>
      </c>
      <c r="Q269" s="29">
        <v>0</v>
      </c>
      <c r="R269" s="28">
        <f t="shared" ref="R269" si="1822">Q269/Q$297</f>
        <v>0</v>
      </c>
      <c r="S269" s="29">
        <v>0</v>
      </c>
      <c r="T269" s="28">
        <f t="shared" ref="T269" si="1823">S269/S$297</f>
        <v>0</v>
      </c>
      <c r="U269" s="40">
        <v>2</v>
      </c>
      <c r="V269" s="41">
        <f t="shared" ref="V269" si="1824">U269/U$297</f>
        <v>3.6563071297989031E-3</v>
      </c>
      <c r="W269" s="23"/>
      <c r="X269" s="23"/>
      <c r="Y269" s="23"/>
      <c r="Z269" s="23"/>
      <c r="AA269" s="23"/>
      <c r="AB269" s="23"/>
      <c r="AC269" s="23"/>
      <c r="AD269" s="23"/>
      <c r="AE269" s="23"/>
      <c r="AF269" s="23"/>
      <c r="AG269" s="23"/>
      <c r="AH269" s="23"/>
      <c r="AI269" s="23"/>
      <c r="AJ269" s="23"/>
      <c r="AK269" s="23"/>
      <c r="AL269" s="23"/>
      <c r="AM269" s="23"/>
      <c r="AN269" s="23"/>
      <c r="AO269" s="23"/>
      <c r="AP269" s="23"/>
      <c r="AQ269" s="23"/>
      <c r="AR269" s="23"/>
      <c r="AS269" s="23"/>
      <c r="AT269" s="23"/>
      <c r="AU269" s="23"/>
      <c r="AV269" s="23"/>
      <c r="AW269" s="23"/>
      <c r="AX269" s="23"/>
      <c r="AY269" s="23"/>
      <c r="AZ269" s="23"/>
      <c r="BA269" s="23"/>
      <c r="BB269" s="23"/>
      <c r="BC269" s="23"/>
      <c r="BD269" s="23"/>
      <c r="BE269" s="23"/>
      <c r="BF269" s="23"/>
      <c r="BG269" s="23"/>
      <c r="BH269" s="23"/>
    </row>
    <row r="270" spans="1:60">
      <c r="A270" s="75"/>
      <c r="B270" s="78" t="s">
        <v>317</v>
      </c>
      <c r="C270" s="27">
        <v>0</v>
      </c>
      <c r="D270" s="28">
        <f t="shared" si="1552"/>
        <v>0</v>
      </c>
      <c r="E270" s="29">
        <v>0</v>
      </c>
      <c r="F270" s="28">
        <f t="shared" si="1552"/>
        <v>0</v>
      </c>
      <c r="G270" s="29">
        <v>0</v>
      </c>
      <c r="H270" s="28">
        <f t="shared" ref="H270" si="1825">G270/G$297</f>
        <v>0</v>
      </c>
      <c r="I270" s="29">
        <v>0</v>
      </c>
      <c r="J270" s="28">
        <f t="shared" ref="J270" si="1826">I270/I$297</f>
        <v>0</v>
      </c>
      <c r="K270" s="29">
        <v>0</v>
      </c>
      <c r="L270" s="28">
        <f t="shared" ref="L270" si="1827">K270/K$297</f>
        <v>0</v>
      </c>
      <c r="M270" s="29">
        <v>1</v>
      </c>
      <c r="N270" s="28">
        <f t="shared" ref="N270" si="1828">M270/M$297</f>
        <v>6.5789473684210523E-3</v>
      </c>
      <c r="O270" s="29">
        <v>0</v>
      </c>
      <c r="P270" s="28">
        <f t="shared" ref="P270" si="1829">O270/O$297</f>
        <v>0</v>
      </c>
      <c r="Q270" s="29">
        <v>0</v>
      </c>
      <c r="R270" s="28">
        <f t="shared" ref="R270" si="1830">Q270/Q$297</f>
        <v>0</v>
      </c>
      <c r="S270" s="29">
        <v>0</v>
      </c>
      <c r="T270" s="28">
        <f t="shared" ref="T270" si="1831">S270/S$297</f>
        <v>0</v>
      </c>
      <c r="U270" s="40">
        <v>1</v>
      </c>
      <c r="V270" s="41">
        <f t="shared" ref="V270" si="1832">U270/U$297</f>
        <v>1.8281535648994515E-3</v>
      </c>
      <c r="W270" s="23"/>
      <c r="X270" s="23"/>
      <c r="Y270" s="23"/>
      <c r="Z270" s="23"/>
      <c r="AA270" s="23"/>
      <c r="AB270" s="23"/>
      <c r="AC270" s="23"/>
      <c r="AD270" s="23"/>
      <c r="AE270" s="23"/>
      <c r="AF270" s="23"/>
      <c r="AG270" s="23"/>
      <c r="AH270" s="23"/>
      <c r="AI270" s="23"/>
      <c r="AJ270" s="23"/>
      <c r="AK270" s="23"/>
      <c r="AL270" s="23"/>
      <c r="AM270" s="23"/>
      <c r="AN270" s="23"/>
      <c r="AO270" s="23"/>
      <c r="AP270" s="23"/>
      <c r="AQ270" s="23"/>
      <c r="AR270" s="23"/>
      <c r="AS270" s="23"/>
      <c r="AT270" s="23"/>
      <c r="AU270" s="23"/>
      <c r="AV270" s="23"/>
      <c r="AW270" s="23"/>
      <c r="AX270" s="23"/>
      <c r="AY270" s="23"/>
      <c r="AZ270" s="23"/>
      <c r="BA270" s="23"/>
      <c r="BB270" s="23"/>
      <c r="BC270" s="23"/>
      <c r="BD270" s="23"/>
      <c r="BE270" s="23"/>
      <c r="BF270" s="23"/>
      <c r="BG270" s="23"/>
      <c r="BH270" s="23"/>
    </row>
    <row r="271" spans="1:60" ht="24">
      <c r="A271" s="75"/>
      <c r="B271" s="78" t="s">
        <v>318</v>
      </c>
      <c r="C271" s="27">
        <v>0</v>
      </c>
      <c r="D271" s="28">
        <f t="shared" si="1552"/>
        <v>0</v>
      </c>
      <c r="E271" s="29">
        <v>1</v>
      </c>
      <c r="F271" s="28">
        <f t="shared" si="1552"/>
        <v>9.0909090909090912E-2</v>
      </c>
      <c r="G271" s="29">
        <v>0</v>
      </c>
      <c r="H271" s="28">
        <f t="shared" ref="H271" si="1833">G271/G$297</f>
        <v>0</v>
      </c>
      <c r="I271" s="29">
        <v>0</v>
      </c>
      <c r="J271" s="28">
        <f t="shared" ref="J271" si="1834">I271/I$297</f>
        <v>0</v>
      </c>
      <c r="K271" s="29">
        <v>0</v>
      </c>
      <c r="L271" s="28">
        <f t="shared" ref="L271" si="1835">K271/K$297</f>
        <v>0</v>
      </c>
      <c r="M271" s="29">
        <v>0</v>
      </c>
      <c r="N271" s="28">
        <f t="shared" ref="N271" si="1836">M271/M$297</f>
        <v>0</v>
      </c>
      <c r="O271" s="29">
        <v>0</v>
      </c>
      <c r="P271" s="28">
        <f t="shared" ref="P271" si="1837">O271/O$297</f>
        <v>0</v>
      </c>
      <c r="Q271" s="29">
        <v>0</v>
      </c>
      <c r="R271" s="28">
        <f t="shared" ref="R271" si="1838">Q271/Q$297</f>
        <v>0</v>
      </c>
      <c r="S271" s="29">
        <v>0</v>
      </c>
      <c r="T271" s="28">
        <f t="shared" ref="T271" si="1839">S271/S$297</f>
        <v>0</v>
      </c>
      <c r="U271" s="40">
        <v>1</v>
      </c>
      <c r="V271" s="41">
        <f t="shared" ref="V271" si="1840">U271/U$297</f>
        <v>1.8281535648994515E-3</v>
      </c>
      <c r="W271" s="23"/>
      <c r="X271" s="23"/>
      <c r="Y271" s="23"/>
      <c r="Z271" s="23"/>
      <c r="AA271" s="23"/>
      <c r="AB271" s="23"/>
      <c r="AC271" s="23"/>
      <c r="AD271" s="23"/>
      <c r="AE271" s="23"/>
      <c r="AF271" s="23"/>
      <c r="AG271" s="23"/>
      <c r="AH271" s="23"/>
      <c r="AI271" s="23"/>
      <c r="AJ271" s="23"/>
      <c r="AK271" s="23"/>
      <c r="AL271" s="23"/>
      <c r="AM271" s="23"/>
      <c r="AN271" s="23"/>
      <c r="AO271" s="23"/>
      <c r="AP271" s="23"/>
      <c r="AQ271" s="23"/>
      <c r="AR271" s="23"/>
      <c r="AS271" s="23"/>
      <c r="AT271" s="23"/>
      <c r="AU271" s="23"/>
      <c r="AV271" s="23"/>
      <c r="AW271" s="23"/>
      <c r="AX271" s="23"/>
      <c r="AY271" s="23"/>
      <c r="AZ271" s="23"/>
      <c r="BA271" s="23"/>
      <c r="BB271" s="23"/>
      <c r="BC271" s="23"/>
      <c r="BD271" s="23"/>
      <c r="BE271" s="23"/>
      <c r="BF271" s="23"/>
      <c r="BG271" s="23"/>
      <c r="BH271" s="23"/>
    </row>
    <row r="272" spans="1:60" ht="24">
      <c r="A272" s="75"/>
      <c r="B272" s="78" t="s">
        <v>97</v>
      </c>
      <c r="C272" s="27">
        <v>0</v>
      </c>
      <c r="D272" s="28">
        <f t="shared" si="1552"/>
        <v>0</v>
      </c>
      <c r="E272" s="29">
        <v>0</v>
      </c>
      <c r="F272" s="28">
        <f t="shared" si="1552"/>
        <v>0</v>
      </c>
      <c r="G272" s="29">
        <v>0</v>
      </c>
      <c r="H272" s="28">
        <f t="shared" ref="H272" si="1841">G272/G$297</f>
        <v>0</v>
      </c>
      <c r="I272" s="29">
        <v>0</v>
      </c>
      <c r="J272" s="28">
        <f t="shared" ref="J272" si="1842">I272/I$297</f>
        <v>0</v>
      </c>
      <c r="K272" s="29">
        <v>0</v>
      </c>
      <c r="L272" s="28">
        <f t="shared" ref="L272" si="1843">K272/K$297</f>
        <v>0</v>
      </c>
      <c r="M272" s="29">
        <v>0</v>
      </c>
      <c r="N272" s="28">
        <f t="shared" ref="N272" si="1844">M272/M$297</f>
        <v>0</v>
      </c>
      <c r="O272" s="29">
        <v>1</v>
      </c>
      <c r="P272" s="28">
        <f t="shared" ref="P272" si="1845">O272/O$297</f>
        <v>1.9230769230769232E-2</v>
      </c>
      <c r="Q272" s="29">
        <v>0</v>
      </c>
      <c r="R272" s="28">
        <f t="shared" ref="R272" si="1846">Q272/Q$297</f>
        <v>0</v>
      </c>
      <c r="S272" s="29">
        <v>0</v>
      </c>
      <c r="T272" s="28">
        <f t="shared" ref="T272" si="1847">S272/S$297</f>
        <v>0</v>
      </c>
      <c r="U272" s="40">
        <v>1</v>
      </c>
      <c r="V272" s="41">
        <f t="shared" ref="V272" si="1848">U272/U$297</f>
        <v>1.8281535648994515E-3</v>
      </c>
      <c r="W272" s="23"/>
      <c r="X272" s="23"/>
      <c r="Y272" s="23"/>
      <c r="Z272" s="23"/>
      <c r="AA272" s="23"/>
      <c r="AB272" s="23"/>
      <c r="AC272" s="23"/>
      <c r="AD272" s="23"/>
      <c r="AE272" s="23"/>
      <c r="AF272" s="23"/>
      <c r="AG272" s="23"/>
      <c r="AH272" s="23"/>
      <c r="AI272" s="23"/>
      <c r="AJ272" s="23"/>
      <c r="AK272" s="23"/>
      <c r="AL272" s="23"/>
      <c r="AM272" s="23"/>
      <c r="AN272" s="23"/>
      <c r="AO272" s="23"/>
      <c r="AP272" s="23"/>
      <c r="AQ272" s="23"/>
      <c r="AR272" s="23"/>
      <c r="AS272" s="23"/>
      <c r="AT272" s="23"/>
      <c r="AU272" s="23"/>
      <c r="AV272" s="23"/>
      <c r="AW272" s="23"/>
      <c r="AX272" s="23"/>
      <c r="AY272" s="23"/>
      <c r="AZ272" s="23"/>
      <c r="BA272" s="23"/>
      <c r="BB272" s="23"/>
      <c r="BC272" s="23"/>
      <c r="BD272" s="23"/>
      <c r="BE272" s="23"/>
      <c r="BF272" s="23"/>
      <c r="BG272" s="23"/>
      <c r="BH272" s="23"/>
    </row>
    <row r="273" spans="1:60">
      <c r="A273" s="75"/>
      <c r="B273" s="78" t="s">
        <v>319</v>
      </c>
      <c r="C273" s="27">
        <v>0</v>
      </c>
      <c r="D273" s="28">
        <f t="shared" si="1552"/>
        <v>0</v>
      </c>
      <c r="E273" s="29">
        <v>0</v>
      </c>
      <c r="F273" s="28">
        <f t="shared" si="1552"/>
        <v>0</v>
      </c>
      <c r="G273" s="29">
        <v>0</v>
      </c>
      <c r="H273" s="28">
        <f t="shared" ref="H273" si="1849">G273/G$297</f>
        <v>0</v>
      </c>
      <c r="I273" s="29">
        <v>0</v>
      </c>
      <c r="J273" s="28">
        <f t="shared" ref="J273" si="1850">I273/I$297</f>
        <v>0</v>
      </c>
      <c r="K273" s="29">
        <v>0</v>
      </c>
      <c r="L273" s="28">
        <f t="shared" ref="L273" si="1851">K273/K$297</f>
        <v>0</v>
      </c>
      <c r="M273" s="29">
        <v>1</v>
      </c>
      <c r="N273" s="28">
        <f t="shared" ref="N273" si="1852">M273/M$297</f>
        <v>6.5789473684210523E-3</v>
      </c>
      <c r="O273" s="29">
        <v>0</v>
      </c>
      <c r="P273" s="28">
        <f t="shared" ref="P273" si="1853">O273/O$297</f>
        <v>0</v>
      </c>
      <c r="Q273" s="29">
        <v>0</v>
      </c>
      <c r="R273" s="28">
        <f t="shared" ref="R273" si="1854">Q273/Q$297</f>
        <v>0</v>
      </c>
      <c r="S273" s="29">
        <v>0</v>
      </c>
      <c r="T273" s="28">
        <f t="shared" ref="T273" si="1855">S273/S$297</f>
        <v>0</v>
      </c>
      <c r="U273" s="40">
        <v>1</v>
      </c>
      <c r="V273" s="41">
        <f t="shared" ref="V273" si="1856">U273/U$297</f>
        <v>1.8281535648994515E-3</v>
      </c>
      <c r="W273" s="23"/>
      <c r="X273" s="23"/>
      <c r="Y273" s="23"/>
      <c r="Z273" s="23"/>
      <c r="AA273" s="23"/>
      <c r="AB273" s="23"/>
      <c r="AC273" s="23"/>
      <c r="AD273" s="23"/>
      <c r="AE273" s="23"/>
      <c r="AF273" s="23"/>
      <c r="AG273" s="23"/>
      <c r="AH273" s="23"/>
      <c r="AI273" s="23"/>
      <c r="AJ273" s="23"/>
      <c r="AK273" s="23"/>
      <c r="AL273" s="23"/>
      <c r="AM273" s="23"/>
      <c r="AN273" s="23"/>
      <c r="AO273" s="23"/>
      <c r="AP273" s="23"/>
      <c r="AQ273" s="23"/>
      <c r="AR273" s="23"/>
      <c r="AS273" s="23"/>
      <c r="AT273" s="23"/>
      <c r="AU273" s="23"/>
      <c r="AV273" s="23"/>
      <c r="AW273" s="23"/>
      <c r="AX273" s="23"/>
      <c r="AY273" s="23"/>
      <c r="AZ273" s="23"/>
      <c r="BA273" s="23"/>
      <c r="BB273" s="23"/>
      <c r="BC273" s="23"/>
      <c r="BD273" s="23"/>
      <c r="BE273" s="23"/>
      <c r="BF273" s="23"/>
      <c r="BG273" s="23"/>
      <c r="BH273" s="23"/>
    </row>
    <row r="274" spans="1:60">
      <c r="A274" s="75"/>
      <c r="B274" s="78" t="s">
        <v>320</v>
      </c>
      <c r="C274" s="27">
        <v>0</v>
      </c>
      <c r="D274" s="28">
        <f t="shared" si="1552"/>
        <v>0</v>
      </c>
      <c r="E274" s="29">
        <v>0</v>
      </c>
      <c r="F274" s="28">
        <f t="shared" si="1552"/>
        <v>0</v>
      </c>
      <c r="G274" s="29">
        <v>2</v>
      </c>
      <c r="H274" s="28">
        <f t="shared" ref="H274" si="1857">G274/G$297</f>
        <v>0.125</v>
      </c>
      <c r="I274" s="29">
        <v>1</v>
      </c>
      <c r="J274" s="28">
        <f t="shared" ref="J274" si="1858">I274/I$297</f>
        <v>1.2500000000000001E-2</v>
      </c>
      <c r="K274" s="29">
        <v>0</v>
      </c>
      <c r="L274" s="28">
        <f t="shared" ref="L274" si="1859">K274/K$297</f>
        <v>0</v>
      </c>
      <c r="M274" s="29">
        <v>0</v>
      </c>
      <c r="N274" s="28">
        <f t="shared" ref="N274" si="1860">M274/M$297</f>
        <v>0</v>
      </c>
      <c r="O274" s="29">
        <v>0</v>
      </c>
      <c r="P274" s="28">
        <f t="shared" ref="P274" si="1861">O274/O$297</f>
        <v>0</v>
      </c>
      <c r="Q274" s="29">
        <v>2</v>
      </c>
      <c r="R274" s="28">
        <f t="shared" ref="R274" si="1862">Q274/Q$297</f>
        <v>2.197802197802198E-2</v>
      </c>
      <c r="S274" s="29">
        <v>0</v>
      </c>
      <c r="T274" s="28">
        <f t="shared" ref="T274" si="1863">S274/S$297</f>
        <v>0</v>
      </c>
      <c r="U274" s="40">
        <v>5</v>
      </c>
      <c r="V274" s="41">
        <f t="shared" ref="V274" si="1864">U274/U$297</f>
        <v>9.140767824497258E-3</v>
      </c>
      <c r="W274" s="23"/>
      <c r="X274" s="23"/>
      <c r="Y274" s="23"/>
      <c r="Z274" s="23"/>
      <c r="AA274" s="23"/>
      <c r="AB274" s="23"/>
      <c r="AC274" s="23"/>
      <c r="AD274" s="23"/>
      <c r="AE274" s="23"/>
      <c r="AF274" s="23"/>
      <c r="AG274" s="23"/>
      <c r="AH274" s="23"/>
      <c r="AI274" s="23"/>
      <c r="AJ274" s="23"/>
      <c r="AK274" s="23"/>
      <c r="AL274" s="23"/>
      <c r="AM274" s="23"/>
      <c r="AN274" s="23"/>
      <c r="AO274" s="23"/>
      <c r="AP274" s="23"/>
      <c r="AQ274" s="23"/>
      <c r="AR274" s="23"/>
      <c r="AS274" s="23"/>
      <c r="AT274" s="23"/>
      <c r="AU274" s="23"/>
      <c r="AV274" s="23"/>
      <c r="AW274" s="23"/>
      <c r="AX274" s="23"/>
      <c r="AY274" s="23"/>
      <c r="AZ274" s="23"/>
      <c r="BA274" s="23"/>
      <c r="BB274" s="23"/>
      <c r="BC274" s="23"/>
      <c r="BD274" s="23"/>
      <c r="BE274" s="23"/>
      <c r="BF274" s="23"/>
      <c r="BG274" s="23"/>
      <c r="BH274" s="23"/>
    </row>
    <row r="275" spans="1:60" ht="24">
      <c r="A275" s="75"/>
      <c r="B275" s="78" t="s">
        <v>98</v>
      </c>
      <c r="C275" s="27">
        <v>2</v>
      </c>
      <c r="D275" s="28">
        <f t="shared" si="1552"/>
        <v>3.5087719298245612E-2</v>
      </c>
      <c r="E275" s="29">
        <v>0</v>
      </c>
      <c r="F275" s="28">
        <f t="shared" si="1552"/>
        <v>0</v>
      </c>
      <c r="G275" s="29">
        <v>0</v>
      </c>
      <c r="H275" s="28">
        <f t="shared" ref="H275" si="1865">G275/G$297</f>
        <v>0</v>
      </c>
      <c r="I275" s="29">
        <v>2</v>
      </c>
      <c r="J275" s="28">
        <f t="shared" ref="J275" si="1866">I275/I$297</f>
        <v>2.5000000000000001E-2</v>
      </c>
      <c r="K275" s="29">
        <v>1</v>
      </c>
      <c r="L275" s="28">
        <f t="shared" ref="L275" si="1867">K275/K$297</f>
        <v>1.8518518518518517E-2</v>
      </c>
      <c r="M275" s="29">
        <v>2</v>
      </c>
      <c r="N275" s="28">
        <f t="shared" ref="N275" si="1868">M275/M$297</f>
        <v>1.3157894736842105E-2</v>
      </c>
      <c r="O275" s="29">
        <v>0</v>
      </c>
      <c r="P275" s="28">
        <f t="shared" ref="P275" si="1869">O275/O$297</f>
        <v>0</v>
      </c>
      <c r="Q275" s="29">
        <v>6</v>
      </c>
      <c r="R275" s="28">
        <f t="shared" ref="R275" si="1870">Q275/Q$297</f>
        <v>6.5934065934065936E-2</v>
      </c>
      <c r="S275" s="29">
        <v>4</v>
      </c>
      <c r="T275" s="28">
        <f t="shared" ref="T275" si="1871">S275/S$297</f>
        <v>0.11764705882352941</v>
      </c>
      <c r="U275" s="40">
        <v>17</v>
      </c>
      <c r="V275" s="41">
        <f t="shared" ref="V275" si="1872">U275/U$297</f>
        <v>3.1078610603290677E-2</v>
      </c>
      <c r="W275" s="23"/>
      <c r="X275" s="23"/>
      <c r="Y275" s="23"/>
      <c r="Z275" s="23"/>
      <c r="AA275" s="23"/>
      <c r="AB275" s="23"/>
      <c r="AC275" s="23"/>
      <c r="AD275" s="23"/>
      <c r="AE275" s="23"/>
      <c r="AF275" s="23"/>
      <c r="AG275" s="23"/>
      <c r="AH275" s="23"/>
      <c r="AI275" s="23"/>
      <c r="AJ275" s="23"/>
      <c r="AK275" s="23"/>
      <c r="AL275" s="23"/>
      <c r="AM275" s="23"/>
      <c r="AN275" s="23"/>
      <c r="AO275" s="23"/>
      <c r="AP275" s="23"/>
      <c r="AQ275" s="23"/>
      <c r="AR275" s="23"/>
      <c r="AS275" s="23"/>
      <c r="AT275" s="23"/>
      <c r="AU275" s="23"/>
      <c r="AV275" s="23"/>
      <c r="AW275" s="23"/>
      <c r="AX275" s="23"/>
      <c r="AY275" s="23"/>
      <c r="AZ275" s="23"/>
      <c r="BA275" s="23"/>
      <c r="BB275" s="23"/>
      <c r="BC275" s="23"/>
      <c r="BD275" s="23"/>
      <c r="BE275" s="23"/>
      <c r="BF275" s="23"/>
      <c r="BG275" s="23"/>
      <c r="BH275" s="23"/>
    </row>
    <row r="276" spans="1:60" ht="24">
      <c r="A276" s="75"/>
      <c r="B276" s="78" t="s">
        <v>321</v>
      </c>
      <c r="C276" s="27">
        <v>0</v>
      </c>
      <c r="D276" s="28">
        <f t="shared" si="1552"/>
        <v>0</v>
      </c>
      <c r="E276" s="29">
        <v>0</v>
      </c>
      <c r="F276" s="28">
        <f t="shared" si="1552"/>
        <v>0</v>
      </c>
      <c r="G276" s="29">
        <v>0</v>
      </c>
      <c r="H276" s="28">
        <f t="shared" ref="H276" si="1873">G276/G$297</f>
        <v>0</v>
      </c>
      <c r="I276" s="29">
        <v>0</v>
      </c>
      <c r="J276" s="28">
        <f t="shared" ref="J276" si="1874">I276/I$297</f>
        <v>0</v>
      </c>
      <c r="K276" s="29">
        <v>1</v>
      </c>
      <c r="L276" s="28">
        <f t="shared" ref="L276" si="1875">K276/K$297</f>
        <v>1.8518518518518517E-2</v>
      </c>
      <c r="M276" s="29">
        <v>0</v>
      </c>
      <c r="N276" s="28">
        <f t="shared" ref="N276" si="1876">M276/M$297</f>
        <v>0</v>
      </c>
      <c r="O276" s="29">
        <v>0</v>
      </c>
      <c r="P276" s="28">
        <f t="shared" ref="P276" si="1877">O276/O$297</f>
        <v>0</v>
      </c>
      <c r="Q276" s="29">
        <v>0</v>
      </c>
      <c r="R276" s="28">
        <f t="shared" ref="R276" si="1878">Q276/Q$297</f>
        <v>0</v>
      </c>
      <c r="S276" s="29">
        <v>0</v>
      </c>
      <c r="T276" s="28">
        <f t="shared" ref="T276" si="1879">S276/S$297</f>
        <v>0</v>
      </c>
      <c r="U276" s="40">
        <v>1</v>
      </c>
      <c r="V276" s="41">
        <f t="shared" ref="V276" si="1880">U276/U$297</f>
        <v>1.8281535648994515E-3</v>
      </c>
      <c r="W276" s="23"/>
      <c r="X276" s="23"/>
      <c r="Y276" s="23"/>
      <c r="Z276" s="23"/>
      <c r="AA276" s="23"/>
      <c r="AB276" s="23"/>
      <c r="AC276" s="23"/>
      <c r="AD276" s="23"/>
      <c r="AE276" s="23"/>
      <c r="AF276" s="23"/>
      <c r="AG276" s="23"/>
      <c r="AH276" s="23"/>
      <c r="AI276" s="23"/>
      <c r="AJ276" s="23"/>
      <c r="AK276" s="23"/>
      <c r="AL276" s="23"/>
      <c r="AM276" s="23"/>
      <c r="AN276" s="23"/>
      <c r="AO276" s="23"/>
      <c r="AP276" s="23"/>
      <c r="AQ276" s="23"/>
      <c r="AR276" s="23"/>
      <c r="AS276" s="23"/>
      <c r="AT276" s="23"/>
      <c r="AU276" s="23"/>
      <c r="AV276" s="23"/>
      <c r="AW276" s="23"/>
      <c r="AX276" s="23"/>
      <c r="AY276" s="23"/>
      <c r="AZ276" s="23"/>
      <c r="BA276" s="23"/>
      <c r="BB276" s="23"/>
      <c r="BC276" s="23"/>
      <c r="BD276" s="23"/>
      <c r="BE276" s="23"/>
      <c r="BF276" s="23"/>
      <c r="BG276" s="23"/>
      <c r="BH276" s="23"/>
    </row>
    <row r="277" spans="1:60" ht="24">
      <c r="A277" s="75"/>
      <c r="B277" s="78" t="s">
        <v>322</v>
      </c>
      <c r="C277" s="27">
        <v>0</v>
      </c>
      <c r="D277" s="28">
        <f t="shared" si="1552"/>
        <v>0</v>
      </c>
      <c r="E277" s="29">
        <v>0</v>
      </c>
      <c r="F277" s="28">
        <f t="shared" si="1552"/>
        <v>0</v>
      </c>
      <c r="G277" s="29">
        <v>0</v>
      </c>
      <c r="H277" s="28">
        <f t="shared" ref="H277" si="1881">G277/G$297</f>
        <v>0</v>
      </c>
      <c r="I277" s="29">
        <v>0</v>
      </c>
      <c r="J277" s="28">
        <f t="shared" ref="J277" si="1882">I277/I$297</f>
        <v>0</v>
      </c>
      <c r="K277" s="29">
        <v>0</v>
      </c>
      <c r="L277" s="28">
        <f t="shared" ref="L277" si="1883">K277/K$297</f>
        <v>0</v>
      </c>
      <c r="M277" s="29">
        <v>0</v>
      </c>
      <c r="N277" s="28">
        <f t="shared" ref="N277" si="1884">M277/M$297</f>
        <v>0</v>
      </c>
      <c r="O277" s="29">
        <v>1</v>
      </c>
      <c r="P277" s="28">
        <f t="shared" ref="P277" si="1885">O277/O$297</f>
        <v>1.9230769230769232E-2</v>
      </c>
      <c r="Q277" s="29">
        <v>1</v>
      </c>
      <c r="R277" s="28">
        <f t="shared" ref="R277" si="1886">Q277/Q$297</f>
        <v>1.098901098901099E-2</v>
      </c>
      <c r="S277" s="29">
        <v>0</v>
      </c>
      <c r="T277" s="28">
        <f t="shared" ref="T277" si="1887">S277/S$297</f>
        <v>0</v>
      </c>
      <c r="U277" s="40">
        <v>2</v>
      </c>
      <c r="V277" s="41">
        <f t="shared" ref="V277" si="1888">U277/U$297</f>
        <v>3.6563071297989031E-3</v>
      </c>
      <c r="W277" s="23"/>
      <c r="X277" s="23"/>
      <c r="Y277" s="23"/>
      <c r="Z277" s="23"/>
      <c r="AA277" s="23"/>
      <c r="AB277" s="23"/>
      <c r="AC277" s="23"/>
      <c r="AD277" s="23"/>
      <c r="AE277" s="23"/>
      <c r="AF277" s="23"/>
      <c r="AG277" s="23"/>
      <c r="AH277" s="23"/>
      <c r="AI277" s="23"/>
      <c r="AJ277" s="23"/>
      <c r="AK277" s="23"/>
      <c r="AL277" s="23"/>
      <c r="AM277" s="23"/>
      <c r="AN277" s="23"/>
      <c r="AO277" s="23"/>
      <c r="AP277" s="23"/>
      <c r="AQ277" s="23"/>
      <c r="AR277" s="23"/>
      <c r="AS277" s="23"/>
      <c r="AT277" s="23"/>
      <c r="AU277" s="23"/>
      <c r="AV277" s="23"/>
      <c r="AW277" s="23"/>
      <c r="AX277" s="23"/>
      <c r="AY277" s="23"/>
      <c r="AZ277" s="23"/>
      <c r="BA277" s="23"/>
      <c r="BB277" s="23"/>
      <c r="BC277" s="23"/>
      <c r="BD277" s="23"/>
      <c r="BE277" s="23"/>
      <c r="BF277" s="23"/>
      <c r="BG277" s="23"/>
      <c r="BH277" s="23"/>
    </row>
    <row r="278" spans="1:60">
      <c r="A278" s="75"/>
      <c r="B278" s="78" t="s">
        <v>323</v>
      </c>
      <c r="C278" s="27">
        <v>0</v>
      </c>
      <c r="D278" s="28">
        <f t="shared" si="1552"/>
        <v>0</v>
      </c>
      <c r="E278" s="29">
        <v>0</v>
      </c>
      <c r="F278" s="28">
        <f t="shared" si="1552"/>
        <v>0</v>
      </c>
      <c r="G278" s="29">
        <v>0</v>
      </c>
      <c r="H278" s="28">
        <f t="shared" ref="H278" si="1889">G278/G$297</f>
        <v>0</v>
      </c>
      <c r="I278" s="29">
        <v>1</v>
      </c>
      <c r="J278" s="28">
        <f t="shared" ref="J278" si="1890">I278/I$297</f>
        <v>1.2500000000000001E-2</v>
      </c>
      <c r="K278" s="29">
        <v>0</v>
      </c>
      <c r="L278" s="28">
        <f t="shared" ref="L278" si="1891">K278/K$297</f>
        <v>0</v>
      </c>
      <c r="M278" s="29">
        <v>0</v>
      </c>
      <c r="N278" s="28">
        <f t="shared" ref="N278" si="1892">M278/M$297</f>
        <v>0</v>
      </c>
      <c r="O278" s="29">
        <v>0</v>
      </c>
      <c r="P278" s="28">
        <f t="shared" ref="P278" si="1893">O278/O$297</f>
        <v>0</v>
      </c>
      <c r="Q278" s="29">
        <v>1</v>
      </c>
      <c r="R278" s="28">
        <f t="shared" ref="R278" si="1894">Q278/Q$297</f>
        <v>1.098901098901099E-2</v>
      </c>
      <c r="S278" s="29">
        <v>1</v>
      </c>
      <c r="T278" s="28">
        <f t="shared" ref="T278" si="1895">S278/S$297</f>
        <v>2.9411764705882353E-2</v>
      </c>
      <c r="U278" s="40">
        <v>3</v>
      </c>
      <c r="V278" s="41">
        <f t="shared" ref="V278" si="1896">U278/U$297</f>
        <v>5.4844606946983544E-3</v>
      </c>
      <c r="W278" s="23"/>
      <c r="X278" s="23"/>
      <c r="Y278" s="23"/>
      <c r="Z278" s="23"/>
      <c r="AA278" s="23"/>
      <c r="AB278" s="23"/>
      <c r="AC278" s="23"/>
      <c r="AD278" s="23"/>
      <c r="AE278" s="23"/>
      <c r="AF278" s="23"/>
      <c r="AG278" s="23"/>
      <c r="AH278" s="23"/>
      <c r="AI278" s="23"/>
      <c r="AJ278" s="23"/>
      <c r="AK278" s="23"/>
      <c r="AL278" s="23"/>
      <c r="AM278" s="23"/>
      <c r="AN278" s="23"/>
      <c r="AO278" s="23"/>
      <c r="AP278" s="23"/>
      <c r="AQ278" s="23"/>
      <c r="AR278" s="23"/>
      <c r="AS278" s="23"/>
      <c r="AT278" s="23"/>
      <c r="AU278" s="23"/>
      <c r="AV278" s="23"/>
      <c r="AW278" s="23"/>
      <c r="AX278" s="23"/>
      <c r="AY278" s="23"/>
      <c r="AZ278" s="23"/>
      <c r="BA278" s="23"/>
      <c r="BB278" s="23"/>
      <c r="BC278" s="23"/>
      <c r="BD278" s="23"/>
      <c r="BE278" s="23"/>
      <c r="BF278" s="23"/>
      <c r="BG278" s="23"/>
      <c r="BH278" s="23"/>
    </row>
    <row r="279" spans="1:60" ht="24">
      <c r="A279" s="75"/>
      <c r="B279" s="78" t="s">
        <v>324</v>
      </c>
      <c r="C279" s="27">
        <v>0</v>
      </c>
      <c r="D279" s="28">
        <f t="shared" si="1552"/>
        <v>0</v>
      </c>
      <c r="E279" s="29">
        <v>0</v>
      </c>
      <c r="F279" s="28">
        <f t="shared" si="1552"/>
        <v>0</v>
      </c>
      <c r="G279" s="29">
        <v>0</v>
      </c>
      <c r="H279" s="28">
        <f t="shared" ref="H279" si="1897">G279/G$297</f>
        <v>0</v>
      </c>
      <c r="I279" s="29">
        <v>0</v>
      </c>
      <c r="J279" s="28">
        <f t="shared" ref="J279" si="1898">I279/I$297</f>
        <v>0</v>
      </c>
      <c r="K279" s="29">
        <v>0</v>
      </c>
      <c r="L279" s="28">
        <f t="shared" ref="L279" si="1899">K279/K$297</f>
        <v>0</v>
      </c>
      <c r="M279" s="29">
        <v>1</v>
      </c>
      <c r="N279" s="28">
        <f t="shared" ref="N279" si="1900">M279/M$297</f>
        <v>6.5789473684210523E-3</v>
      </c>
      <c r="O279" s="29">
        <v>0</v>
      </c>
      <c r="P279" s="28">
        <f t="shared" ref="P279" si="1901">O279/O$297</f>
        <v>0</v>
      </c>
      <c r="Q279" s="29">
        <v>0</v>
      </c>
      <c r="R279" s="28">
        <f t="shared" ref="R279" si="1902">Q279/Q$297</f>
        <v>0</v>
      </c>
      <c r="S279" s="29">
        <v>0</v>
      </c>
      <c r="T279" s="28">
        <f t="shared" ref="T279" si="1903">S279/S$297</f>
        <v>0</v>
      </c>
      <c r="U279" s="40">
        <v>1</v>
      </c>
      <c r="V279" s="41">
        <f t="shared" ref="V279" si="1904">U279/U$297</f>
        <v>1.8281535648994515E-3</v>
      </c>
      <c r="W279" s="23"/>
      <c r="X279" s="23"/>
      <c r="Y279" s="23"/>
      <c r="Z279" s="23"/>
      <c r="AA279" s="23"/>
      <c r="AB279" s="23"/>
      <c r="AC279" s="23"/>
      <c r="AD279" s="23"/>
      <c r="AE279" s="23"/>
      <c r="AF279" s="23"/>
      <c r="AG279" s="23"/>
      <c r="AH279" s="23"/>
      <c r="AI279" s="23"/>
      <c r="AJ279" s="23"/>
      <c r="AK279" s="23"/>
      <c r="AL279" s="23"/>
      <c r="AM279" s="23"/>
      <c r="AN279" s="23"/>
      <c r="AO279" s="23"/>
      <c r="AP279" s="23"/>
      <c r="AQ279" s="23"/>
      <c r="AR279" s="23"/>
      <c r="AS279" s="23"/>
      <c r="AT279" s="23"/>
      <c r="AU279" s="23"/>
      <c r="AV279" s="23"/>
      <c r="AW279" s="23"/>
      <c r="AX279" s="23"/>
      <c r="AY279" s="23"/>
      <c r="AZ279" s="23"/>
      <c r="BA279" s="23"/>
      <c r="BB279" s="23"/>
      <c r="BC279" s="23"/>
      <c r="BD279" s="23"/>
      <c r="BE279" s="23"/>
      <c r="BF279" s="23"/>
      <c r="BG279" s="23"/>
      <c r="BH279" s="23"/>
    </row>
    <row r="280" spans="1:60">
      <c r="A280" s="75"/>
      <c r="B280" s="78" t="s">
        <v>99</v>
      </c>
      <c r="C280" s="27">
        <v>0</v>
      </c>
      <c r="D280" s="28">
        <f t="shared" si="1552"/>
        <v>0</v>
      </c>
      <c r="E280" s="29">
        <v>1</v>
      </c>
      <c r="F280" s="28">
        <f t="shared" si="1552"/>
        <v>9.0909090909090912E-2</v>
      </c>
      <c r="G280" s="29">
        <v>0</v>
      </c>
      <c r="H280" s="28">
        <f t="shared" ref="H280" si="1905">G280/G$297</f>
        <v>0</v>
      </c>
      <c r="I280" s="29">
        <v>2</v>
      </c>
      <c r="J280" s="28">
        <f t="shared" ref="J280" si="1906">I280/I$297</f>
        <v>2.5000000000000001E-2</v>
      </c>
      <c r="K280" s="29">
        <v>0</v>
      </c>
      <c r="L280" s="28">
        <f t="shared" ref="L280" si="1907">K280/K$297</f>
        <v>0</v>
      </c>
      <c r="M280" s="29">
        <v>0</v>
      </c>
      <c r="N280" s="28">
        <f t="shared" ref="N280" si="1908">M280/M$297</f>
        <v>0</v>
      </c>
      <c r="O280" s="29">
        <v>1</v>
      </c>
      <c r="P280" s="28">
        <f t="shared" ref="P280" si="1909">O280/O$297</f>
        <v>1.9230769230769232E-2</v>
      </c>
      <c r="Q280" s="29">
        <v>2</v>
      </c>
      <c r="R280" s="28">
        <f t="shared" ref="R280" si="1910">Q280/Q$297</f>
        <v>2.197802197802198E-2</v>
      </c>
      <c r="S280" s="29">
        <v>1</v>
      </c>
      <c r="T280" s="28">
        <f t="shared" ref="T280" si="1911">S280/S$297</f>
        <v>2.9411764705882353E-2</v>
      </c>
      <c r="U280" s="40">
        <v>7</v>
      </c>
      <c r="V280" s="41">
        <f t="shared" ref="V280" si="1912">U280/U$297</f>
        <v>1.2797074954296161E-2</v>
      </c>
      <c r="W280" s="23"/>
      <c r="X280" s="23"/>
      <c r="Y280" s="23"/>
      <c r="Z280" s="23"/>
      <c r="AA280" s="23"/>
      <c r="AB280" s="23"/>
      <c r="AC280" s="23"/>
      <c r="AD280" s="23"/>
      <c r="AE280" s="23"/>
      <c r="AF280" s="23"/>
      <c r="AG280" s="23"/>
      <c r="AH280" s="23"/>
      <c r="AI280" s="23"/>
      <c r="AJ280" s="23"/>
      <c r="AK280" s="23"/>
      <c r="AL280" s="23"/>
      <c r="AM280" s="23"/>
      <c r="AN280" s="23"/>
      <c r="AO280" s="23"/>
      <c r="AP280" s="23"/>
      <c r="AQ280" s="23"/>
      <c r="AR280" s="23"/>
      <c r="AS280" s="23"/>
      <c r="AT280" s="23"/>
      <c r="AU280" s="23"/>
      <c r="AV280" s="23"/>
      <c r="AW280" s="23"/>
      <c r="AX280" s="23"/>
      <c r="AY280" s="23"/>
      <c r="AZ280" s="23"/>
      <c r="BA280" s="23"/>
      <c r="BB280" s="23"/>
      <c r="BC280" s="23"/>
      <c r="BD280" s="23"/>
      <c r="BE280" s="23"/>
      <c r="BF280" s="23"/>
      <c r="BG280" s="23"/>
      <c r="BH280" s="23"/>
    </row>
    <row r="281" spans="1:60" ht="24">
      <c r="A281" s="75"/>
      <c r="B281" s="78" t="s">
        <v>100</v>
      </c>
      <c r="C281" s="27">
        <v>0</v>
      </c>
      <c r="D281" s="28">
        <f t="shared" si="1552"/>
        <v>0</v>
      </c>
      <c r="E281" s="29">
        <v>0</v>
      </c>
      <c r="F281" s="28">
        <f t="shared" si="1552"/>
        <v>0</v>
      </c>
      <c r="G281" s="29">
        <v>0</v>
      </c>
      <c r="H281" s="28">
        <f t="shared" ref="H281" si="1913">G281/G$297</f>
        <v>0</v>
      </c>
      <c r="I281" s="29">
        <v>1</v>
      </c>
      <c r="J281" s="28">
        <f t="shared" ref="J281" si="1914">I281/I$297</f>
        <v>1.2500000000000001E-2</v>
      </c>
      <c r="K281" s="29">
        <v>0</v>
      </c>
      <c r="L281" s="28">
        <f t="shared" ref="L281" si="1915">K281/K$297</f>
        <v>0</v>
      </c>
      <c r="M281" s="29">
        <v>0</v>
      </c>
      <c r="N281" s="28">
        <f t="shared" ref="N281" si="1916">M281/M$297</f>
        <v>0</v>
      </c>
      <c r="O281" s="29">
        <v>0</v>
      </c>
      <c r="P281" s="28">
        <f t="shared" ref="P281" si="1917">O281/O$297</f>
        <v>0</v>
      </c>
      <c r="Q281" s="29">
        <v>0</v>
      </c>
      <c r="R281" s="28">
        <f t="shared" ref="R281" si="1918">Q281/Q$297</f>
        <v>0</v>
      </c>
      <c r="S281" s="29">
        <v>0</v>
      </c>
      <c r="T281" s="28">
        <f t="shared" ref="T281" si="1919">S281/S$297</f>
        <v>0</v>
      </c>
      <c r="U281" s="40">
        <v>1</v>
      </c>
      <c r="V281" s="41">
        <f t="shared" ref="V281" si="1920">U281/U$297</f>
        <v>1.8281535648994515E-3</v>
      </c>
      <c r="W281" s="23"/>
      <c r="X281" s="23"/>
      <c r="Y281" s="23"/>
      <c r="Z281" s="23"/>
      <c r="AA281" s="23"/>
      <c r="AB281" s="23"/>
      <c r="AC281" s="23"/>
      <c r="AD281" s="23"/>
      <c r="AE281" s="23"/>
      <c r="AF281" s="23"/>
      <c r="AG281" s="23"/>
      <c r="AH281" s="23"/>
      <c r="AI281" s="23"/>
      <c r="AJ281" s="23"/>
      <c r="AK281" s="23"/>
      <c r="AL281" s="23"/>
      <c r="AM281" s="23"/>
      <c r="AN281" s="23"/>
      <c r="AO281" s="23"/>
      <c r="AP281" s="23"/>
      <c r="AQ281" s="23"/>
      <c r="AR281" s="23"/>
      <c r="AS281" s="23"/>
      <c r="AT281" s="23"/>
      <c r="AU281" s="23"/>
      <c r="AV281" s="23"/>
      <c r="AW281" s="23"/>
      <c r="AX281" s="23"/>
      <c r="AY281" s="23"/>
      <c r="AZ281" s="23"/>
      <c r="BA281" s="23"/>
      <c r="BB281" s="23"/>
      <c r="BC281" s="23"/>
      <c r="BD281" s="23"/>
      <c r="BE281" s="23"/>
      <c r="BF281" s="23"/>
      <c r="BG281" s="23"/>
      <c r="BH281" s="23"/>
    </row>
    <row r="282" spans="1:60" ht="24">
      <c r="A282" s="75"/>
      <c r="B282" s="78" t="s">
        <v>325</v>
      </c>
      <c r="C282" s="27">
        <v>0</v>
      </c>
      <c r="D282" s="28">
        <f t="shared" si="1552"/>
        <v>0</v>
      </c>
      <c r="E282" s="29">
        <v>0</v>
      </c>
      <c r="F282" s="28">
        <f t="shared" si="1552"/>
        <v>0</v>
      </c>
      <c r="G282" s="29">
        <v>0</v>
      </c>
      <c r="H282" s="28">
        <f t="shared" ref="H282" si="1921">G282/G$297</f>
        <v>0</v>
      </c>
      <c r="I282" s="29">
        <v>1</v>
      </c>
      <c r="J282" s="28">
        <f t="shared" ref="J282" si="1922">I282/I$297</f>
        <v>1.2500000000000001E-2</v>
      </c>
      <c r="K282" s="29">
        <v>0</v>
      </c>
      <c r="L282" s="28">
        <f t="shared" ref="L282" si="1923">K282/K$297</f>
        <v>0</v>
      </c>
      <c r="M282" s="29">
        <v>0</v>
      </c>
      <c r="N282" s="28">
        <f t="shared" ref="N282" si="1924">M282/M$297</f>
        <v>0</v>
      </c>
      <c r="O282" s="29">
        <v>0</v>
      </c>
      <c r="P282" s="28">
        <f t="shared" ref="P282" si="1925">O282/O$297</f>
        <v>0</v>
      </c>
      <c r="Q282" s="29">
        <v>2</v>
      </c>
      <c r="R282" s="28">
        <f t="shared" ref="R282" si="1926">Q282/Q$297</f>
        <v>2.197802197802198E-2</v>
      </c>
      <c r="S282" s="29">
        <v>2</v>
      </c>
      <c r="T282" s="28">
        <f t="shared" ref="T282" si="1927">S282/S$297</f>
        <v>5.8823529411764705E-2</v>
      </c>
      <c r="U282" s="40">
        <v>5</v>
      </c>
      <c r="V282" s="41">
        <f t="shared" ref="V282" si="1928">U282/U$297</f>
        <v>9.140767824497258E-3</v>
      </c>
      <c r="W282" s="23"/>
      <c r="X282" s="23"/>
      <c r="Y282" s="23"/>
      <c r="Z282" s="23"/>
      <c r="AA282" s="23"/>
      <c r="AB282" s="23"/>
      <c r="AC282" s="23"/>
      <c r="AD282" s="23"/>
      <c r="AE282" s="23"/>
      <c r="AF282" s="23"/>
      <c r="AG282" s="23"/>
      <c r="AH282" s="23"/>
      <c r="AI282" s="23"/>
      <c r="AJ282" s="23"/>
      <c r="AK282" s="23"/>
      <c r="AL282" s="23"/>
      <c r="AM282" s="23"/>
      <c r="AN282" s="23"/>
      <c r="AO282" s="23"/>
      <c r="AP282" s="23"/>
      <c r="AQ282" s="23"/>
      <c r="AR282" s="23"/>
      <c r="AS282" s="23"/>
      <c r="AT282" s="23"/>
      <c r="AU282" s="23"/>
      <c r="AV282" s="23"/>
      <c r="AW282" s="23"/>
      <c r="AX282" s="23"/>
      <c r="AY282" s="23"/>
      <c r="AZ282" s="23"/>
      <c r="BA282" s="23"/>
      <c r="BB282" s="23"/>
      <c r="BC282" s="23"/>
      <c r="BD282" s="23"/>
      <c r="BE282" s="23"/>
      <c r="BF282" s="23"/>
      <c r="BG282" s="23"/>
      <c r="BH282" s="23"/>
    </row>
    <row r="283" spans="1:60" ht="24">
      <c r="A283" s="75"/>
      <c r="B283" s="78" t="s">
        <v>101</v>
      </c>
      <c r="C283" s="27">
        <v>1</v>
      </c>
      <c r="D283" s="28">
        <f t="shared" si="1552"/>
        <v>1.7543859649122806E-2</v>
      </c>
      <c r="E283" s="29">
        <v>2</v>
      </c>
      <c r="F283" s="28">
        <f t="shared" si="1552"/>
        <v>0.18181818181818182</v>
      </c>
      <c r="G283" s="29">
        <v>0</v>
      </c>
      <c r="H283" s="28">
        <f t="shared" ref="H283" si="1929">G283/G$297</f>
        <v>0</v>
      </c>
      <c r="I283" s="29">
        <v>0</v>
      </c>
      <c r="J283" s="28">
        <f t="shared" ref="J283" si="1930">I283/I$297</f>
        <v>0</v>
      </c>
      <c r="K283" s="29">
        <v>0</v>
      </c>
      <c r="L283" s="28">
        <f t="shared" ref="L283" si="1931">K283/K$297</f>
        <v>0</v>
      </c>
      <c r="M283" s="29">
        <v>1</v>
      </c>
      <c r="N283" s="28">
        <f t="shared" ref="N283" si="1932">M283/M$297</f>
        <v>6.5789473684210523E-3</v>
      </c>
      <c r="O283" s="29">
        <v>0</v>
      </c>
      <c r="P283" s="28">
        <f t="shared" ref="P283" si="1933">O283/O$297</f>
        <v>0</v>
      </c>
      <c r="Q283" s="29">
        <v>3</v>
      </c>
      <c r="R283" s="28">
        <f t="shared" ref="R283" si="1934">Q283/Q$297</f>
        <v>3.2967032967032968E-2</v>
      </c>
      <c r="S283" s="29">
        <v>1</v>
      </c>
      <c r="T283" s="28">
        <f t="shared" ref="T283" si="1935">S283/S$297</f>
        <v>2.9411764705882353E-2</v>
      </c>
      <c r="U283" s="40">
        <v>8</v>
      </c>
      <c r="V283" s="41">
        <f t="shared" ref="V283" si="1936">U283/U$297</f>
        <v>1.4625228519195612E-2</v>
      </c>
      <c r="W283" s="23"/>
      <c r="X283" s="23"/>
      <c r="Y283" s="23"/>
      <c r="Z283" s="23"/>
      <c r="AA283" s="23"/>
      <c r="AB283" s="23"/>
      <c r="AC283" s="23"/>
      <c r="AD283" s="23"/>
      <c r="AE283" s="23"/>
      <c r="AF283" s="23"/>
      <c r="AG283" s="23"/>
      <c r="AH283" s="23"/>
      <c r="AI283" s="23"/>
      <c r="AJ283" s="23"/>
      <c r="AK283" s="23"/>
      <c r="AL283" s="23"/>
      <c r="AM283" s="23"/>
      <c r="AN283" s="23"/>
      <c r="AO283" s="23"/>
      <c r="AP283" s="23"/>
      <c r="AQ283" s="23"/>
      <c r="AR283" s="23"/>
      <c r="AS283" s="23"/>
      <c r="AT283" s="23"/>
      <c r="AU283" s="23"/>
      <c r="AV283" s="23"/>
      <c r="AW283" s="23"/>
      <c r="AX283" s="23"/>
      <c r="AY283" s="23"/>
      <c r="AZ283" s="23"/>
      <c r="BA283" s="23"/>
      <c r="BB283" s="23"/>
      <c r="BC283" s="23"/>
      <c r="BD283" s="23"/>
      <c r="BE283" s="23"/>
      <c r="BF283" s="23"/>
      <c r="BG283" s="23"/>
      <c r="BH283" s="23"/>
    </row>
    <row r="284" spans="1:60">
      <c r="A284" s="75"/>
      <c r="B284" s="78" t="s">
        <v>102</v>
      </c>
      <c r="C284" s="27">
        <v>1</v>
      </c>
      <c r="D284" s="28">
        <f t="shared" si="1552"/>
        <v>1.7543859649122806E-2</v>
      </c>
      <c r="E284" s="29">
        <v>0</v>
      </c>
      <c r="F284" s="28">
        <f t="shared" si="1552"/>
        <v>0</v>
      </c>
      <c r="G284" s="29">
        <v>0</v>
      </c>
      <c r="H284" s="28">
        <f t="shared" ref="H284" si="1937">G284/G$297</f>
        <v>0</v>
      </c>
      <c r="I284" s="29">
        <v>0</v>
      </c>
      <c r="J284" s="28">
        <f t="shared" ref="J284" si="1938">I284/I$297</f>
        <v>0</v>
      </c>
      <c r="K284" s="29">
        <v>0</v>
      </c>
      <c r="L284" s="28">
        <f t="shared" ref="L284" si="1939">K284/K$297</f>
        <v>0</v>
      </c>
      <c r="M284" s="29">
        <v>0</v>
      </c>
      <c r="N284" s="28">
        <f t="shared" ref="N284" si="1940">M284/M$297</f>
        <v>0</v>
      </c>
      <c r="O284" s="29">
        <v>0</v>
      </c>
      <c r="P284" s="28">
        <f t="shared" ref="P284" si="1941">O284/O$297</f>
        <v>0</v>
      </c>
      <c r="Q284" s="29">
        <v>0</v>
      </c>
      <c r="R284" s="28">
        <f t="shared" ref="R284" si="1942">Q284/Q$297</f>
        <v>0</v>
      </c>
      <c r="S284" s="29">
        <v>2</v>
      </c>
      <c r="T284" s="28">
        <f t="shared" ref="T284" si="1943">S284/S$297</f>
        <v>5.8823529411764705E-2</v>
      </c>
      <c r="U284" s="40">
        <v>3</v>
      </c>
      <c r="V284" s="41">
        <f t="shared" ref="V284" si="1944">U284/U$297</f>
        <v>5.4844606946983544E-3</v>
      </c>
      <c r="W284" s="23"/>
      <c r="X284" s="23"/>
      <c r="Y284" s="23"/>
      <c r="Z284" s="23"/>
      <c r="AA284" s="23"/>
      <c r="AB284" s="23"/>
      <c r="AC284" s="23"/>
      <c r="AD284" s="23"/>
      <c r="AE284" s="23"/>
      <c r="AF284" s="23"/>
      <c r="AG284" s="23"/>
      <c r="AH284" s="23"/>
      <c r="AI284" s="23"/>
      <c r="AJ284" s="23"/>
      <c r="AK284" s="23"/>
      <c r="AL284" s="23"/>
      <c r="AM284" s="23"/>
      <c r="AN284" s="23"/>
      <c r="AO284" s="23"/>
      <c r="AP284" s="23"/>
      <c r="AQ284" s="23"/>
      <c r="AR284" s="23"/>
      <c r="AS284" s="23"/>
      <c r="AT284" s="23"/>
      <c r="AU284" s="23"/>
      <c r="AV284" s="23"/>
      <c r="AW284" s="23"/>
      <c r="AX284" s="23"/>
      <c r="AY284" s="23"/>
      <c r="AZ284" s="23"/>
      <c r="BA284" s="23"/>
      <c r="BB284" s="23"/>
      <c r="BC284" s="23"/>
      <c r="BD284" s="23"/>
      <c r="BE284" s="23"/>
      <c r="BF284" s="23"/>
      <c r="BG284" s="23"/>
      <c r="BH284" s="23"/>
    </row>
    <row r="285" spans="1:60" ht="24">
      <c r="A285" s="75"/>
      <c r="B285" s="78" t="s">
        <v>103</v>
      </c>
      <c r="C285" s="27">
        <v>1</v>
      </c>
      <c r="D285" s="28">
        <f t="shared" si="1552"/>
        <v>1.7543859649122806E-2</v>
      </c>
      <c r="E285" s="29">
        <v>0</v>
      </c>
      <c r="F285" s="28">
        <f t="shared" si="1552"/>
        <v>0</v>
      </c>
      <c r="G285" s="29">
        <v>0</v>
      </c>
      <c r="H285" s="28">
        <f t="shared" ref="H285" si="1945">G285/G$297</f>
        <v>0</v>
      </c>
      <c r="I285" s="29">
        <v>0</v>
      </c>
      <c r="J285" s="28">
        <f t="shared" ref="J285" si="1946">I285/I$297</f>
        <v>0</v>
      </c>
      <c r="K285" s="29">
        <v>0</v>
      </c>
      <c r="L285" s="28">
        <f t="shared" ref="L285" si="1947">K285/K$297</f>
        <v>0</v>
      </c>
      <c r="M285" s="29">
        <v>3</v>
      </c>
      <c r="N285" s="28">
        <f t="shared" ref="N285" si="1948">M285/M$297</f>
        <v>1.9736842105263157E-2</v>
      </c>
      <c r="O285" s="29">
        <v>0</v>
      </c>
      <c r="P285" s="28">
        <f t="shared" ref="P285" si="1949">O285/O$297</f>
        <v>0</v>
      </c>
      <c r="Q285" s="29">
        <v>2</v>
      </c>
      <c r="R285" s="28">
        <f t="shared" ref="R285" si="1950">Q285/Q$297</f>
        <v>2.197802197802198E-2</v>
      </c>
      <c r="S285" s="29">
        <v>0</v>
      </c>
      <c r="T285" s="28">
        <f t="shared" ref="T285" si="1951">S285/S$297</f>
        <v>0</v>
      </c>
      <c r="U285" s="40">
        <v>6</v>
      </c>
      <c r="V285" s="41">
        <f t="shared" ref="V285" si="1952">U285/U$297</f>
        <v>1.0968921389396709E-2</v>
      </c>
      <c r="W285" s="23"/>
      <c r="X285" s="23"/>
      <c r="Y285" s="23"/>
      <c r="Z285" s="23"/>
      <c r="AA285" s="23"/>
      <c r="AB285" s="23"/>
      <c r="AC285" s="23"/>
      <c r="AD285" s="23"/>
      <c r="AE285" s="23"/>
      <c r="AF285" s="23"/>
      <c r="AG285" s="23"/>
      <c r="AH285" s="23"/>
      <c r="AI285" s="23"/>
      <c r="AJ285" s="23"/>
      <c r="AK285" s="23"/>
      <c r="AL285" s="23"/>
      <c r="AM285" s="23"/>
      <c r="AN285" s="23"/>
      <c r="AO285" s="23"/>
      <c r="AP285" s="23"/>
      <c r="AQ285" s="23"/>
      <c r="AR285" s="23"/>
      <c r="AS285" s="23"/>
      <c r="AT285" s="23"/>
      <c r="AU285" s="23"/>
      <c r="AV285" s="23"/>
      <c r="AW285" s="23"/>
      <c r="AX285" s="23"/>
      <c r="AY285" s="23"/>
      <c r="AZ285" s="23"/>
      <c r="BA285" s="23"/>
      <c r="BB285" s="23"/>
      <c r="BC285" s="23"/>
      <c r="BD285" s="23"/>
      <c r="BE285" s="23"/>
      <c r="BF285" s="23"/>
      <c r="BG285" s="23"/>
      <c r="BH285" s="23"/>
    </row>
    <row r="286" spans="1:60">
      <c r="A286" s="75"/>
      <c r="B286" s="78" t="s">
        <v>326</v>
      </c>
      <c r="C286" s="27">
        <v>0</v>
      </c>
      <c r="D286" s="28">
        <f t="shared" si="1552"/>
        <v>0</v>
      </c>
      <c r="E286" s="29">
        <v>0</v>
      </c>
      <c r="F286" s="28">
        <f t="shared" si="1552"/>
        <v>0</v>
      </c>
      <c r="G286" s="29">
        <v>0</v>
      </c>
      <c r="H286" s="28">
        <f t="shared" ref="H286" si="1953">G286/G$297</f>
        <v>0</v>
      </c>
      <c r="I286" s="29">
        <v>0</v>
      </c>
      <c r="J286" s="28">
        <f t="shared" ref="J286" si="1954">I286/I$297</f>
        <v>0</v>
      </c>
      <c r="K286" s="29">
        <v>0</v>
      </c>
      <c r="L286" s="28">
        <f t="shared" ref="L286" si="1955">K286/K$297</f>
        <v>0</v>
      </c>
      <c r="M286" s="29">
        <v>1</v>
      </c>
      <c r="N286" s="28">
        <f t="shared" ref="N286" si="1956">M286/M$297</f>
        <v>6.5789473684210523E-3</v>
      </c>
      <c r="O286" s="29">
        <v>0</v>
      </c>
      <c r="P286" s="28">
        <f t="shared" ref="P286" si="1957">O286/O$297</f>
        <v>0</v>
      </c>
      <c r="Q286" s="29">
        <v>0</v>
      </c>
      <c r="R286" s="28">
        <f t="shared" ref="R286" si="1958">Q286/Q$297</f>
        <v>0</v>
      </c>
      <c r="S286" s="29">
        <v>0</v>
      </c>
      <c r="T286" s="28">
        <f t="shared" ref="T286" si="1959">S286/S$297</f>
        <v>0</v>
      </c>
      <c r="U286" s="40">
        <v>1</v>
      </c>
      <c r="V286" s="41">
        <f t="shared" ref="V286" si="1960">U286/U$297</f>
        <v>1.8281535648994515E-3</v>
      </c>
      <c r="W286" s="23"/>
      <c r="X286" s="23"/>
      <c r="Y286" s="23"/>
      <c r="Z286" s="23"/>
      <c r="AA286" s="23"/>
      <c r="AB286" s="23"/>
      <c r="AC286" s="23"/>
      <c r="AD286" s="23"/>
      <c r="AE286" s="23"/>
      <c r="AF286" s="23"/>
      <c r="AG286" s="23"/>
      <c r="AH286" s="23"/>
      <c r="AI286" s="23"/>
      <c r="AJ286" s="23"/>
      <c r="AK286" s="23"/>
      <c r="AL286" s="23"/>
      <c r="AM286" s="23"/>
      <c r="AN286" s="23"/>
      <c r="AO286" s="23"/>
      <c r="AP286" s="23"/>
      <c r="AQ286" s="23"/>
      <c r="AR286" s="23"/>
      <c r="AS286" s="23"/>
      <c r="AT286" s="23"/>
      <c r="AU286" s="23"/>
      <c r="AV286" s="23"/>
      <c r="AW286" s="23"/>
      <c r="AX286" s="23"/>
      <c r="AY286" s="23"/>
      <c r="AZ286" s="23"/>
      <c r="BA286" s="23"/>
      <c r="BB286" s="23"/>
      <c r="BC286" s="23"/>
      <c r="BD286" s="23"/>
      <c r="BE286" s="23"/>
      <c r="BF286" s="23"/>
      <c r="BG286" s="23"/>
      <c r="BH286" s="23"/>
    </row>
    <row r="287" spans="1:60">
      <c r="A287" s="75"/>
      <c r="B287" s="78" t="s">
        <v>104</v>
      </c>
      <c r="C287" s="27">
        <v>1</v>
      </c>
      <c r="D287" s="28">
        <f t="shared" si="1552"/>
        <v>1.7543859649122806E-2</v>
      </c>
      <c r="E287" s="29">
        <v>0</v>
      </c>
      <c r="F287" s="28">
        <f t="shared" si="1552"/>
        <v>0</v>
      </c>
      <c r="G287" s="29">
        <v>1</v>
      </c>
      <c r="H287" s="28">
        <f t="shared" ref="H287" si="1961">G287/G$297</f>
        <v>6.25E-2</v>
      </c>
      <c r="I287" s="29">
        <v>1</v>
      </c>
      <c r="J287" s="28">
        <f t="shared" ref="J287" si="1962">I287/I$297</f>
        <v>1.2500000000000001E-2</v>
      </c>
      <c r="K287" s="29">
        <v>1</v>
      </c>
      <c r="L287" s="28">
        <f t="shared" ref="L287" si="1963">K287/K$297</f>
        <v>1.8518518518518517E-2</v>
      </c>
      <c r="M287" s="29">
        <v>2</v>
      </c>
      <c r="N287" s="28">
        <f t="shared" ref="N287" si="1964">M287/M$297</f>
        <v>1.3157894736842105E-2</v>
      </c>
      <c r="O287" s="29">
        <v>0</v>
      </c>
      <c r="P287" s="28">
        <f t="shared" ref="P287" si="1965">O287/O$297</f>
        <v>0</v>
      </c>
      <c r="Q287" s="29">
        <v>0</v>
      </c>
      <c r="R287" s="28">
        <f t="shared" ref="R287" si="1966">Q287/Q$297</f>
        <v>0</v>
      </c>
      <c r="S287" s="29">
        <v>3</v>
      </c>
      <c r="T287" s="28">
        <f t="shared" ref="T287" si="1967">S287/S$297</f>
        <v>8.8235294117647065E-2</v>
      </c>
      <c r="U287" s="40">
        <v>9</v>
      </c>
      <c r="V287" s="41">
        <f t="shared" ref="V287" si="1968">U287/U$297</f>
        <v>1.6453382084095063E-2</v>
      </c>
      <c r="W287" s="23"/>
      <c r="X287" s="23"/>
      <c r="Y287" s="23"/>
      <c r="Z287" s="23"/>
      <c r="AA287" s="23"/>
      <c r="AB287" s="23"/>
      <c r="AC287" s="23"/>
      <c r="AD287" s="23"/>
      <c r="AE287" s="23"/>
      <c r="AF287" s="23"/>
      <c r="AG287" s="23"/>
      <c r="AH287" s="23"/>
      <c r="AI287" s="23"/>
      <c r="AJ287" s="23"/>
      <c r="AK287" s="23"/>
      <c r="AL287" s="23"/>
      <c r="AM287" s="23"/>
      <c r="AN287" s="23"/>
      <c r="AO287" s="23"/>
      <c r="AP287" s="23"/>
      <c r="AQ287" s="23"/>
      <c r="AR287" s="23"/>
      <c r="AS287" s="23"/>
      <c r="AT287" s="23"/>
      <c r="AU287" s="23"/>
      <c r="AV287" s="23"/>
      <c r="AW287" s="23"/>
      <c r="AX287" s="23"/>
      <c r="AY287" s="23"/>
      <c r="AZ287" s="23"/>
      <c r="BA287" s="23"/>
      <c r="BB287" s="23"/>
      <c r="BC287" s="23"/>
      <c r="BD287" s="23"/>
      <c r="BE287" s="23"/>
      <c r="BF287" s="23"/>
      <c r="BG287" s="23"/>
      <c r="BH287" s="23"/>
    </row>
    <row r="288" spans="1:60">
      <c r="A288" s="75"/>
      <c r="B288" s="78" t="s">
        <v>105</v>
      </c>
      <c r="C288" s="27">
        <v>0</v>
      </c>
      <c r="D288" s="28">
        <f t="shared" si="1552"/>
        <v>0</v>
      </c>
      <c r="E288" s="29">
        <v>0</v>
      </c>
      <c r="F288" s="28">
        <f t="shared" si="1552"/>
        <v>0</v>
      </c>
      <c r="G288" s="29">
        <v>0</v>
      </c>
      <c r="H288" s="28">
        <f t="shared" ref="H288" si="1969">G288/G$297</f>
        <v>0</v>
      </c>
      <c r="I288" s="29">
        <v>1</v>
      </c>
      <c r="J288" s="28">
        <f t="shared" ref="J288" si="1970">I288/I$297</f>
        <v>1.2500000000000001E-2</v>
      </c>
      <c r="K288" s="29">
        <v>0</v>
      </c>
      <c r="L288" s="28">
        <f t="shared" ref="L288" si="1971">K288/K$297</f>
        <v>0</v>
      </c>
      <c r="M288" s="29">
        <v>0</v>
      </c>
      <c r="N288" s="28">
        <f t="shared" ref="N288" si="1972">M288/M$297</f>
        <v>0</v>
      </c>
      <c r="O288" s="29">
        <v>0</v>
      </c>
      <c r="P288" s="28">
        <f t="shared" ref="P288" si="1973">O288/O$297</f>
        <v>0</v>
      </c>
      <c r="Q288" s="29">
        <v>0</v>
      </c>
      <c r="R288" s="28">
        <f t="shared" ref="R288" si="1974">Q288/Q$297</f>
        <v>0</v>
      </c>
      <c r="S288" s="29">
        <v>0</v>
      </c>
      <c r="T288" s="28">
        <f>S288/S$297</f>
        <v>0</v>
      </c>
      <c r="U288" s="40">
        <v>1</v>
      </c>
      <c r="V288" s="41">
        <f t="shared" ref="V288" si="1975">U288/U$297</f>
        <v>1.8281535648994515E-3</v>
      </c>
      <c r="W288" s="23"/>
      <c r="X288" s="23"/>
      <c r="Y288" s="23"/>
      <c r="Z288" s="23"/>
      <c r="AA288" s="23"/>
      <c r="AB288" s="23"/>
      <c r="AC288" s="23"/>
      <c r="AD288" s="23"/>
      <c r="AE288" s="23"/>
      <c r="AF288" s="23"/>
      <c r="AG288" s="23"/>
      <c r="AH288" s="23"/>
      <c r="AI288" s="23"/>
      <c r="AJ288" s="23"/>
      <c r="AK288" s="23"/>
      <c r="AL288" s="23"/>
      <c r="AM288" s="23"/>
      <c r="AN288" s="23"/>
      <c r="AO288" s="23"/>
      <c r="AP288" s="23"/>
      <c r="AQ288" s="23"/>
      <c r="AR288" s="23"/>
      <c r="AS288" s="23"/>
      <c r="AT288" s="23"/>
      <c r="AU288" s="23"/>
      <c r="AV288" s="23"/>
      <c r="AW288" s="23"/>
      <c r="AX288" s="23"/>
      <c r="AY288" s="23"/>
      <c r="AZ288" s="23"/>
      <c r="BA288" s="23"/>
      <c r="BB288" s="23"/>
      <c r="BC288" s="23"/>
      <c r="BD288" s="23"/>
      <c r="BE288" s="23"/>
      <c r="BF288" s="23"/>
      <c r="BG288" s="23"/>
      <c r="BH288" s="23"/>
    </row>
    <row r="289" spans="1:60">
      <c r="A289" s="75"/>
      <c r="B289" s="78" t="s">
        <v>327</v>
      </c>
      <c r="C289" s="27">
        <v>0</v>
      </c>
      <c r="D289" s="28">
        <f t="shared" si="1552"/>
        <v>0</v>
      </c>
      <c r="E289" s="29">
        <v>0</v>
      </c>
      <c r="F289" s="28">
        <f t="shared" si="1552"/>
        <v>0</v>
      </c>
      <c r="G289" s="29">
        <v>0</v>
      </c>
      <c r="H289" s="28">
        <f t="shared" ref="H289" si="1976">G289/G$297</f>
        <v>0</v>
      </c>
      <c r="I289" s="29">
        <v>0</v>
      </c>
      <c r="J289" s="28">
        <f t="shared" ref="J289" si="1977">I289/I$297</f>
        <v>0</v>
      </c>
      <c r="K289" s="29">
        <v>0</v>
      </c>
      <c r="L289" s="28">
        <f t="shared" ref="L289" si="1978">K289/K$297</f>
        <v>0</v>
      </c>
      <c r="M289" s="29">
        <v>0</v>
      </c>
      <c r="N289" s="28">
        <f t="shared" ref="N289" si="1979">M289/M$297</f>
        <v>0</v>
      </c>
      <c r="O289" s="29">
        <v>0</v>
      </c>
      <c r="P289" s="28">
        <f t="shared" ref="P289" si="1980">O289/O$297</f>
        <v>0</v>
      </c>
      <c r="Q289" s="29">
        <v>0</v>
      </c>
      <c r="R289" s="28">
        <f t="shared" ref="R289" si="1981">Q289/Q$297</f>
        <v>0</v>
      </c>
      <c r="S289" s="29">
        <v>1</v>
      </c>
      <c r="T289" s="28">
        <f>S289/S$297</f>
        <v>2.9411764705882353E-2</v>
      </c>
      <c r="U289" s="40">
        <v>1</v>
      </c>
      <c r="V289" s="41">
        <f t="shared" ref="V289" si="1982">U289/U$297</f>
        <v>1.8281535648994515E-3</v>
      </c>
      <c r="W289" s="23"/>
      <c r="X289" s="23"/>
      <c r="Y289" s="23"/>
      <c r="Z289" s="23"/>
      <c r="AA289" s="23"/>
      <c r="AB289" s="23"/>
      <c r="AC289" s="23"/>
      <c r="AD289" s="23"/>
      <c r="AE289" s="23"/>
      <c r="AF289" s="23"/>
      <c r="AG289" s="23"/>
      <c r="AH289" s="23"/>
      <c r="AI289" s="23"/>
      <c r="AJ289" s="23"/>
      <c r="AK289" s="23"/>
      <c r="AL289" s="23"/>
      <c r="AM289" s="23"/>
      <c r="AN289" s="23"/>
      <c r="AO289" s="23"/>
      <c r="AP289" s="23"/>
      <c r="AQ289" s="23"/>
      <c r="AR289" s="23"/>
      <c r="AS289" s="23"/>
      <c r="AT289" s="23"/>
      <c r="AU289" s="23"/>
      <c r="AV289" s="23"/>
      <c r="AW289" s="23"/>
      <c r="AX289" s="23"/>
      <c r="AY289" s="23"/>
      <c r="AZ289" s="23"/>
      <c r="BA289" s="23"/>
      <c r="BB289" s="23"/>
      <c r="BC289" s="23"/>
      <c r="BD289" s="23"/>
      <c r="BE289" s="23"/>
      <c r="BF289" s="23"/>
      <c r="BG289" s="23"/>
      <c r="BH289" s="23"/>
    </row>
    <row r="290" spans="1:60">
      <c r="A290" s="75"/>
      <c r="B290" s="78" t="s">
        <v>328</v>
      </c>
      <c r="C290" s="27">
        <v>0</v>
      </c>
      <c r="D290" s="28">
        <f t="shared" si="1552"/>
        <v>0</v>
      </c>
      <c r="E290" s="29">
        <v>0</v>
      </c>
      <c r="F290" s="28">
        <f t="shared" si="1552"/>
        <v>0</v>
      </c>
      <c r="G290" s="29">
        <v>0</v>
      </c>
      <c r="H290" s="28">
        <f t="shared" ref="H290" si="1983">G290/G$297</f>
        <v>0</v>
      </c>
      <c r="I290" s="29">
        <v>0</v>
      </c>
      <c r="J290" s="28">
        <f t="shared" ref="J290" si="1984">I290/I$297</f>
        <v>0</v>
      </c>
      <c r="K290" s="29">
        <v>0</v>
      </c>
      <c r="L290" s="28">
        <f t="shared" ref="L290" si="1985">K290/K$297</f>
        <v>0</v>
      </c>
      <c r="M290" s="29">
        <v>2</v>
      </c>
      <c r="N290" s="28">
        <f t="shared" ref="N290" si="1986">M290/M$297</f>
        <v>1.3157894736842105E-2</v>
      </c>
      <c r="O290" s="29">
        <v>0</v>
      </c>
      <c r="P290" s="28">
        <f t="shared" ref="P290" si="1987">O290/O$297</f>
        <v>0</v>
      </c>
      <c r="Q290" s="29">
        <v>0</v>
      </c>
      <c r="R290" s="28">
        <f t="shared" ref="R290" si="1988">Q290/Q$297</f>
        <v>0</v>
      </c>
      <c r="S290" s="29">
        <v>0</v>
      </c>
      <c r="T290" s="28">
        <f t="shared" ref="T290" si="1989">S290/S$297</f>
        <v>0</v>
      </c>
      <c r="U290" s="40">
        <v>2</v>
      </c>
      <c r="V290" s="41">
        <f t="shared" ref="V290" si="1990">U290/U$297</f>
        <v>3.6563071297989031E-3</v>
      </c>
      <c r="W290" s="23"/>
      <c r="X290" s="23"/>
      <c r="Y290" s="23"/>
      <c r="Z290" s="23"/>
      <c r="AA290" s="23"/>
      <c r="AB290" s="23"/>
      <c r="AC290" s="23"/>
      <c r="AD290" s="23"/>
      <c r="AE290" s="23"/>
      <c r="AF290" s="23"/>
      <c r="AG290" s="23"/>
      <c r="AH290" s="23"/>
      <c r="AI290" s="23"/>
      <c r="AJ290" s="23"/>
      <c r="AK290" s="23"/>
      <c r="AL290" s="23"/>
      <c r="AM290" s="23"/>
      <c r="AN290" s="23"/>
      <c r="AO290" s="23"/>
      <c r="AP290" s="23"/>
      <c r="AQ290" s="23"/>
      <c r="AR290" s="23"/>
      <c r="AS290" s="23"/>
      <c r="AT290" s="23"/>
      <c r="AU290" s="23"/>
      <c r="AV290" s="23"/>
      <c r="AW290" s="23"/>
      <c r="AX290" s="23"/>
      <c r="AY290" s="23"/>
      <c r="AZ290" s="23"/>
      <c r="BA290" s="23"/>
      <c r="BB290" s="23"/>
      <c r="BC290" s="23"/>
      <c r="BD290" s="23"/>
      <c r="BE290" s="23"/>
      <c r="BF290" s="23"/>
      <c r="BG290" s="23"/>
      <c r="BH290" s="23"/>
    </row>
    <row r="291" spans="1:60" ht="24">
      <c r="A291" s="75"/>
      <c r="B291" s="78" t="s">
        <v>329</v>
      </c>
      <c r="C291" s="27">
        <v>0</v>
      </c>
      <c r="D291" s="28">
        <f t="shared" si="1552"/>
        <v>0</v>
      </c>
      <c r="E291" s="29">
        <v>0</v>
      </c>
      <c r="F291" s="28">
        <f t="shared" si="1552"/>
        <v>0</v>
      </c>
      <c r="G291" s="29">
        <v>0</v>
      </c>
      <c r="H291" s="28">
        <f t="shared" ref="H291" si="1991">G291/G$297</f>
        <v>0</v>
      </c>
      <c r="I291" s="29">
        <v>0</v>
      </c>
      <c r="J291" s="28">
        <f t="shared" ref="J291" si="1992">I291/I$297</f>
        <v>0</v>
      </c>
      <c r="K291" s="29">
        <v>0</v>
      </c>
      <c r="L291" s="28">
        <f t="shared" ref="L291" si="1993">K291/K$297</f>
        <v>0</v>
      </c>
      <c r="M291" s="29">
        <v>0</v>
      </c>
      <c r="N291" s="28">
        <f t="shared" ref="N291" si="1994">M291/M$297</f>
        <v>0</v>
      </c>
      <c r="O291" s="29">
        <v>1</v>
      </c>
      <c r="P291" s="28">
        <f t="shared" ref="P291" si="1995">O291/O$297</f>
        <v>1.9230769230769232E-2</v>
      </c>
      <c r="Q291" s="29">
        <v>0</v>
      </c>
      <c r="R291" s="28">
        <f t="shared" ref="R291" si="1996">Q291/Q$297</f>
        <v>0</v>
      </c>
      <c r="S291" s="29">
        <v>0</v>
      </c>
      <c r="T291" s="28">
        <f t="shared" ref="T291" si="1997">S291/S$297</f>
        <v>0</v>
      </c>
      <c r="U291" s="40">
        <v>1</v>
      </c>
      <c r="V291" s="41">
        <f t="shared" ref="V291" si="1998">U291/U$297</f>
        <v>1.8281535648994515E-3</v>
      </c>
      <c r="W291" s="23"/>
      <c r="X291" s="23"/>
      <c r="Y291" s="23"/>
      <c r="Z291" s="23"/>
      <c r="AA291" s="23"/>
      <c r="AB291" s="23"/>
      <c r="AC291" s="23"/>
      <c r="AD291" s="23"/>
      <c r="AE291" s="23"/>
      <c r="AF291" s="23"/>
      <c r="AG291" s="23"/>
      <c r="AH291" s="23"/>
      <c r="AI291" s="23"/>
      <c r="AJ291" s="23"/>
      <c r="AK291" s="23"/>
      <c r="AL291" s="23"/>
      <c r="AM291" s="23"/>
      <c r="AN291" s="23"/>
      <c r="AO291" s="23"/>
      <c r="AP291" s="23"/>
      <c r="AQ291" s="23"/>
      <c r="AR291" s="23"/>
      <c r="AS291" s="23"/>
      <c r="AT291" s="23"/>
      <c r="AU291" s="23"/>
      <c r="AV291" s="23"/>
      <c r="AW291" s="23"/>
      <c r="AX291" s="23"/>
      <c r="AY291" s="23"/>
      <c r="AZ291" s="23"/>
      <c r="BA291" s="23"/>
      <c r="BB291" s="23"/>
      <c r="BC291" s="23"/>
      <c r="BD291" s="23"/>
      <c r="BE291" s="23"/>
      <c r="BF291" s="23"/>
      <c r="BG291" s="23"/>
      <c r="BH291" s="23"/>
    </row>
    <row r="292" spans="1:60">
      <c r="A292" s="75"/>
      <c r="B292" s="78" t="s">
        <v>330</v>
      </c>
      <c r="C292" s="27">
        <v>0</v>
      </c>
      <c r="D292" s="28">
        <f t="shared" si="1552"/>
        <v>0</v>
      </c>
      <c r="E292" s="29">
        <v>0</v>
      </c>
      <c r="F292" s="28">
        <f t="shared" si="1552"/>
        <v>0</v>
      </c>
      <c r="G292" s="29">
        <v>0</v>
      </c>
      <c r="H292" s="28">
        <f t="shared" ref="H292" si="1999">G292/G$297</f>
        <v>0</v>
      </c>
      <c r="I292" s="29">
        <v>0</v>
      </c>
      <c r="J292" s="28">
        <f t="shared" ref="J292" si="2000">I292/I$297</f>
        <v>0</v>
      </c>
      <c r="K292" s="29">
        <v>1</v>
      </c>
      <c r="L292" s="28">
        <f t="shared" ref="L292" si="2001">K292/K$297</f>
        <v>1.8518518518518517E-2</v>
      </c>
      <c r="M292" s="29">
        <v>0</v>
      </c>
      <c r="N292" s="28">
        <f t="shared" ref="N292" si="2002">M292/M$297</f>
        <v>0</v>
      </c>
      <c r="O292" s="29">
        <v>1</v>
      </c>
      <c r="P292" s="28">
        <f t="shared" ref="P292" si="2003">O292/O$297</f>
        <v>1.9230769230769232E-2</v>
      </c>
      <c r="Q292" s="29">
        <v>1</v>
      </c>
      <c r="R292" s="28">
        <f t="shared" ref="R292" si="2004">Q292/Q$297</f>
        <v>1.098901098901099E-2</v>
      </c>
      <c r="S292" s="29">
        <v>0</v>
      </c>
      <c r="T292" s="28">
        <f t="shared" ref="T292" si="2005">S292/S$297</f>
        <v>0</v>
      </c>
      <c r="U292" s="40">
        <v>3</v>
      </c>
      <c r="V292" s="41">
        <f t="shared" ref="V292" si="2006">U292/U$297</f>
        <v>5.4844606946983544E-3</v>
      </c>
      <c r="W292" s="23"/>
      <c r="X292" s="23"/>
      <c r="Y292" s="23"/>
      <c r="Z292" s="23"/>
      <c r="AA292" s="23"/>
      <c r="AB292" s="23"/>
      <c r="AC292" s="23"/>
      <c r="AD292" s="23"/>
      <c r="AE292" s="23"/>
      <c r="AF292" s="23"/>
      <c r="AG292" s="23"/>
      <c r="AH292" s="23"/>
      <c r="AI292" s="23"/>
      <c r="AJ292" s="23"/>
      <c r="AK292" s="23"/>
      <c r="AL292" s="23"/>
      <c r="AM292" s="23"/>
      <c r="AN292" s="23"/>
      <c r="AO292" s="23"/>
      <c r="AP292" s="23"/>
      <c r="AQ292" s="23"/>
      <c r="AR292" s="23"/>
      <c r="AS292" s="23"/>
      <c r="AT292" s="23"/>
      <c r="AU292" s="23"/>
      <c r="AV292" s="23"/>
      <c r="AW292" s="23"/>
      <c r="AX292" s="23"/>
      <c r="AY292" s="23"/>
      <c r="AZ292" s="23"/>
      <c r="BA292" s="23"/>
      <c r="BB292" s="23"/>
      <c r="BC292" s="23"/>
      <c r="BD292" s="23"/>
      <c r="BE292" s="23"/>
      <c r="BF292" s="23"/>
      <c r="BG292" s="23"/>
      <c r="BH292" s="23"/>
    </row>
    <row r="293" spans="1:60">
      <c r="A293" s="75"/>
      <c r="B293" s="78" t="s">
        <v>331</v>
      </c>
      <c r="C293" s="27">
        <v>0</v>
      </c>
      <c r="D293" s="28">
        <f t="shared" si="1552"/>
        <v>0</v>
      </c>
      <c r="E293" s="29">
        <v>1</v>
      </c>
      <c r="F293" s="28">
        <f t="shared" si="1552"/>
        <v>9.0909090909090912E-2</v>
      </c>
      <c r="G293" s="29">
        <v>0</v>
      </c>
      <c r="H293" s="28">
        <f t="shared" ref="H293" si="2007">G293/G$297</f>
        <v>0</v>
      </c>
      <c r="I293" s="29">
        <v>0</v>
      </c>
      <c r="J293" s="28">
        <f t="shared" ref="J293" si="2008">I293/I$297</f>
        <v>0</v>
      </c>
      <c r="K293" s="29">
        <v>0</v>
      </c>
      <c r="L293" s="28">
        <f t="shared" ref="L293" si="2009">K293/K$297</f>
        <v>0</v>
      </c>
      <c r="M293" s="29">
        <v>0</v>
      </c>
      <c r="N293" s="28">
        <f t="shared" ref="N293" si="2010">M293/M$297</f>
        <v>0</v>
      </c>
      <c r="O293" s="29">
        <v>0</v>
      </c>
      <c r="P293" s="28">
        <f t="shared" ref="P293" si="2011">O293/O$297</f>
        <v>0</v>
      </c>
      <c r="Q293" s="29">
        <v>1</v>
      </c>
      <c r="R293" s="28">
        <f>Q293/Q$297</f>
        <v>1.098901098901099E-2</v>
      </c>
      <c r="S293" s="29">
        <v>0</v>
      </c>
      <c r="T293" s="28">
        <f t="shared" ref="T293" si="2012">S293/S$297</f>
        <v>0</v>
      </c>
      <c r="U293" s="40">
        <v>2</v>
      </c>
      <c r="V293" s="41">
        <f t="shared" ref="V293" si="2013">U293/U$297</f>
        <v>3.6563071297989031E-3</v>
      </c>
      <c r="W293" s="23"/>
      <c r="X293" s="23"/>
      <c r="Y293" s="23"/>
      <c r="Z293" s="23"/>
      <c r="AA293" s="23"/>
      <c r="AB293" s="23"/>
      <c r="AC293" s="23"/>
      <c r="AD293" s="23"/>
      <c r="AE293" s="23"/>
      <c r="AF293" s="23"/>
      <c r="AG293" s="23"/>
      <c r="AH293" s="23"/>
      <c r="AI293" s="23"/>
      <c r="AJ293" s="23"/>
      <c r="AK293" s="23"/>
      <c r="AL293" s="23"/>
      <c r="AM293" s="23"/>
      <c r="AN293" s="23"/>
      <c r="AO293" s="23"/>
      <c r="AP293" s="23"/>
      <c r="AQ293" s="23"/>
      <c r="AR293" s="23"/>
      <c r="AS293" s="23"/>
      <c r="AT293" s="23"/>
      <c r="AU293" s="23"/>
      <c r="AV293" s="23"/>
      <c r="AW293" s="23"/>
      <c r="AX293" s="23"/>
      <c r="AY293" s="23"/>
      <c r="AZ293" s="23"/>
      <c r="BA293" s="23"/>
      <c r="BB293" s="23"/>
      <c r="BC293" s="23"/>
      <c r="BD293" s="23"/>
      <c r="BE293" s="23"/>
      <c r="BF293" s="23"/>
      <c r="BG293" s="23"/>
      <c r="BH293" s="23"/>
    </row>
    <row r="294" spans="1:60" ht="24">
      <c r="A294" s="75"/>
      <c r="B294" s="78" t="s">
        <v>106</v>
      </c>
      <c r="C294" s="27">
        <v>0</v>
      </c>
      <c r="D294" s="28">
        <f t="shared" si="1552"/>
        <v>0</v>
      </c>
      <c r="E294" s="29">
        <v>0</v>
      </c>
      <c r="F294" s="28">
        <f t="shared" si="1552"/>
        <v>0</v>
      </c>
      <c r="G294" s="29">
        <v>2</v>
      </c>
      <c r="H294" s="28">
        <f t="shared" ref="H294" si="2014">G294/G$297</f>
        <v>0.125</v>
      </c>
      <c r="I294" s="29">
        <v>1</v>
      </c>
      <c r="J294" s="28">
        <f t="shared" ref="J294" si="2015">I294/I$297</f>
        <v>1.2500000000000001E-2</v>
      </c>
      <c r="K294" s="29">
        <v>0</v>
      </c>
      <c r="L294" s="28">
        <f t="shared" ref="L294" si="2016">K294/K$297</f>
        <v>0</v>
      </c>
      <c r="M294" s="29">
        <v>0</v>
      </c>
      <c r="N294" s="28">
        <f t="shared" ref="N294" si="2017">M294/M$297</f>
        <v>0</v>
      </c>
      <c r="O294" s="29">
        <v>0</v>
      </c>
      <c r="P294" s="28">
        <f t="shared" ref="P294" si="2018">O294/O$297</f>
        <v>0</v>
      </c>
      <c r="Q294" s="29">
        <v>1</v>
      </c>
      <c r="R294" s="28">
        <f t="shared" ref="R294" si="2019">Q294/Q$297</f>
        <v>1.098901098901099E-2</v>
      </c>
      <c r="S294" s="29">
        <v>1</v>
      </c>
      <c r="T294" s="28">
        <f t="shared" ref="T294" si="2020">S294/S$297</f>
        <v>2.9411764705882353E-2</v>
      </c>
      <c r="U294" s="40">
        <v>5</v>
      </c>
      <c r="V294" s="41">
        <f t="shared" ref="V294" si="2021">U294/U$297</f>
        <v>9.140767824497258E-3</v>
      </c>
      <c r="W294" s="23"/>
      <c r="X294" s="23"/>
      <c r="Y294" s="23"/>
      <c r="Z294" s="23"/>
      <c r="AA294" s="23"/>
      <c r="AB294" s="23"/>
      <c r="AC294" s="23"/>
      <c r="AD294" s="23"/>
      <c r="AE294" s="23"/>
      <c r="AF294" s="23"/>
      <c r="AG294" s="23"/>
      <c r="AH294" s="23"/>
      <c r="AI294" s="23"/>
      <c r="AJ294" s="23"/>
      <c r="AK294" s="23"/>
      <c r="AL294" s="23"/>
      <c r="AM294" s="23"/>
      <c r="AN294" s="23"/>
      <c r="AO294" s="23"/>
      <c r="AP294" s="23"/>
      <c r="AQ294" s="23"/>
      <c r="AR294" s="23"/>
      <c r="AS294" s="23"/>
      <c r="AT294" s="23"/>
      <c r="AU294" s="23"/>
      <c r="AV294" s="23"/>
      <c r="AW294" s="23"/>
      <c r="AX294" s="23"/>
      <c r="AY294" s="23"/>
      <c r="AZ294" s="23"/>
      <c r="BA294" s="23"/>
      <c r="BB294" s="23"/>
      <c r="BC294" s="23"/>
      <c r="BD294" s="23"/>
      <c r="BE294" s="23"/>
      <c r="BF294" s="23"/>
      <c r="BG294" s="23"/>
      <c r="BH294" s="23"/>
    </row>
    <row r="295" spans="1:60" ht="24">
      <c r="A295" s="75"/>
      <c r="B295" s="78" t="s">
        <v>332</v>
      </c>
      <c r="C295" s="27">
        <v>0</v>
      </c>
      <c r="D295" s="28">
        <f t="shared" si="1552"/>
        <v>0</v>
      </c>
      <c r="E295" s="29">
        <v>0</v>
      </c>
      <c r="F295" s="28">
        <f t="shared" si="1552"/>
        <v>0</v>
      </c>
      <c r="G295" s="29">
        <v>0</v>
      </c>
      <c r="H295" s="28">
        <f t="shared" ref="H295" si="2022">G295/G$297</f>
        <v>0</v>
      </c>
      <c r="I295" s="29">
        <v>0</v>
      </c>
      <c r="J295" s="28">
        <f t="shared" ref="J295" si="2023">I295/I$297</f>
        <v>0</v>
      </c>
      <c r="K295" s="29">
        <v>0</v>
      </c>
      <c r="L295" s="28">
        <f t="shared" ref="L295" si="2024">K295/K$297</f>
        <v>0</v>
      </c>
      <c r="M295" s="29">
        <v>1</v>
      </c>
      <c r="N295" s="28">
        <f t="shared" ref="N295" si="2025">M295/M$297</f>
        <v>6.5789473684210523E-3</v>
      </c>
      <c r="O295" s="29">
        <v>0</v>
      </c>
      <c r="P295" s="28">
        <f t="shared" ref="P295" si="2026">O295/O$297</f>
        <v>0</v>
      </c>
      <c r="Q295" s="29">
        <v>0</v>
      </c>
      <c r="R295" s="28">
        <f t="shared" ref="R295" si="2027">Q295/Q$297</f>
        <v>0</v>
      </c>
      <c r="S295" s="29">
        <v>0</v>
      </c>
      <c r="T295" s="28">
        <f t="shared" ref="T295" si="2028">S295/S$297</f>
        <v>0</v>
      </c>
      <c r="U295" s="40">
        <v>1</v>
      </c>
      <c r="V295" s="41">
        <f t="shared" ref="V295" si="2029">U295/U$297</f>
        <v>1.8281535648994515E-3</v>
      </c>
      <c r="W295" s="23"/>
      <c r="X295" s="23"/>
      <c r="Y295" s="23"/>
      <c r="Z295" s="23"/>
      <c r="AA295" s="23"/>
      <c r="AB295" s="23"/>
      <c r="AC295" s="23"/>
      <c r="AD295" s="23"/>
      <c r="AE295" s="23"/>
      <c r="AF295" s="23"/>
      <c r="AG295" s="23"/>
      <c r="AH295" s="23"/>
      <c r="AI295" s="23"/>
      <c r="AJ295" s="23"/>
      <c r="AK295" s="23"/>
      <c r="AL295" s="23"/>
      <c r="AM295" s="23"/>
      <c r="AN295" s="23"/>
      <c r="AO295" s="23"/>
      <c r="AP295" s="23"/>
      <c r="AQ295" s="23"/>
      <c r="AR295" s="23"/>
      <c r="AS295" s="23"/>
      <c r="AT295" s="23"/>
      <c r="AU295" s="23"/>
      <c r="AV295" s="23"/>
      <c r="AW295" s="23"/>
      <c r="AX295" s="23"/>
      <c r="AY295" s="23"/>
      <c r="AZ295" s="23"/>
      <c r="BA295" s="23"/>
      <c r="BB295" s="23"/>
      <c r="BC295" s="23"/>
      <c r="BD295" s="23"/>
      <c r="BE295" s="23"/>
      <c r="BF295" s="23"/>
      <c r="BG295" s="23"/>
      <c r="BH295" s="23"/>
    </row>
    <row r="296" spans="1:60" ht="24">
      <c r="A296" s="75"/>
      <c r="B296" s="78" t="s">
        <v>333</v>
      </c>
      <c r="C296" s="27">
        <v>0</v>
      </c>
      <c r="D296" s="28">
        <f t="shared" si="1552"/>
        <v>0</v>
      </c>
      <c r="E296" s="29">
        <v>0</v>
      </c>
      <c r="F296" s="28">
        <f t="shared" si="1552"/>
        <v>0</v>
      </c>
      <c r="G296" s="29">
        <v>0</v>
      </c>
      <c r="H296" s="28">
        <f t="shared" ref="H296" si="2030">G296/G$297</f>
        <v>0</v>
      </c>
      <c r="I296" s="29">
        <v>0</v>
      </c>
      <c r="J296" s="28">
        <f t="shared" ref="J296" si="2031">I296/I$297</f>
        <v>0</v>
      </c>
      <c r="K296" s="29">
        <v>1</v>
      </c>
      <c r="L296" s="28">
        <f t="shared" ref="L296" si="2032">K296/K$297</f>
        <v>1.8518518518518517E-2</v>
      </c>
      <c r="M296" s="29">
        <v>0</v>
      </c>
      <c r="N296" s="28">
        <f t="shared" ref="N296" si="2033">M296/M$297</f>
        <v>0</v>
      </c>
      <c r="O296" s="29">
        <v>0</v>
      </c>
      <c r="P296" s="28">
        <f t="shared" ref="P296" si="2034">O296/O$297</f>
        <v>0</v>
      </c>
      <c r="Q296" s="29">
        <v>0</v>
      </c>
      <c r="R296" s="28">
        <f t="shared" ref="R296" si="2035">Q296/Q$297</f>
        <v>0</v>
      </c>
      <c r="S296" s="29">
        <v>0</v>
      </c>
      <c r="T296" s="28">
        <f t="shared" ref="T296" si="2036">S296/S$297</f>
        <v>0</v>
      </c>
      <c r="U296" s="40">
        <v>1</v>
      </c>
      <c r="V296" s="41">
        <f t="shared" ref="V296" si="2037">U296/U$297</f>
        <v>1.8281535648994515E-3</v>
      </c>
      <c r="W296" s="23"/>
      <c r="X296" s="23"/>
      <c r="Y296" s="23"/>
      <c r="Z296" s="23"/>
      <c r="AA296" s="23"/>
      <c r="AB296" s="23"/>
      <c r="AC296" s="23"/>
      <c r="AD296" s="23"/>
      <c r="AE296" s="23"/>
      <c r="AF296" s="23"/>
      <c r="AG296" s="23"/>
      <c r="AH296" s="23"/>
      <c r="AI296" s="23"/>
      <c r="AJ296" s="23"/>
      <c r="AK296" s="23"/>
      <c r="AL296" s="23"/>
      <c r="AM296" s="23"/>
      <c r="AN296" s="23"/>
      <c r="AO296" s="23"/>
      <c r="AP296" s="23"/>
      <c r="AQ296" s="23"/>
      <c r="AR296" s="23"/>
      <c r="AS296" s="23"/>
      <c r="AT296" s="23"/>
      <c r="AU296" s="23"/>
      <c r="AV296" s="23"/>
      <c r="AW296" s="23"/>
      <c r="AX296" s="23"/>
      <c r="AY296" s="23"/>
      <c r="AZ296" s="23"/>
      <c r="BA296" s="23"/>
      <c r="BB296" s="23"/>
      <c r="BC296" s="23"/>
      <c r="BD296" s="23"/>
      <c r="BE296" s="23"/>
      <c r="BF296" s="23"/>
      <c r="BG296" s="23"/>
      <c r="BH296" s="23"/>
    </row>
    <row r="297" spans="1:60" ht="15.75" thickBot="1">
      <c r="A297" s="75"/>
      <c r="B297" s="81" t="s">
        <v>13</v>
      </c>
      <c r="C297" s="44">
        <v>57</v>
      </c>
      <c r="D297" s="45">
        <f>C297/$G$22</f>
        <v>0.10420475319926874</v>
      </c>
      <c r="E297" s="42">
        <v>11</v>
      </c>
      <c r="F297" s="45">
        <f>E297/$G$22</f>
        <v>2.0109689213893969E-2</v>
      </c>
      <c r="G297" s="42">
        <v>16</v>
      </c>
      <c r="H297" s="45">
        <f>G297/$G$22</f>
        <v>2.9250457038391225E-2</v>
      </c>
      <c r="I297" s="42">
        <v>80</v>
      </c>
      <c r="J297" s="45">
        <f>I297/$G$22</f>
        <v>0.14625228519195613</v>
      </c>
      <c r="K297" s="42">
        <v>54</v>
      </c>
      <c r="L297" s="45">
        <f>K297/$G$22</f>
        <v>9.8720292504570387E-2</v>
      </c>
      <c r="M297" s="42">
        <v>152</v>
      </c>
      <c r="N297" s="45">
        <f>M297/$G$22</f>
        <v>0.27787934186471663</v>
      </c>
      <c r="O297" s="42">
        <v>52</v>
      </c>
      <c r="P297" s="45">
        <f>O297/$G$22</f>
        <v>9.5063985374771481E-2</v>
      </c>
      <c r="Q297" s="42">
        <v>91</v>
      </c>
      <c r="R297" s="45">
        <f>Q297/$G$22</f>
        <v>0.1663619744058501</v>
      </c>
      <c r="S297" s="42">
        <v>34</v>
      </c>
      <c r="T297" s="45">
        <f>S297/$G$22</f>
        <v>6.2157221206581355E-2</v>
      </c>
      <c r="U297" s="42">
        <v>547</v>
      </c>
      <c r="V297" s="43">
        <f t="shared" ref="V297" si="2038">U297/U$297</f>
        <v>1</v>
      </c>
      <c r="W297" s="23"/>
      <c r="X297" s="23"/>
      <c r="Y297" s="23"/>
      <c r="Z297" s="23"/>
      <c r="AA297" s="23"/>
      <c r="AB297" s="23"/>
      <c r="AC297" s="23"/>
      <c r="AD297" s="23"/>
      <c r="AE297" s="23"/>
      <c r="AF297" s="23"/>
      <c r="AG297" s="23"/>
      <c r="AH297" s="23"/>
      <c r="AI297" s="23"/>
      <c r="AJ297" s="23"/>
      <c r="AK297" s="23"/>
      <c r="AL297" s="23"/>
      <c r="AM297" s="23"/>
      <c r="AN297" s="23"/>
      <c r="AO297" s="23"/>
      <c r="AP297" s="23"/>
      <c r="AQ297" s="23"/>
      <c r="AR297" s="23"/>
      <c r="AS297" s="23"/>
      <c r="AT297" s="23"/>
      <c r="AU297" s="23"/>
      <c r="AV297" s="23"/>
      <c r="AW297" s="23"/>
      <c r="AX297" s="23"/>
      <c r="AY297" s="23"/>
      <c r="AZ297" s="23"/>
      <c r="BA297" s="23"/>
      <c r="BB297" s="23"/>
      <c r="BC297" s="23"/>
      <c r="BD297" s="23"/>
      <c r="BE297" s="23"/>
      <c r="BF297" s="23"/>
      <c r="BG297" s="23"/>
      <c r="BH297" s="23"/>
    </row>
    <row r="298" spans="1:60" ht="15.75" thickTop="1">
      <c r="A298" s="75"/>
      <c r="B298" s="75"/>
      <c r="C298" s="75"/>
      <c r="D298" s="75"/>
      <c r="E298" s="75"/>
      <c r="F298" s="75"/>
      <c r="G298" s="75"/>
      <c r="H298" s="75"/>
      <c r="I298" s="75"/>
      <c r="J298" s="75"/>
      <c r="K298" s="75"/>
      <c r="L298" s="75"/>
      <c r="M298" s="75"/>
      <c r="N298" s="23"/>
      <c r="O298" s="23"/>
      <c r="P298" s="23"/>
      <c r="Q298" s="23"/>
      <c r="R298" s="23"/>
      <c r="S298" s="23"/>
      <c r="T298" s="23"/>
      <c r="U298" s="23"/>
      <c r="V298" s="23"/>
      <c r="W298" s="23"/>
      <c r="X298" s="23"/>
      <c r="Y298" s="23"/>
      <c r="Z298" s="23"/>
      <c r="AA298" s="23"/>
      <c r="AB298" s="23"/>
      <c r="AC298" s="23"/>
      <c r="AD298" s="23"/>
      <c r="AE298" s="23"/>
      <c r="AF298" s="23"/>
      <c r="AG298" s="23"/>
      <c r="AH298" s="23"/>
      <c r="AI298" s="23"/>
      <c r="AJ298" s="23"/>
      <c r="AK298" s="23"/>
      <c r="AL298" s="23"/>
      <c r="AM298" s="23"/>
      <c r="AN298" s="23"/>
      <c r="AO298" s="23"/>
      <c r="AP298" s="23"/>
      <c r="AQ298" s="23"/>
      <c r="AR298" s="23"/>
      <c r="AS298" s="23"/>
      <c r="AT298" s="23"/>
      <c r="AU298" s="23"/>
      <c r="AV298" s="23"/>
      <c r="AW298" s="23"/>
      <c r="AX298" s="23"/>
      <c r="AY298" s="23"/>
      <c r="AZ298" s="23"/>
      <c r="BA298" s="23"/>
      <c r="BB298" s="23"/>
      <c r="BC298" s="23"/>
      <c r="BD298" s="23"/>
      <c r="BE298" s="23"/>
      <c r="BF298" s="23"/>
      <c r="BG298" s="23"/>
      <c r="BH298" s="23"/>
    </row>
    <row r="299" spans="1:60" ht="15.75" thickBot="1">
      <c r="A299" s="75"/>
      <c r="B299" s="128" t="s">
        <v>42</v>
      </c>
      <c r="C299" s="128"/>
      <c r="D299" s="128"/>
      <c r="E299" s="128"/>
      <c r="F299" s="128"/>
      <c r="G299" s="128"/>
      <c r="H299" s="128"/>
      <c r="I299" s="128"/>
      <c r="J299" s="128"/>
      <c r="K299" s="128"/>
      <c r="L299" s="128"/>
      <c r="M299" s="128"/>
      <c r="N299" s="128"/>
      <c r="O299" s="128"/>
      <c r="P299" s="128"/>
      <c r="Q299" s="128"/>
      <c r="R299" s="128"/>
      <c r="S299" s="128"/>
      <c r="T299" s="128"/>
      <c r="U299" s="128"/>
      <c r="V299" s="14"/>
      <c r="W299" s="23"/>
      <c r="X299" s="23"/>
      <c r="Y299" s="23"/>
      <c r="Z299" s="23"/>
      <c r="AA299" s="23"/>
      <c r="AB299" s="23"/>
      <c r="AC299" s="23"/>
      <c r="AD299" s="23"/>
      <c r="AE299" s="23"/>
      <c r="AF299" s="23"/>
      <c r="AG299" s="23"/>
      <c r="AH299" s="23"/>
      <c r="AI299" s="23"/>
      <c r="AJ299" s="23"/>
      <c r="AK299" s="23"/>
      <c r="AL299" s="23"/>
      <c r="AM299" s="23"/>
      <c r="AN299" s="23"/>
      <c r="AO299" s="23"/>
      <c r="AP299" s="23"/>
      <c r="AQ299" s="23"/>
      <c r="AR299" s="23"/>
      <c r="AS299" s="23"/>
      <c r="AT299" s="23"/>
      <c r="AU299" s="23"/>
      <c r="AV299" s="23"/>
      <c r="AW299" s="23"/>
      <c r="AX299" s="23"/>
      <c r="AY299" s="23"/>
      <c r="AZ299" s="23"/>
      <c r="BA299" s="23"/>
      <c r="BB299" s="23"/>
      <c r="BC299" s="23"/>
      <c r="BD299" s="23"/>
      <c r="BE299" s="23"/>
      <c r="BF299" s="23"/>
      <c r="BG299" s="23"/>
      <c r="BH299" s="23"/>
    </row>
    <row r="300" spans="1:60" ht="15.75" customHeight="1" thickTop="1">
      <c r="A300" s="75"/>
      <c r="B300" s="120" t="s">
        <v>2</v>
      </c>
      <c r="C300" s="121"/>
      <c r="D300" s="121"/>
      <c r="E300" s="121"/>
      <c r="F300" s="121"/>
      <c r="G300" s="121"/>
      <c r="H300" s="121"/>
      <c r="I300" s="121"/>
      <c r="J300" s="121"/>
      <c r="K300" s="121"/>
      <c r="L300" s="121"/>
      <c r="M300" s="121"/>
      <c r="N300" s="121"/>
      <c r="O300" s="121"/>
      <c r="P300" s="121"/>
      <c r="Q300" s="121"/>
      <c r="R300" s="121"/>
      <c r="S300" s="121"/>
      <c r="T300" s="121"/>
      <c r="U300" s="122"/>
      <c r="V300" s="14"/>
      <c r="W300" s="23"/>
      <c r="X300" s="23"/>
      <c r="Y300" s="23"/>
      <c r="Z300" s="23"/>
      <c r="AA300" s="23"/>
      <c r="AB300" s="23"/>
      <c r="AC300" s="23"/>
      <c r="AD300" s="23"/>
      <c r="AE300" s="23"/>
      <c r="AF300" s="23"/>
      <c r="AG300" s="23"/>
      <c r="AH300" s="23"/>
      <c r="AI300" s="23"/>
      <c r="AJ300" s="23"/>
      <c r="AK300" s="23"/>
      <c r="AL300" s="23"/>
      <c r="AM300" s="23"/>
      <c r="AN300" s="23"/>
      <c r="AO300" s="23"/>
      <c r="AP300" s="23"/>
      <c r="AQ300" s="23"/>
      <c r="AR300" s="23"/>
      <c r="AS300" s="23"/>
      <c r="AT300" s="23"/>
      <c r="AU300" s="23"/>
      <c r="AV300" s="23"/>
      <c r="AW300" s="23"/>
      <c r="AX300" s="23"/>
      <c r="AY300" s="23"/>
      <c r="AZ300" s="23"/>
      <c r="BA300" s="23"/>
      <c r="BB300" s="23"/>
      <c r="BC300" s="23"/>
      <c r="BD300" s="23"/>
      <c r="BE300" s="23"/>
      <c r="BF300" s="23"/>
      <c r="BG300" s="23"/>
      <c r="BH300" s="23"/>
    </row>
    <row r="301" spans="1:60" ht="66" customHeight="1">
      <c r="A301" s="75"/>
      <c r="B301" s="127" t="s">
        <v>128</v>
      </c>
      <c r="C301" s="124"/>
      <c r="D301" s="123" t="s">
        <v>130</v>
      </c>
      <c r="E301" s="124"/>
      <c r="F301" s="123" t="s">
        <v>131</v>
      </c>
      <c r="G301" s="124"/>
      <c r="H301" s="123" t="s">
        <v>132</v>
      </c>
      <c r="I301" s="124"/>
      <c r="J301" s="123" t="s">
        <v>43</v>
      </c>
      <c r="K301" s="124"/>
      <c r="L301" s="123" t="s">
        <v>44</v>
      </c>
      <c r="M301" s="124"/>
      <c r="N301" s="123" t="s">
        <v>45</v>
      </c>
      <c r="O301" s="124"/>
      <c r="P301" s="123" t="s">
        <v>133</v>
      </c>
      <c r="Q301" s="124"/>
      <c r="R301" s="123" t="s">
        <v>134</v>
      </c>
      <c r="S301" s="124"/>
      <c r="T301" s="125" t="s">
        <v>13</v>
      </c>
      <c r="U301" s="126"/>
      <c r="V301" s="14"/>
      <c r="W301" s="23"/>
      <c r="X301" s="23"/>
      <c r="Y301" s="23"/>
      <c r="Z301" s="23"/>
      <c r="AA301" s="23"/>
      <c r="AB301" s="23"/>
      <c r="AC301" s="23"/>
      <c r="AD301" s="23"/>
      <c r="AE301" s="23"/>
      <c r="AF301" s="23"/>
      <c r="AG301" s="23"/>
      <c r="AH301" s="23"/>
      <c r="AI301" s="23"/>
      <c r="AJ301" s="23"/>
      <c r="AK301" s="23"/>
      <c r="AL301" s="23"/>
      <c r="AM301" s="23"/>
      <c r="AN301" s="23"/>
      <c r="AO301" s="23"/>
      <c r="AP301" s="23"/>
      <c r="AQ301" s="23"/>
      <c r="AR301" s="23"/>
      <c r="AS301" s="23"/>
      <c r="AT301" s="23"/>
      <c r="AU301" s="23"/>
      <c r="AV301" s="23"/>
      <c r="AW301" s="23"/>
      <c r="AX301" s="23"/>
      <c r="AY301" s="23"/>
      <c r="AZ301" s="23"/>
      <c r="BA301" s="23"/>
      <c r="BB301" s="23"/>
      <c r="BC301" s="23"/>
      <c r="BD301" s="23"/>
      <c r="BE301" s="23"/>
      <c r="BF301" s="23"/>
      <c r="BG301" s="23"/>
      <c r="BH301" s="23"/>
    </row>
    <row r="302" spans="1:60" ht="24.75" thickBot="1">
      <c r="A302" s="75"/>
      <c r="B302" s="33" t="s">
        <v>6</v>
      </c>
      <c r="C302" s="34" t="s">
        <v>3</v>
      </c>
      <c r="D302" s="34" t="s">
        <v>6</v>
      </c>
      <c r="E302" s="34" t="s">
        <v>3</v>
      </c>
      <c r="F302" s="34" t="s">
        <v>6</v>
      </c>
      <c r="G302" s="34" t="s">
        <v>3</v>
      </c>
      <c r="H302" s="34" t="s">
        <v>6</v>
      </c>
      <c r="I302" s="34" t="s">
        <v>3</v>
      </c>
      <c r="J302" s="34" t="s">
        <v>6</v>
      </c>
      <c r="K302" s="34" t="s">
        <v>3</v>
      </c>
      <c r="L302" s="34" t="s">
        <v>6</v>
      </c>
      <c r="M302" s="34" t="s">
        <v>3</v>
      </c>
      <c r="N302" s="34" t="s">
        <v>6</v>
      </c>
      <c r="O302" s="34" t="s">
        <v>3</v>
      </c>
      <c r="P302" s="34" t="s">
        <v>6</v>
      </c>
      <c r="Q302" s="34" t="s">
        <v>3</v>
      </c>
      <c r="R302" s="34" t="s">
        <v>6</v>
      </c>
      <c r="S302" s="34" t="s">
        <v>3</v>
      </c>
      <c r="T302" s="34" t="s">
        <v>6</v>
      </c>
      <c r="U302" s="35" t="s">
        <v>3</v>
      </c>
      <c r="V302" s="14"/>
      <c r="W302" s="23"/>
      <c r="X302" s="23"/>
      <c r="Y302" s="23"/>
      <c r="Z302" s="23"/>
      <c r="AA302" s="23"/>
      <c r="AB302" s="23"/>
      <c r="AC302" s="23"/>
      <c r="AD302" s="23"/>
      <c r="AE302" s="23"/>
      <c r="AF302" s="23"/>
      <c r="AG302" s="23"/>
      <c r="AH302" s="23"/>
      <c r="AI302" s="23"/>
      <c r="AJ302" s="23"/>
      <c r="AK302" s="23"/>
      <c r="AL302" s="23"/>
      <c r="AM302" s="23"/>
      <c r="AN302" s="23"/>
      <c r="AO302" s="23"/>
      <c r="AP302" s="23"/>
      <c r="AQ302" s="23"/>
      <c r="AR302" s="23"/>
      <c r="AS302" s="23"/>
      <c r="AT302" s="23"/>
      <c r="AU302" s="23"/>
      <c r="AV302" s="23"/>
      <c r="AW302" s="23"/>
      <c r="AX302" s="23"/>
      <c r="AY302" s="23"/>
      <c r="AZ302" s="23"/>
      <c r="BA302" s="23"/>
      <c r="BB302" s="23"/>
      <c r="BC302" s="23"/>
      <c r="BD302" s="23"/>
      <c r="BE302" s="23"/>
      <c r="BF302" s="23"/>
      <c r="BG302" s="23"/>
      <c r="BH302" s="23"/>
    </row>
    <row r="303" spans="1:60" ht="16.5" thickTop="1" thickBot="1">
      <c r="A303" s="75"/>
      <c r="B303" s="46">
        <v>57</v>
      </c>
      <c r="C303" s="47">
        <f>B303/$T303</f>
        <v>0.10420475319926874</v>
      </c>
      <c r="D303" s="48">
        <v>11</v>
      </c>
      <c r="E303" s="47">
        <f>D303/$T303</f>
        <v>2.0109689213893969E-2</v>
      </c>
      <c r="F303" s="48">
        <v>16</v>
      </c>
      <c r="G303" s="47">
        <f>F303/$T303</f>
        <v>2.9250457038391225E-2</v>
      </c>
      <c r="H303" s="48">
        <v>80</v>
      </c>
      <c r="I303" s="47">
        <f>H303/$T303</f>
        <v>0.14625228519195613</v>
      </c>
      <c r="J303" s="48">
        <v>54</v>
      </c>
      <c r="K303" s="47">
        <f>J303/$T303</f>
        <v>9.8720292504570387E-2</v>
      </c>
      <c r="L303" s="48">
        <v>152</v>
      </c>
      <c r="M303" s="47">
        <f>L303/$T303</f>
        <v>0.27787934186471663</v>
      </c>
      <c r="N303" s="48">
        <v>52</v>
      </c>
      <c r="O303" s="47">
        <f>N303/$T303</f>
        <v>9.5063985374771481E-2</v>
      </c>
      <c r="P303" s="48">
        <v>91</v>
      </c>
      <c r="Q303" s="47">
        <f>P303/$T303</f>
        <v>0.1663619744058501</v>
      </c>
      <c r="R303" s="48">
        <v>34</v>
      </c>
      <c r="S303" s="47">
        <f>R303/$T303</f>
        <v>6.2157221206581355E-2</v>
      </c>
      <c r="T303" s="64">
        <v>547</v>
      </c>
      <c r="U303" s="65">
        <v>1</v>
      </c>
      <c r="V303" s="14"/>
      <c r="W303" s="23"/>
      <c r="X303" s="23"/>
      <c r="Y303" s="23"/>
      <c r="Z303" s="23"/>
      <c r="AA303" s="23"/>
      <c r="AB303" s="23"/>
      <c r="AC303" s="23"/>
      <c r="AD303" s="23"/>
      <c r="AE303" s="23"/>
      <c r="AF303" s="23"/>
      <c r="AG303" s="23"/>
      <c r="AH303" s="23"/>
      <c r="AI303" s="23"/>
      <c r="AJ303" s="23"/>
      <c r="AK303" s="23"/>
      <c r="AL303" s="23"/>
      <c r="AM303" s="23"/>
      <c r="AN303" s="23"/>
      <c r="AO303" s="23"/>
      <c r="AP303" s="23"/>
      <c r="AQ303" s="23"/>
      <c r="AR303" s="23"/>
      <c r="AS303" s="23"/>
      <c r="AT303" s="23"/>
      <c r="AU303" s="23"/>
      <c r="AV303" s="23"/>
      <c r="AW303" s="23"/>
      <c r="AX303" s="23"/>
      <c r="AY303" s="23"/>
      <c r="AZ303" s="23"/>
      <c r="BA303" s="23"/>
      <c r="BB303" s="23"/>
      <c r="BC303" s="23"/>
      <c r="BD303" s="23"/>
      <c r="BE303" s="23"/>
      <c r="BF303" s="23"/>
      <c r="BG303" s="23"/>
      <c r="BH303" s="23"/>
    </row>
    <row r="304" spans="1:60" ht="15.75" thickTop="1">
      <c r="A304" s="75"/>
      <c r="B304" s="75"/>
      <c r="C304" s="75"/>
      <c r="D304" s="75"/>
      <c r="E304" s="75"/>
      <c r="F304" s="75"/>
      <c r="G304" s="75"/>
      <c r="H304" s="75"/>
      <c r="I304" s="75"/>
      <c r="J304" s="75"/>
      <c r="K304" s="75"/>
      <c r="L304" s="75"/>
      <c r="M304" s="75"/>
      <c r="N304" s="23"/>
      <c r="O304" s="23"/>
      <c r="P304" s="23"/>
      <c r="Q304" s="23"/>
      <c r="R304" s="23"/>
      <c r="S304" s="23"/>
      <c r="T304" s="23"/>
      <c r="U304" s="23"/>
      <c r="V304" s="23"/>
      <c r="W304" s="23"/>
      <c r="X304" s="23"/>
      <c r="Y304" s="23"/>
      <c r="Z304" s="23"/>
      <c r="AA304" s="23"/>
      <c r="AB304" s="23"/>
      <c r="AC304" s="23"/>
      <c r="AD304" s="23"/>
      <c r="AE304" s="23"/>
      <c r="AF304" s="23"/>
      <c r="AG304" s="23"/>
      <c r="AH304" s="23"/>
      <c r="AI304" s="23"/>
      <c r="AJ304" s="23"/>
      <c r="AK304" s="23"/>
      <c r="AL304" s="23"/>
      <c r="AM304" s="23"/>
      <c r="AN304" s="23"/>
      <c r="AO304" s="23"/>
      <c r="AP304" s="23"/>
      <c r="AQ304" s="23"/>
      <c r="AR304" s="23"/>
      <c r="AS304" s="23"/>
      <c r="AT304" s="23"/>
      <c r="AU304" s="23"/>
      <c r="AV304" s="23"/>
      <c r="AW304" s="23"/>
      <c r="AX304" s="23"/>
      <c r="AY304" s="23"/>
      <c r="AZ304" s="23"/>
      <c r="BA304" s="23"/>
      <c r="BB304" s="23"/>
      <c r="BC304" s="23"/>
      <c r="BD304" s="23"/>
      <c r="BE304" s="23"/>
      <c r="BF304" s="23"/>
      <c r="BG304" s="23"/>
      <c r="BH304" s="23"/>
    </row>
    <row r="305" spans="1:60" ht="25.5" customHeight="1">
      <c r="A305" s="75"/>
      <c r="B305" s="119" t="s">
        <v>26</v>
      </c>
      <c r="C305" s="119"/>
      <c r="D305" s="119"/>
      <c r="E305" s="119"/>
      <c r="F305" s="119"/>
      <c r="G305" s="119"/>
      <c r="H305" s="75"/>
      <c r="I305" s="75"/>
      <c r="J305" s="75"/>
      <c r="K305" s="75"/>
      <c r="L305" s="75"/>
      <c r="M305" s="75"/>
      <c r="N305" s="23"/>
      <c r="O305" s="23"/>
      <c r="P305" s="23"/>
      <c r="Q305" s="23"/>
      <c r="R305" s="23"/>
      <c r="S305" s="23"/>
      <c r="T305" s="23"/>
      <c r="U305" s="23"/>
      <c r="V305" s="23"/>
      <c r="W305" s="23"/>
      <c r="X305" s="23"/>
      <c r="Y305" s="23"/>
      <c r="Z305" s="23"/>
      <c r="AA305" s="23"/>
      <c r="AB305" s="23"/>
      <c r="AC305" s="23"/>
      <c r="AD305" s="23"/>
      <c r="AE305" s="23"/>
      <c r="AF305" s="23"/>
      <c r="AG305" s="23"/>
      <c r="AH305" s="23"/>
      <c r="AI305" s="23"/>
      <c r="AJ305" s="23"/>
      <c r="AK305" s="23"/>
      <c r="AL305" s="23"/>
      <c r="AM305" s="23"/>
      <c r="AN305" s="23"/>
      <c r="AO305" s="23"/>
      <c r="AP305" s="23"/>
      <c r="AQ305" s="23"/>
      <c r="AR305" s="23"/>
      <c r="AS305" s="23"/>
      <c r="AT305" s="23"/>
      <c r="AU305" s="23"/>
      <c r="AV305" s="23"/>
      <c r="AW305" s="23"/>
      <c r="AX305" s="23"/>
      <c r="AY305" s="23"/>
      <c r="AZ305" s="23"/>
      <c r="BA305" s="23"/>
      <c r="BB305" s="23"/>
      <c r="BC305" s="23"/>
      <c r="BD305" s="23"/>
      <c r="BE305" s="23"/>
      <c r="BF305" s="23"/>
      <c r="BG305" s="23"/>
      <c r="BH305" s="23"/>
    </row>
    <row r="306" spans="1:60" ht="15" customHeight="1" thickBot="1">
      <c r="A306" s="75"/>
      <c r="H306" s="75"/>
      <c r="I306" s="75"/>
      <c r="J306" s="75"/>
      <c r="K306" s="75"/>
      <c r="L306" s="75"/>
      <c r="M306" s="75"/>
      <c r="N306" s="23"/>
      <c r="O306" s="23"/>
      <c r="P306" s="23"/>
      <c r="Q306" s="23"/>
      <c r="R306" s="23"/>
      <c r="S306" s="23"/>
      <c r="T306" s="23"/>
      <c r="U306" s="23"/>
      <c r="V306" s="23"/>
      <c r="W306" s="23"/>
      <c r="X306" s="23"/>
      <c r="Y306" s="23"/>
      <c r="Z306" s="23"/>
      <c r="AA306" s="23"/>
      <c r="AB306" s="23"/>
      <c r="AC306" s="23"/>
      <c r="AD306" s="23"/>
      <c r="AE306" s="23"/>
      <c r="AF306" s="23"/>
      <c r="AG306" s="23"/>
      <c r="AH306" s="23"/>
      <c r="AI306" s="23"/>
      <c r="AJ306" s="23"/>
      <c r="AK306" s="23"/>
      <c r="AL306" s="23"/>
      <c r="AM306" s="23"/>
      <c r="AN306" s="23"/>
      <c r="AO306" s="23"/>
      <c r="AP306" s="23"/>
      <c r="AQ306" s="23"/>
      <c r="AR306" s="23"/>
      <c r="AS306" s="23"/>
      <c r="AT306" s="23"/>
      <c r="AU306" s="23"/>
      <c r="AV306" s="23"/>
      <c r="AW306" s="23"/>
      <c r="AX306" s="23"/>
      <c r="AY306" s="23"/>
      <c r="AZ306" s="23"/>
      <c r="BA306" s="23"/>
      <c r="BB306" s="23"/>
      <c r="BC306" s="23"/>
      <c r="BD306" s="23"/>
      <c r="BE306" s="23"/>
      <c r="BF306" s="23"/>
      <c r="BG306" s="23"/>
      <c r="BH306" s="23"/>
    </row>
    <row r="307" spans="1:60" ht="15.75" thickTop="1">
      <c r="A307" s="75"/>
      <c r="B307" s="11"/>
      <c r="C307" s="120" t="s">
        <v>2</v>
      </c>
      <c r="D307" s="121"/>
      <c r="E307" s="121"/>
      <c r="F307" s="121"/>
      <c r="G307" s="121"/>
      <c r="H307" s="121"/>
      <c r="I307" s="121"/>
      <c r="J307" s="121"/>
      <c r="K307" s="121"/>
      <c r="L307" s="121"/>
      <c r="M307" s="121"/>
      <c r="N307" s="121"/>
      <c r="O307" s="121"/>
      <c r="P307" s="121"/>
      <c r="Q307" s="121"/>
      <c r="R307" s="121"/>
      <c r="S307" s="121"/>
      <c r="T307" s="121"/>
      <c r="U307" s="121"/>
      <c r="V307" s="122"/>
      <c r="W307" s="23"/>
      <c r="X307" s="23"/>
      <c r="Y307" s="23"/>
      <c r="Z307" s="23"/>
      <c r="AA307" s="23"/>
      <c r="AB307" s="23"/>
      <c r="AC307" s="23"/>
      <c r="AD307" s="23"/>
      <c r="AE307" s="23"/>
      <c r="AF307" s="23"/>
      <c r="AG307" s="23"/>
      <c r="AH307" s="23"/>
      <c r="AI307" s="23"/>
      <c r="AJ307" s="23"/>
      <c r="AK307" s="23"/>
      <c r="AL307" s="23"/>
      <c r="AM307" s="23"/>
      <c r="AN307" s="23"/>
      <c r="AO307" s="23"/>
      <c r="AP307" s="23"/>
      <c r="AQ307" s="23"/>
      <c r="AR307" s="23"/>
      <c r="AS307" s="23"/>
      <c r="AT307" s="23"/>
      <c r="AU307" s="23"/>
      <c r="AV307" s="23"/>
      <c r="AW307" s="23"/>
      <c r="AX307" s="23"/>
      <c r="AY307" s="23"/>
      <c r="AZ307" s="23"/>
      <c r="BA307" s="23"/>
      <c r="BB307" s="23"/>
      <c r="BC307" s="23"/>
      <c r="BD307" s="23"/>
      <c r="BE307" s="23"/>
      <c r="BF307" s="23"/>
      <c r="BG307" s="23"/>
      <c r="BH307" s="23"/>
    </row>
    <row r="308" spans="1:60" ht="81.75" customHeight="1">
      <c r="A308" s="75"/>
      <c r="B308" s="12"/>
      <c r="C308" s="127" t="s">
        <v>128</v>
      </c>
      <c r="D308" s="124"/>
      <c r="E308" s="123" t="s">
        <v>130</v>
      </c>
      <c r="F308" s="124"/>
      <c r="G308" s="123" t="s">
        <v>131</v>
      </c>
      <c r="H308" s="124"/>
      <c r="I308" s="123" t="s">
        <v>132</v>
      </c>
      <c r="J308" s="124"/>
      <c r="K308" s="123" t="s">
        <v>43</v>
      </c>
      <c r="L308" s="124"/>
      <c r="M308" s="123" t="s">
        <v>44</v>
      </c>
      <c r="N308" s="124"/>
      <c r="O308" s="123" t="s">
        <v>45</v>
      </c>
      <c r="P308" s="124"/>
      <c r="Q308" s="123" t="s">
        <v>133</v>
      </c>
      <c r="R308" s="124"/>
      <c r="S308" s="123" t="s">
        <v>134</v>
      </c>
      <c r="T308" s="124"/>
      <c r="U308" s="125" t="s">
        <v>13</v>
      </c>
      <c r="V308" s="126"/>
      <c r="W308" s="23"/>
      <c r="X308" s="23"/>
      <c r="Y308" s="23"/>
      <c r="Z308" s="23"/>
      <c r="AA308" s="23"/>
      <c r="AB308" s="23"/>
      <c r="AC308" s="23"/>
      <c r="AD308" s="23"/>
      <c r="AE308" s="23"/>
      <c r="AF308" s="23"/>
      <c r="AG308" s="23"/>
      <c r="AH308" s="23"/>
      <c r="AI308" s="23"/>
      <c r="AJ308" s="23"/>
      <c r="AK308" s="23"/>
      <c r="AL308" s="23"/>
      <c r="AM308" s="23"/>
      <c r="AN308" s="23"/>
      <c r="AO308" s="23"/>
      <c r="AP308" s="23"/>
      <c r="AQ308" s="23"/>
      <c r="AR308" s="23"/>
      <c r="AS308" s="23"/>
      <c r="AT308" s="23"/>
      <c r="AU308" s="23"/>
      <c r="AV308" s="23"/>
      <c r="AW308" s="23"/>
      <c r="AX308" s="23"/>
      <c r="AY308" s="23"/>
      <c r="AZ308" s="23"/>
      <c r="BA308" s="23"/>
      <c r="BB308" s="23"/>
      <c r="BC308" s="23"/>
      <c r="BD308" s="23"/>
      <c r="BE308" s="23"/>
      <c r="BF308" s="23"/>
      <c r="BG308" s="23"/>
      <c r="BH308" s="23"/>
    </row>
    <row r="309" spans="1:60" ht="24.75" thickBot="1">
      <c r="A309" s="75"/>
      <c r="B309" s="13"/>
      <c r="C309" s="33" t="s">
        <v>6</v>
      </c>
      <c r="D309" s="34" t="s">
        <v>3</v>
      </c>
      <c r="E309" s="34" t="s">
        <v>6</v>
      </c>
      <c r="F309" s="34" t="s">
        <v>3</v>
      </c>
      <c r="G309" s="34" t="s">
        <v>6</v>
      </c>
      <c r="H309" s="34" t="s">
        <v>3</v>
      </c>
      <c r="I309" s="34" t="s">
        <v>6</v>
      </c>
      <c r="J309" s="34" t="s">
        <v>3</v>
      </c>
      <c r="K309" s="34" t="s">
        <v>6</v>
      </c>
      <c r="L309" s="34" t="s">
        <v>3</v>
      </c>
      <c r="M309" s="34" t="s">
        <v>6</v>
      </c>
      <c r="N309" s="34" t="s">
        <v>3</v>
      </c>
      <c r="O309" s="34" t="s">
        <v>6</v>
      </c>
      <c r="P309" s="34" t="s">
        <v>3</v>
      </c>
      <c r="Q309" s="34" t="s">
        <v>6</v>
      </c>
      <c r="R309" s="34" t="s">
        <v>3</v>
      </c>
      <c r="S309" s="34" t="s">
        <v>6</v>
      </c>
      <c r="T309" s="34" t="s">
        <v>3</v>
      </c>
      <c r="U309" s="34" t="s">
        <v>6</v>
      </c>
      <c r="V309" s="35" t="s">
        <v>3</v>
      </c>
      <c r="W309" s="23"/>
      <c r="X309" s="23"/>
      <c r="Y309" s="23"/>
      <c r="Z309" s="23"/>
      <c r="AA309" s="23"/>
      <c r="AB309" s="23"/>
      <c r="AC309" s="23"/>
      <c r="AD309" s="23"/>
      <c r="AE309" s="23"/>
      <c r="AF309" s="23"/>
      <c r="AG309" s="23"/>
      <c r="AH309" s="23"/>
      <c r="AI309" s="23"/>
      <c r="AJ309" s="23"/>
      <c r="AK309" s="23"/>
      <c r="AL309" s="23"/>
      <c r="AM309" s="23"/>
      <c r="AN309" s="23"/>
      <c r="AO309" s="23"/>
      <c r="AP309" s="23"/>
      <c r="AQ309" s="23"/>
      <c r="AR309" s="23"/>
      <c r="AS309" s="23"/>
      <c r="AT309" s="23"/>
      <c r="AU309" s="23"/>
      <c r="AV309" s="23"/>
      <c r="AW309" s="23"/>
      <c r="AX309" s="23"/>
      <c r="AY309" s="23"/>
      <c r="AZ309" s="23"/>
      <c r="BA309" s="23"/>
      <c r="BB309" s="23"/>
      <c r="BC309" s="23"/>
      <c r="BD309" s="23"/>
      <c r="BE309" s="23"/>
      <c r="BF309" s="23"/>
      <c r="BG309" s="23"/>
      <c r="BH309" s="23"/>
    </row>
    <row r="310" spans="1:60" ht="15.75" thickTop="1">
      <c r="A310" s="75"/>
      <c r="B310" s="83" t="s">
        <v>7</v>
      </c>
      <c r="C310" s="24">
        <v>52</v>
      </c>
      <c r="D310" s="25">
        <f>C310/B$303</f>
        <v>0.91228070175438591</v>
      </c>
      <c r="E310" s="26">
        <v>7</v>
      </c>
      <c r="F310" s="25">
        <f>E310/D$303</f>
        <v>0.63636363636363635</v>
      </c>
      <c r="G310" s="26">
        <v>13</v>
      </c>
      <c r="H310" s="25">
        <f>G310/F$303</f>
        <v>0.8125</v>
      </c>
      <c r="I310" s="26">
        <v>69</v>
      </c>
      <c r="J310" s="25">
        <f>I310/H$303</f>
        <v>0.86250000000000004</v>
      </c>
      <c r="K310" s="26">
        <v>48</v>
      </c>
      <c r="L310" s="25">
        <f>K310/J$303</f>
        <v>0.88888888888888884</v>
      </c>
      <c r="M310" s="26">
        <v>97</v>
      </c>
      <c r="N310" s="25">
        <f>M310/L$303</f>
        <v>0.63815789473684215</v>
      </c>
      <c r="O310" s="26">
        <v>49</v>
      </c>
      <c r="P310" s="25">
        <f>O310/N$303</f>
        <v>0.94230769230769229</v>
      </c>
      <c r="Q310" s="26">
        <v>76</v>
      </c>
      <c r="R310" s="25">
        <f>Q310/P$303</f>
        <v>0.8351648351648352</v>
      </c>
      <c r="S310" s="26">
        <v>24</v>
      </c>
      <c r="T310" s="25">
        <f>S310/R$303</f>
        <v>0.70588235294117652</v>
      </c>
      <c r="U310" s="38">
        <v>435</v>
      </c>
      <c r="V310" s="39">
        <f>U310/T$303</f>
        <v>0.79524680073126142</v>
      </c>
      <c r="W310" s="14"/>
      <c r="X310" s="23"/>
      <c r="Y310" s="23"/>
      <c r="Z310" s="23"/>
      <c r="AA310" s="23"/>
      <c r="AB310" s="23"/>
      <c r="AC310" s="23"/>
      <c r="AD310" s="23"/>
      <c r="AE310" s="23"/>
      <c r="AF310" s="23"/>
      <c r="AG310" s="23"/>
      <c r="AH310" s="23"/>
      <c r="AI310" s="23"/>
      <c r="AJ310" s="23"/>
      <c r="AK310" s="23"/>
      <c r="AL310" s="23"/>
      <c r="AM310" s="23"/>
      <c r="AN310" s="23"/>
      <c r="AO310" s="23"/>
      <c r="AP310" s="23"/>
      <c r="AQ310" s="23"/>
      <c r="AR310" s="23"/>
      <c r="AS310" s="23"/>
      <c r="AT310" s="23"/>
      <c r="AU310" s="23"/>
      <c r="AV310" s="23"/>
      <c r="AW310" s="23"/>
      <c r="AX310" s="23"/>
      <c r="AY310" s="23"/>
      <c r="AZ310" s="23"/>
      <c r="BA310" s="23"/>
      <c r="BB310" s="23"/>
      <c r="BC310" s="23"/>
      <c r="BD310" s="23"/>
      <c r="BE310" s="23"/>
      <c r="BF310" s="23"/>
      <c r="BG310" s="23"/>
      <c r="BH310" s="23"/>
    </row>
    <row r="311" spans="1:60">
      <c r="A311" s="75"/>
      <c r="B311" s="84" t="s">
        <v>8</v>
      </c>
      <c r="C311" s="27">
        <v>15</v>
      </c>
      <c r="D311" s="28">
        <f>C311/B$303</f>
        <v>0.26315789473684209</v>
      </c>
      <c r="E311" s="29">
        <v>3</v>
      </c>
      <c r="F311" s="28">
        <f>E311/D$303</f>
        <v>0.27272727272727271</v>
      </c>
      <c r="G311" s="29">
        <v>3</v>
      </c>
      <c r="H311" s="28">
        <f>G311/F$303</f>
        <v>0.1875</v>
      </c>
      <c r="I311" s="29">
        <v>36</v>
      </c>
      <c r="J311" s="28">
        <f>I311/H$303</f>
        <v>0.45</v>
      </c>
      <c r="K311" s="29">
        <v>27</v>
      </c>
      <c r="L311" s="28">
        <f>K311/J$303</f>
        <v>0.5</v>
      </c>
      <c r="M311" s="29">
        <v>88</v>
      </c>
      <c r="N311" s="28">
        <f>M311/L$303</f>
        <v>0.57894736842105265</v>
      </c>
      <c r="O311" s="29">
        <v>31</v>
      </c>
      <c r="P311" s="28">
        <f>O311/N$303</f>
        <v>0.59615384615384615</v>
      </c>
      <c r="Q311" s="29">
        <v>40</v>
      </c>
      <c r="R311" s="28">
        <f>Q311/P$303</f>
        <v>0.43956043956043955</v>
      </c>
      <c r="S311" s="29">
        <v>15</v>
      </c>
      <c r="T311" s="28">
        <f>S311/R$303</f>
        <v>0.44117647058823528</v>
      </c>
      <c r="U311" s="40">
        <v>258</v>
      </c>
      <c r="V311" s="41">
        <f>U311/T$303</f>
        <v>0.47166361974405852</v>
      </c>
      <c r="W311" s="14"/>
      <c r="X311" s="23"/>
      <c r="Y311" s="23"/>
      <c r="Z311" s="23"/>
      <c r="AA311" s="23"/>
      <c r="AB311" s="23"/>
      <c r="AC311" s="23"/>
      <c r="AD311" s="23"/>
      <c r="AE311" s="23"/>
      <c r="AF311" s="23"/>
      <c r="AG311" s="23"/>
      <c r="AH311" s="23"/>
      <c r="AI311" s="23"/>
      <c r="AJ311" s="23"/>
      <c r="AK311" s="23"/>
      <c r="AL311" s="23"/>
      <c r="AM311" s="23"/>
      <c r="AN311" s="23"/>
      <c r="AO311" s="23"/>
      <c r="AP311" s="23"/>
      <c r="AQ311" s="23"/>
      <c r="AR311" s="23"/>
      <c r="AS311" s="23"/>
      <c r="AT311" s="23"/>
      <c r="AU311" s="23"/>
      <c r="AV311" s="23"/>
      <c r="AW311" s="23"/>
      <c r="AX311" s="23"/>
      <c r="AY311" s="23"/>
      <c r="AZ311" s="23"/>
      <c r="BA311" s="23"/>
      <c r="BB311" s="23"/>
      <c r="BC311" s="23"/>
      <c r="BD311" s="23"/>
      <c r="BE311" s="23"/>
      <c r="BF311" s="23"/>
      <c r="BG311" s="23"/>
      <c r="BH311" s="23"/>
    </row>
    <row r="312" spans="1:60">
      <c r="A312" s="75"/>
      <c r="B312" s="84" t="s">
        <v>107</v>
      </c>
      <c r="C312" s="27">
        <v>2</v>
      </c>
      <c r="D312" s="28">
        <f t="shared" ref="D312:V313" si="2039">C312/B$303</f>
        <v>3.5087719298245612E-2</v>
      </c>
      <c r="E312" s="29">
        <v>3</v>
      </c>
      <c r="F312" s="28">
        <f t="shared" si="2039"/>
        <v>0.27272727272727271</v>
      </c>
      <c r="G312" s="29">
        <v>3</v>
      </c>
      <c r="H312" s="28">
        <f t="shared" si="2039"/>
        <v>0.1875</v>
      </c>
      <c r="I312" s="29">
        <v>1</v>
      </c>
      <c r="J312" s="28">
        <f t="shared" si="2039"/>
        <v>1.2500000000000001E-2</v>
      </c>
      <c r="K312" s="29">
        <v>1</v>
      </c>
      <c r="L312" s="28">
        <f t="shared" si="2039"/>
        <v>1.8518518518518517E-2</v>
      </c>
      <c r="M312" s="29">
        <v>17</v>
      </c>
      <c r="N312" s="28">
        <f t="shared" si="2039"/>
        <v>0.1118421052631579</v>
      </c>
      <c r="O312" s="29">
        <v>1</v>
      </c>
      <c r="P312" s="28">
        <f t="shared" si="2039"/>
        <v>1.9230769230769232E-2</v>
      </c>
      <c r="Q312" s="29">
        <v>4</v>
      </c>
      <c r="R312" s="28">
        <f t="shared" si="2039"/>
        <v>4.3956043956043959E-2</v>
      </c>
      <c r="S312" s="29">
        <v>1</v>
      </c>
      <c r="T312" s="28">
        <f t="shared" si="2039"/>
        <v>2.9411764705882353E-2</v>
      </c>
      <c r="U312" s="40">
        <v>33</v>
      </c>
      <c r="V312" s="41">
        <f t="shared" si="2039"/>
        <v>6.0329067641681902E-2</v>
      </c>
      <c r="W312" s="14"/>
      <c r="X312" s="23"/>
      <c r="Y312" s="23"/>
      <c r="Z312" s="23"/>
      <c r="AA312" s="23"/>
      <c r="AB312" s="23"/>
      <c r="AC312" s="23"/>
      <c r="AD312" s="23"/>
      <c r="AE312" s="23"/>
      <c r="AF312" s="23"/>
      <c r="AG312" s="23"/>
      <c r="AH312" s="23"/>
      <c r="AI312" s="23"/>
      <c r="AJ312" s="23"/>
      <c r="AK312" s="23"/>
      <c r="AL312" s="23"/>
      <c r="AM312" s="23"/>
      <c r="AN312" s="23"/>
      <c r="AO312" s="23"/>
      <c r="AP312" s="23"/>
      <c r="AQ312" s="23"/>
      <c r="AR312" s="23"/>
      <c r="AS312" s="23"/>
      <c r="AT312" s="23"/>
      <c r="AU312" s="23"/>
      <c r="AV312" s="23"/>
      <c r="AW312" s="23"/>
      <c r="AX312" s="23"/>
      <c r="AY312" s="23"/>
      <c r="AZ312" s="23"/>
      <c r="BA312" s="23"/>
      <c r="BB312" s="23"/>
      <c r="BC312" s="23"/>
      <c r="BD312" s="23"/>
      <c r="BE312" s="23"/>
      <c r="BF312" s="23"/>
      <c r="BG312" s="23"/>
      <c r="BH312" s="23"/>
    </row>
    <row r="313" spans="1:60" ht="24">
      <c r="A313" s="75"/>
      <c r="B313" s="84" t="s">
        <v>108</v>
      </c>
      <c r="C313" s="27">
        <v>5</v>
      </c>
      <c r="D313" s="28">
        <f t="shared" si="2039"/>
        <v>8.771929824561403E-2</v>
      </c>
      <c r="E313" s="29">
        <v>1</v>
      </c>
      <c r="F313" s="28">
        <f t="shared" si="2039"/>
        <v>9.0909090909090912E-2</v>
      </c>
      <c r="G313" s="29">
        <v>0</v>
      </c>
      <c r="H313" s="28">
        <f t="shared" si="2039"/>
        <v>0</v>
      </c>
      <c r="I313" s="29">
        <v>5</v>
      </c>
      <c r="J313" s="28">
        <f t="shared" si="2039"/>
        <v>6.25E-2</v>
      </c>
      <c r="K313" s="29">
        <v>5</v>
      </c>
      <c r="L313" s="28">
        <f t="shared" si="2039"/>
        <v>9.2592592592592587E-2</v>
      </c>
      <c r="M313" s="29">
        <v>9</v>
      </c>
      <c r="N313" s="28">
        <f t="shared" si="2039"/>
        <v>5.921052631578947E-2</v>
      </c>
      <c r="O313" s="29">
        <v>4</v>
      </c>
      <c r="P313" s="28">
        <f t="shared" si="2039"/>
        <v>7.6923076923076927E-2</v>
      </c>
      <c r="Q313" s="29">
        <v>5</v>
      </c>
      <c r="R313" s="28">
        <f t="shared" si="2039"/>
        <v>5.4945054945054944E-2</v>
      </c>
      <c r="S313" s="29">
        <v>0</v>
      </c>
      <c r="T313" s="28">
        <f t="shared" si="2039"/>
        <v>0</v>
      </c>
      <c r="U313" s="40">
        <v>34</v>
      </c>
      <c r="V313" s="41">
        <f t="shared" si="2039"/>
        <v>6.2157221206581355E-2</v>
      </c>
      <c r="W313" s="14"/>
      <c r="X313" s="23"/>
      <c r="Y313" s="23"/>
      <c r="Z313" s="23"/>
      <c r="AA313" s="23"/>
      <c r="AB313" s="23"/>
      <c r="AC313" s="23"/>
      <c r="AD313" s="23"/>
      <c r="AE313" s="23"/>
      <c r="AF313" s="23"/>
      <c r="AG313" s="23"/>
      <c r="AH313" s="23"/>
      <c r="AI313" s="23"/>
      <c r="AJ313" s="23"/>
      <c r="AK313" s="23"/>
      <c r="AL313" s="23"/>
      <c r="AM313" s="23"/>
      <c r="AN313" s="23"/>
      <c r="AO313" s="23"/>
      <c r="AP313" s="23"/>
      <c r="AQ313" s="23"/>
      <c r="AR313" s="23"/>
      <c r="AS313" s="23"/>
      <c r="AT313" s="23"/>
      <c r="AU313" s="23"/>
      <c r="AV313" s="23"/>
      <c r="AW313" s="23"/>
      <c r="AX313" s="23"/>
      <c r="AY313" s="23"/>
      <c r="AZ313" s="23"/>
      <c r="BA313" s="23"/>
      <c r="BB313" s="23"/>
      <c r="BC313" s="23"/>
      <c r="BD313" s="23"/>
      <c r="BE313" s="23"/>
      <c r="BF313" s="23"/>
      <c r="BG313" s="23"/>
      <c r="BH313" s="23"/>
    </row>
    <row r="314" spans="1:60">
      <c r="A314" s="75"/>
      <c r="B314" s="84" t="s">
        <v>109</v>
      </c>
      <c r="C314" s="27">
        <v>1</v>
      </c>
      <c r="D314" s="28">
        <f>C314/B$303</f>
        <v>1.7543859649122806E-2</v>
      </c>
      <c r="E314" s="29">
        <v>1</v>
      </c>
      <c r="F314" s="28">
        <f>E314/D$303</f>
        <v>9.0909090909090912E-2</v>
      </c>
      <c r="G314" s="29">
        <v>1</v>
      </c>
      <c r="H314" s="28">
        <f>G314/F$303</f>
        <v>6.25E-2</v>
      </c>
      <c r="I314" s="29">
        <v>3</v>
      </c>
      <c r="J314" s="28">
        <f>I314/H$303</f>
        <v>3.7499999999999999E-2</v>
      </c>
      <c r="K314" s="29">
        <v>4</v>
      </c>
      <c r="L314" s="28">
        <f>K314/J$303</f>
        <v>7.407407407407407E-2</v>
      </c>
      <c r="M314" s="29">
        <v>8</v>
      </c>
      <c r="N314" s="28">
        <f>M314/L$303</f>
        <v>5.2631578947368418E-2</v>
      </c>
      <c r="O314" s="29">
        <v>2</v>
      </c>
      <c r="P314" s="28">
        <f>O314/N$303</f>
        <v>3.8461538461538464E-2</v>
      </c>
      <c r="Q314" s="29">
        <v>2</v>
      </c>
      <c r="R314" s="28">
        <f>Q314/P$303</f>
        <v>2.197802197802198E-2</v>
      </c>
      <c r="S314" s="29">
        <v>3</v>
      </c>
      <c r="T314" s="28">
        <f>S314/R$303</f>
        <v>8.8235294117647065E-2</v>
      </c>
      <c r="U314" s="40">
        <v>25</v>
      </c>
      <c r="V314" s="41">
        <f>U314/T$303</f>
        <v>4.5703839122486288E-2</v>
      </c>
      <c r="W314" s="14"/>
      <c r="X314" s="23"/>
      <c r="Y314" s="23"/>
      <c r="Z314" s="23"/>
      <c r="AA314" s="23"/>
      <c r="AB314" s="23"/>
      <c r="AC314" s="23"/>
      <c r="AD314" s="23"/>
      <c r="AE314" s="23"/>
      <c r="AF314" s="23"/>
      <c r="AG314" s="23"/>
      <c r="AH314" s="23"/>
      <c r="AI314" s="23"/>
      <c r="AJ314" s="23"/>
      <c r="AK314" s="23"/>
      <c r="AL314" s="23"/>
      <c r="AM314" s="23"/>
      <c r="AN314" s="23"/>
      <c r="AO314" s="23"/>
      <c r="AP314" s="23"/>
      <c r="AQ314" s="23"/>
      <c r="AR314" s="23"/>
      <c r="AS314" s="23"/>
      <c r="AT314" s="23"/>
      <c r="AU314" s="23"/>
      <c r="AV314" s="23"/>
      <c r="AW314" s="23"/>
      <c r="AX314" s="23"/>
      <c r="AY314" s="23"/>
      <c r="AZ314" s="23"/>
      <c r="BA314" s="23"/>
      <c r="BB314" s="23"/>
      <c r="BC314" s="23"/>
      <c r="BD314" s="23"/>
      <c r="BE314" s="23"/>
      <c r="BF314" s="23"/>
      <c r="BG314" s="23"/>
      <c r="BH314" s="23"/>
    </row>
    <row r="315" spans="1:60" ht="15.75" thickBot="1">
      <c r="A315" s="75"/>
      <c r="B315" s="85" t="s">
        <v>5</v>
      </c>
      <c r="C315" s="30">
        <v>1</v>
      </c>
      <c r="D315" s="31">
        <f>C315/B$303</f>
        <v>1.7543859649122806E-2</v>
      </c>
      <c r="E315" s="32">
        <v>1</v>
      </c>
      <c r="F315" s="31">
        <f>E315/D$303</f>
        <v>9.0909090909090912E-2</v>
      </c>
      <c r="G315" s="32">
        <v>0</v>
      </c>
      <c r="H315" s="31">
        <f>G315/F$303</f>
        <v>0</v>
      </c>
      <c r="I315" s="32">
        <v>0</v>
      </c>
      <c r="J315" s="31">
        <f>I315/H$303</f>
        <v>0</v>
      </c>
      <c r="K315" s="32">
        <v>3</v>
      </c>
      <c r="L315" s="31">
        <f>K315/J$303</f>
        <v>5.5555555555555552E-2</v>
      </c>
      <c r="M315" s="32">
        <v>6</v>
      </c>
      <c r="N315" s="31">
        <f>M315/L$303</f>
        <v>3.9473684210526314E-2</v>
      </c>
      <c r="O315" s="32">
        <v>3</v>
      </c>
      <c r="P315" s="31">
        <f>O315/N$303</f>
        <v>5.7692307692307696E-2</v>
      </c>
      <c r="Q315" s="32">
        <v>3</v>
      </c>
      <c r="R315" s="31">
        <f>Q315/P$303</f>
        <v>3.2967032967032968E-2</v>
      </c>
      <c r="S315" s="32">
        <v>2</v>
      </c>
      <c r="T315" s="31">
        <f>S315/R$303</f>
        <v>5.8823529411764705E-2</v>
      </c>
      <c r="U315" s="42">
        <v>19</v>
      </c>
      <c r="V315" s="43">
        <f>U315/T$303</f>
        <v>3.4734917733089579E-2</v>
      </c>
      <c r="W315" s="14"/>
      <c r="X315" s="23"/>
      <c r="Y315" s="23"/>
      <c r="Z315" s="23"/>
      <c r="AA315" s="23"/>
      <c r="AB315" s="23"/>
      <c r="AC315" s="23"/>
      <c r="AD315" s="23"/>
      <c r="AE315" s="23"/>
      <c r="AF315" s="23"/>
      <c r="AG315" s="23"/>
      <c r="AH315" s="23"/>
      <c r="AI315" s="23"/>
      <c r="AJ315" s="23"/>
      <c r="AK315" s="23"/>
      <c r="AL315" s="23"/>
      <c r="AM315" s="23"/>
      <c r="AN315" s="23"/>
      <c r="AO315" s="23"/>
      <c r="AP315" s="23"/>
      <c r="AQ315" s="23"/>
      <c r="AR315" s="23"/>
      <c r="AS315" s="23"/>
      <c r="AT315" s="23"/>
      <c r="AU315" s="23"/>
      <c r="AV315" s="23"/>
      <c r="AW315" s="23"/>
      <c r="AX315" s="23"/>
      <c r="AY315" s="23"/>
      <c r="AZ315" s="23"/>
      <c r="BA315" s="23"/>
      <c r="BB315" s="23"/>
      <c r="BC315" s="23"/>
      <c r="BD315" s="23"/>
      <c r="BE315" s="23"/>
      <c r="BF315" s="23"/>
      <c r="BG315" s="23"/>
      <c r="BH315" s="23"/>
    </row>
    <row r="316" spans="1:60" ht="15.75" thickTop="1">
      <c r="A316" s="75"/>
      <c r="B316" s="75"/>
      <c r="C316" s="75"/>
      <c r="D316" s="75"/>
      <c r="E316" s="75"/>
      <c r="F316" s="75"/>
      <c r="G316" s="75"/>
      <c r="H316" s="75"/>
      <c r="I316" s="75"/>
      <c r="J316" s="75"/>
      <c r="K316" s="75"/>
      <c r="L316" s="75"/>
      <c r="M316" s="75"/>
      <c r="N316" s="23"/>
      <c r="O316" s="23"/>
      <c r="P316" s="23"/>
      <c r="Q316" s="23"/>
      <c r="R316" s="23"/>
      <c r="S316" s="23"/>
      <c r="T316" s="23"/>
      <c r="U316" s="23"/>
      <c r="V316" s="23"/>
      <c r="W316" s="23"/>
      <c r="X316" s="23"/>
      <c r="Y316" s="23"/>
      <c r="Z316" s="23"/>
      <c r="AA316" s="23"/>
      <c r="AB316" s="23"/>
      <c r="AC316" s="23"/>
      <c r="AD316" s="23"/>
      <c r="AE316" s="23"/>
      <c r="AF316" s="23"/>
      <c r="AG316" s="23"/>
      <c r="AH316" s="23"/>
      <c r="AI316" s="23"/>
      <c r="AJ316" s="23"/>
      <c r="AK316" s="23"/>
      <c r="AL316" s="23"/>
      <c r="AM316" s="23"/>
      <c r="AN316" s="23"/>
      <c r="AO316" s="23"/>
      <c r="AP316" s="23"/>
      <c r="AQ316" s="23"/>
      <c r="AR316" s="23"/>
      <c r="AS316" s="23"/>
      <c r="AT316" s="23"/>
      <c r="AU316" s="23"/>
      <c r="AV316" s="23"/>
      <c r="AW316" s="23"/>
      <c r="AX316" s="23"/>
      <c r="AY316" s="23"/>
      <c r="AZ316" s="23"/>
      <c r="BA316" s="23"/>
      <c r="BB316" s="23"/>
      <c r="BC316" s="23"/>
      <c r="BD316" s="23"/>
      <c r="BE316" s="23"/>
      <c r="BF316" s="23"/>
      <c r="BG316" s="23"/>
      <c r="BH316" s="23"/>
    </row>
    <row r="317" spans="1:60" ht="25.5" customHeight="1">
      <c r="A317" s="75"/>
      <c r="B317" s="119" t="s">
        <v>27</v>
      </c>
      <c r="C317" s="119"/>
      <c r="D317" s="119"/>
      <c r="E317" s="119"/>
      <c r="F317" s="119"/>
      <c r="G317" s="119"/>
      <c r="H317" s="119"/>
      <c r="I317" s="119"/>
      <c r="J317" s="119"/>
      <c r="K317" s="75"/>
      <c r="L317" s="75"/>
      <c r="M317" s="75"/>
      <c r="N317" s="23"/>
      <c r="O317" s="23"/>
      <c r="P317" s="23"/>
      <c r="Q317" s="23"/>
      <c r="R317" s="23"/>
      <c r="S317" s="23"/>
      <c r="T317" s="23"/>
      <c r="U317" s="23"/>
      <c r="V317" s="23"/>
      <c r="W317" s="23"/>
      <c r="X317" s="23"/>
      <c r="Y317" s="23"/>
      <c r="Z317" s="23"/>
      <c r="AA317" s="23"/>
      <c r="AB317" s="23"/>
      <c r="AC317" s="23"/>
      <c r="AD317" s="23"/>
      <c r="AE317" s="23"/>
      <c r="AF317" s="23"/>
      <c r="AG317" s="23"/>
      <c r="AH317" s="23"/>
      <c r="AI317" s="23"/>
      <c r="AJ317" s="23"/>
      <c r="AK317" s="23"/>
      <c r="AL317" s="23"/>
      <c r="AM317" s="23"/>
      <c r="AN317" s="23"/>
      <c r="AO317" s="23"/>
      <c r="AP317" s="23"/>
      <c r="AQ317" s="23"/>
      <c r="AR317" s="23"/>
      <c r="AS317" s="23"/>
      <c r="AT317" s="23"/>
      <c r="AU317" s="23"/>
      <c r="AV317" s="23"/>
      <c r="AW317" s="23"/>
      <c r="AX317" s="23"/>
      <c r="AY317" s="23"/>
      <c r="AZ317" s="23"/>
      <c r="BA317" s="23"/>
      <c r="BB317" s="23"/>
      <c r="BC317" s="23"/>
      <c r="BD317" s="23"/>
      <c r="BE317" s="23"/>
      <c r="BF317" s="23"/>
      <c r="BG317" s="23"/>
      <c r="BH317" s="23"/>
    </row>
    <row r="318" spans="1:60" ht="15.75" thickBot="1">
      <c r="A318" s="75"/>
      <c r="K318" s="75"/>
      <c r="L318" s="75"/>
      <c r="M318" s="75"/>
      <c r="N318" s="23"/>
      <c r="O318" s="23"/>
      <c r="P318" s="23"/>
      <c r="Q318" s="23"/>
      <c r="R318" s="23"/>
      <c r="S318" s="23"/>
      <c r="T318" s="23"/>
      <c r="U318" s="23"/>
      <c r="V318" s="23"/>
      <c r="W318" s="23"/>
      <c r="X318" s="23"/>
      <c r="Y318" s="23"/>
      <c r="Z318" s="23"/>
      <c r="AA318" s="23"/>
      <c r="AB318" s="23"/>
      <c r="AC318" s="23"/>
      <c r="AD318" s="23"/>
      <c r="AE318" s="23"/>
      <c r="AF318" s="23"/>
      <c r="AG318" s="23"/>
      <c r="AH318" s="23"/>
      <c r="AI318" s="23"/>
      <c r="AJ318" s="23"/>
      <c r="AK318" s="23"/>
      <c r="AL318" s="23"/>
      <c r="AM318" s="23"/>
      <c r="AN318" s="23"/>
      <c r="AO318" s="23"/>
      <c r="AP318" s="23"/>
      <c r="AQ318" s="23"/>
      <c r="AR318" s="23"/>
      <c r="AS318" s="23"/>
      <c r="AT318" s="23"/>
      <c r="AU318" s="23"/>
      <c r="AV318" s="23"/>
      <c r="AW318" s="23"/>
      <c r="AX318" s="23"/>
      <c r="AY318" s="23"/>
      <c r="AZ318" s="23"/>
      <c r="BA318" s="23"/>
      <c r="BB318" s="23"/>
      <c r="BC318" s="23"/>
      <c r="BD318" s="23"/>
      <c r="BE318" s="23"/>
      <c r="BF318" s="23"/>
      <c r="BG318" s="23"/>
      <c r="BH318" s="23"/>
    </row>
    <row r="319" spans="1:60" ht="15.75" thickTop="1">
      <c r="A319" s="75"/>
      <c r="B319" s="11"/>
      <c r="C319" s="120" t="s">
        <v>2</v>
      </c>
      <c r="D319" s="121"/>
      <c r="E319" s="121"/>
      <c r="F319" s="121"/>
      <c r="G319" s="121"/>
      <c r="H319" s="121"/>
      <c r="I319" s="121"/>
      <c r="J319" s="121"/>
      <c r="K319" s="121"/>
      <c r="L319" s="121"/>
      <c r="M319" s="121"/>
      <c r="N319" s="121"/>
      <c r="O319" s="121"/>
      <c r="P319" s="121"/>
      <c r="Q319" s="121"/>
      <c r="R319" s="121"/>
      <c r="S319" s="121"/>
      <c r="T319" s="121"/>
      <c r="U319" s="121"/>
      <c r="V319" s="122"/>
      <c r="W319" s="23"/>
      <c r="X319" s="23"/>
      <c r="Y319" s="23"/>
      <c r="Z319" s="23"/>
      <c r="AA319" s="23"/>
      <c r="AB319" s="23"/>
      <c r="AC319" s="23"/>
      <c r="AD319" s="23"/>
      <c r="AE319" s="23"/>
      <c r="AF319" s="23"/>
      <c r="AG319" s="23"/>
      <c r="AH319" s="23"/>
      <c r="AI319" s="23"/>
      <c r="AJ319" s="23"/>
      <c r="AK319" s="23"/>
      <c r="AL319" s="23"/>
      <c r="AM319" s="23"/>
      <c r="AN319" s="23"/>
      <c r="AO319" s="23"/>
      <c r="AP319" s="23"/>
      <c r="AQ319" s="23"/>
      <c r="AR319" s="23"/>
      <c r="AS319" s="23"/>
      <c r="AT319" s="23"/>
      <c r="AU319" s="23"/>
      <c r="AV319" s="23"/>
      <c r="AW319" s="23"/>
      <c r="AX319" s="23"/>
      <c r="AY319" s="23"/>
      <c r="AZ319" s="23"/>
      <c r="BA319" s="23"/>
      <c r="BB319" s="23"/>
      <c r="BC319" s="23"/>
      <c r="BD319" s="23"/>
      <c r="BE319" s="23"/>
      <c r="BF319" s="23"/>
      <c r="BG319" s="23"/>
      <c r="BH319" s="23"/>
    </row>
    <row r="320" spans="1:60" ht="81.75" customHeight="1">
      <c r="A320" s="75"/>
      <c r="B320" s="12"/>
      <c r="C320" s="127" t="s">
        <v>128</v>
      </c>
      <c r="D320" s="124"/>
      <c r="E320" s="123" t="s">
        <v>130</v>
      </c>
      <c r="F320" s="124"/>
      <c r="G320" s="123" t="s">
        <v>131</v>
      </c>
      <c r="H320" s="124"/>
      <c r="I320" s="123" t="s">
        <v>132</v>
      </c>
      <c r="J320" s="124"/>
      <c r="K320" s="123" t="s">
        <v>43</v>
      </c>
      <c r="L320" s="124"/>
      <c r="M320" s="123" t="s">
        <v>44</v>
      </c>
      <c r="N320" s="124"/>
      <c r="O320" s="123" t="s">
        <v>45</v>
      </c>
      <c r="P320" s="124"/>
      <c r="Q320" s="123" t="s">
        <v>133</v>
      </c>
      <c r="R320" s="124"/>
      <c r="S320" s="123" t="s">
        <v>134</v>
      </c>
      <c r="T320" s="124"/>
      <c r="U320" s="125" t="s">
        <v>13</v>
      </c>
      <c r="V320" s="126"/>
      <c r="W320" s="23"/>
      <c r="X320" s="23"/>
      <c r="Y320" s="23"/>
      <c r="Z320" s="23"/>
      <c r="AA320" s="23"/>
      <c r="AB320" s="23"/>
      <c r="AC320" s="23"/>
      <c r="AD320" s="23"/>
      <c r="AE320" s="23"/>
      <c r="AF320" s="23"/>
      <c r="AG320" s="23"/>
      <c r="AH320" s="23"/>
      <c r="AI320" s="23"/>
      <c r="AJ320" s="23"/>
      <c r="AK320" s="23"/>
      <c r="AL320" s="23"/>
      <c r="AM320" s="23"/>
      <c r="AN320" s="23"/>
      <c r="AO320" s="23"/>
      <c r="AP320" s="23"/>
      <c r="AQ320" s="23"/>
      <c r="AR320" s="23"/>
      <c r="AS320" s="23"/>
      <c r="AT320" s="23"/>
      <c r="AU320" s="23"/>
      <c r="AV320" s="23"/>
      <c r="AW320" s="23"/>
      <c r="AX320" s="23"/>
      <c r="AY320" s="23"/>
      <c r="AZ320" s="23"/>
      <c r="BA320" s="23"/>
      <c r="BB320" s="23"/>
      <c r="BC320" s="23"/>
      <c r="BD320" s="23"/>
      <c r="BE320" s="23"/>
      <c r="BF320" s="23"/>
      <c r="BG320" s="23"/>
      <c r="BH320" s="23"/>
    </row>
    <row r="321" spans="1:60" ht="24.75" thickBot="1">
      <c r="A321" s="75"/>
      <c r="B321" s="13"/>
      <c r="C321" s="33" t="s">
        <v>6</v>
      </c>
      <c r="D321" s="34" t="s">
        <v>3</v>
      </c>
      <c r="E321" s="34" t="s">
        <v>6</v>
      </c>
      <c r="F321" s="34" t="s">
        <v>3</v>
      </c>
      <c r="G321" s="34" t="s">
        <v>6</v>
      </c>
      <c r="H321" s="34" t="s">
        <v>3</v>
      </c>
      <c r="I321" s="34" t="s">
        <v>6</v>
      </c>
      <c r="J321" s="34" t="s">
        <v>3</v>
      </c>
      <c r="K321" s="34" t="s">
        <v>6</v>
      </c>
      <c r="L321" s="34" t="s">
        <v>3</v>
      </c>
      <c r="M321" s="34" t="s">
        <v>6</v>
      </c>
      <c r="N321" s="34" t="s">
        <v>3</v>
      </c>
      <c r="O321" s="34" t="s">
        <v>6</v>
      </c>
      <c r="P321" s="34" t="s">
        <v>3</v>
      </c>
      <c r="Q321" s="34" t="s">
        <v>6</v>
      </c>
      <c r="R321" s="34" t="s">
        <v>3</v>
      </c>
      <c r="S321" s="34" t="s">
        <v>6</v>
      </c>
      <c r="T321" s="34" t="s">
        <v>3</v>
      </c>
      <c r="U321" s="34" t="s">
        <v>6</v>
      </c>
      <c r="V321" s="35" t="s">
        <v>3</v>
      </c>
      <c r="W321" s="23"/>
      <c r="X321" s="23"/>
      <c r="Y321" s="23"/>
      <c r="Z321" s="23"/>
      <c r="AA321" s="23"/>
      <c r="AB321" s="23"/>
      <c r="AC321" s="23"/>
      <c r="AD321" s="23"/>
      <c r="AE321" s="23"/>
      <c r="AF321" s="23"/>
      <c r="AG321" s="23"/>
      <c r="AH321" s="23"/>
      <c r="AI321" s="23"/>
      <c r="AJ321" s="23"/>
      <c r="AK321" s="23"/>
      <c r="AL321" s="23"/>
      <c r="AM321" s="23"/>
      <c r="AN321" s="23"/>
      <c r="AO321" s="23"/>
      <c r="AP321" s="23"/>
      <c r="AQ321" s="23"/>
      <c r="AR321" s="23"/>
      <c r="AS321" s="23"/>
      <c r="AT321" s="23"/>
      <c r="AU321" s="23"/>
      <c r="AV321" s="23"/>
      <c r="AW321" s="23"/>
      <c r="AX321" s="23"/>
      <c r="AY321" s="23"/>
      <c r="AZ321" s="23"/>
      <c r="BA321" s="23"/>
      <c r="BB321" s="23"/>
      <c r="BC321" s="23"/>
      <c r="BD321" s="23"/>
      <c r="BE321" s="23"/>
      <c r="BF321" s="23"/>
      <c r="BG321" s="23"/>
      <c r="BH321" s="23"/>
    </row>
    <row r="322" spans="1:60" ht="15.75" thickTop="1">
      <c r="A322" s="75"/>
      <c r="B322" s="83" t="s">
        <v>9</v>
      </c>
      <c r="C322" s="24">
        <v>2</v>
      </c>
      <c r="D322" s="25">
        <f>C322/B$303</f>
        <v>3.5087719298245612E-2</v>
      </c>
      <c r="E322" s="26">
        <v>0</v>
      </c>
      <c r="F322" s="25">
        <f>E322/D$303</f>
        <v>0</v>
      </c>
      <c r="G322" s="26">
        <v>3</v>
      </c>
      <c r="H322" s="25">
        <f>G322/F$303</f>
        <v>0.1875</v>
      </c>
      <c r="I322" s="26">
        <v>11</v>
      </c>
      <c r="J322" s="25">
        <f>I322/H$303</f>
        <v>0.13750000000000001</v>
      </c>
      <c r="K322" s="26">
        <v>8</v>
      </c>
      <c r="L322" s="25">
        <f>K322/J$303</f>
        <v>0.14814814814814814</v>
      </c>
      <c r="M322" s="26">
        <v>11</v>
      </c>
      <c r="N322" s="25">
        <f>M322/L$303</f>
        <v>7.2368421052631582E-2</v>
      </c>
      <c r="O322" s="26">
        <v>15</v>
      </c>
      <c r="P322" s="25">
        <f>O322/N$303</f>
        <v>0.28846153846153844</v>
      </c>
      <c r="Q322" s="26">
        <v>20</v>
      </c>
      <c r="R322" s="25">
        <f>Q322/P$303</f>
        <v>0.21978021978021978</v>
      </c>
      <c r="S322" s="26">
        <v>2</v>
      </c>
      <c r="T322" s="25">
        <f>S322/R$303</f>
        <v>5.8823529411764705E-2</v>
      </c>
      <c r="U322" s="38">
        <v>72</v>
      </c>
      <c r="V322" s="39">
        <f>U322/T$303</f>
        <v>0.13162705667276051</v>
      </c>
      <c r="W322" s="14"/>
      <c r="X322" s="23"/>
      <c r="Y322" s="23"/>
      <c r="Z322" s="23"/>
      <c r="AA322" s="23"/>
      <c r="AB322" s="23"/>
      <c r="AC322" s="23"/>
      <c r="AD322" s="23"/>
      <c r="AE322" s="23"/>
      <c r="AF322" s="23"/>
      <c r="AG322" s="23"/>
      <c r="AH322" s="23"/>
      <c r="AI322" s="23"/>
      <c r="AJ322" s="23"/>
      <c r="AK322" s="23"/>
      <c r="AL322" s="23"/>
      <c r="AM322" s="23"/>
      <c r="AN322" s="23"/>
      <c r="AO322" s="23"/>
      <c r="AP322" s="23"/>
      <c r="AQ322" s="23"/>
      <c r="AR322" s="23"/>
      <c r="AS322" s="23"/>
      <c r="AT322" s="23"/>
      <c r="AU322" s="23"/>
      <c r="AV322" s="23"/>
      <c r="AW322" s="23"/>
      <c r="AX322" s="23"/>
      <c r="AY322" s="23"/>
      <c r="AZ322" s="23"/>
      <c r="BA322" s="23"/>
      <c r="BB322" s="23"/>
      <c r="BC322" s="23"/>
      <c r="BD322" s="23"/>
      <c r="BE322" s="23"/>
      <c r="BF322" s="23"/>
      <c r="BG322" s="23"/>
      <c r="BH322" s="23"/>
    </row>
    <row r="323" spans="1:60" ht="24">
      <c r="A323" s="75"/>
      <c r="B323" s="84" t="s">
        <v>20</v>
      </c>
      <c r="C323" s="27">
        <v>16</v>
      </c>
      <c r="D323" s="28">
        <f t="shared" ref="D323:V326" si="2040">C323/B$303</f>
        <v>0.2807017543859649</v>
      </c>
      <c r="E323" s="29">
        <v>3</v>
      </c>
      <c r="F323" s="28">
        <f t="shared" si="2040"/>
        <v>0.27272727272727271</v>
      </c>
      <c r="G323" s="29">
        <v>6</v>
      </c>
      <c r="H323" s="28">
        <f t="shared" si="2040"/>
        <v>0.375</v>
      </c>
      <c r="I323" s="29">
        <v>20</v>
      </c>
      <c r="J323" s="28">
        <f t="shared" si="2040"/>
        <v>0.25</v>
      </c>
      <c r="K323" s="29">
        <v>9</v>
      </c>
      <c r="L323" s="28">
        <f t="shared" si="2040"/>
        <v>0.16666666666666666</v>
      </c>
      <c r="M323" s="29">
        <v>42</v>
      </c>
      <c r="N323" s="28">
        <f t="shared" si="2040"/>
        <v>0.27631578947368424</v>
      </c>
      <c r="O323" s="29">
        <v>7</v>
      </c>
      <c r="P323" s="28">
        <f t="shared" si="2040"/>
        <v>0.13461538461538461</v>
      </c>
      <c r="Q323" s="29">
        <v>16</v>
      </c>
      <c r="R323" s="28">
        <f t="shared" si="2040"/>
        <v>0.17582417582417584</v>
      </c>
      <c r="S323" s="29">
        <v>10</v>
      </c>
      <c r="T323" s="28">
        <f t="shared" si="2040"/>
        <v>0.29411764705882354</v>
      </c>
      <c r="U323" s="40">
        <v>129</v>
      </c>
      <c r="V323" s="41">
        <f t="shared" si="2040"/>
        <v>0.23583180987202926</v>
      </c>
      <c r="W323" s="14"/>
      <c r="X323" s="23"/>
      <c r="Y323" s="23"/>
      <c r="Z323" s="23"/>
      <c r="AA323" s="23"/>
      <c r="AB323" s="23"/>
      <c r="AC323" s="23"/>
      <c r="AD323" s="23"/>
      <c r="AE323" s="23"/>
      <c r="AF323" s="23"/>
      <c r="AG323" s="23"/>
      <c r="AH323" s="23"/>
      <c r="AI323" s="23"/>
      <c r="AJ323" s="23"/>
      <c r="AK323" s="23"/>
      <c r="AL323" s="23"/>
      <c r="AM323" s="23"/>
      <c r="AN323" s="23"/>
      <c r="AO323" s="23"/>
      <c r="AP323" s="23"/>
      <c r="AQ323" s="23"/>
      <c r="AR323" s="23"/>
      <c r="AS323" s="23"/>
      <c r="AT323" s="23"/>
      <c r="AU323" s="23"/>
      <c r="AV323" s="23"/>
      <c r="AW323" s="23"/>
      <c r="AX323" s="23"/>
      <c r="AY323" s="23"/>
      <c r="AZ323" s="23"/>
      <c r="BA323" s="23"/>
      <c r="BB323" s="23"/>
      <c r="BC323" s="23"/>
      <c r="BD323" s="23"/>
      <c r="BE323" s="23"/>
      <c r="BF323" s="23"/>
      <c r="BG323" s="23"/>
      <c r="BH323" s="23"/>
    </row>
    <row r="324" spans="1:60">
      <c r="A324" s="75"/>
      <c r="B324" s="84" t="s">
        <v>28</v>
      </c>
      <c r="C324" s="27">
        <v>10</v>
      </c>
      <c r="D324" s="28">
        <f t="shared" si="2040"/>
        <v>0.17543859649122806</v>
      </c>
      <c r="E324" s="29">
        <v>0</v>
      </c>
      <c r="F324" s="28">
        <f t="shared" si="2040"/>
        <v>0</v>
      </c>
      <c r="G324" s="29">
        <v>0</v>
      </c>
      <c r="H324" s="28">
        <f t="shared" si="2040"/>
        <v>0</v>
      </c>
      <c r="I324" s="29">
        <v>9</v>
      </c>
      <c r="J324" s="28">
        <f t="shared" si="2040"/>
        <v>0.1125</v>
      </c>
      <c r="K324" s="29">
        <v>14</v>
      </c>
      <c r="L324" s="28">
        <f t="shared" si="2040"/>
        <v>0.25925925925925924</v>
      </c>
      <c r="M324" s="29">
        <v>20</v>
      </c>
      <c r="N324" s="28">
        <f t="shared" si="2040"/>
        <v>0.13157894736842105</v>
      </c>
      <c r="O324" s="29">
        <v>11</v>
      </c>
      <c r="P324" s="28">
        <f t="shared" si="2040"/>
        <v>0.21153846153846154</v>
      </c>
      <c r="Q324" s="29">
        <v>24</v>
      </c>
      <c r="R324" s="28">
        <f t="shared" si="2040"/>
        <v>0.26373626373626374</v>
      </c>
      <c r="S324" s="29">
        <v>2</v>
      </c>
      <c r="T324" s="28">
        <f t="shared" si="2040"/>
        <v>5.8823529411764705E-2</v>
      </c>
      <c r="U324" s="40">
        <v>90</v>
      </c>
      <c r="V324" s="41">
        <f t="shared" si="2040"/>
        <v>0.16453382084095064</v>
      </c>
      <c r="W324" s="14"/>
      <c r="X324" s="23"/>
      <c r="Y324" s="23"/>
      <c r="Z324" s="23"/>
      <c r="AA324" s="23"/>
      <c r="AB324" s="23"/>
      <c r="AC324" s="23"/>
      <c r="AD324" s="23"/>
      <c r="AE324" s="23"/>
      <c r="AF324" s="23"/>
      <c r="AG324" s="23"/>
      <c r="AH324" s="23"/>
      <c r="AI324" s="23"/>
      <c r="AJ324" s="23"/>
      <c r="AK324" s="23"/>
      <c r="AL324" s="23"/>
      <c r="AM324" s="23"/>
      <c r="AN324" s="23"/>
      <c r="AO324" s="23"/>
      <c r="AP324" s="23"/>
      <c r="AQ324" s="23"/>
      <c r="AR324" s="23"/>
      <c r="AS324" s="23"/>
      <c r="AT324" s="23"/>
      <c r="AU324" s="23"/>
      <c r="AV324" s="23"/>
      <c r="AW324" s="23"/>
      <c r="AX324" s="23"/>
      <c r="AY324" s="23"/>
      <c r="AZ324" s="23"/>
      <c r="BA324" s="23"/>
      <c r="BB324" s="23"/>
      <c r="BC324" s="23"/>
      <c r="BD324" s="23"/>
      <c r="BE324" s="23"/>
      <c r="BF324" s="23"/>
      <c r="BG324" s="23"/>
      <c r="BH324" s="23"/>
    </row>
    <row r="325" spans="1:60">
      <c r="A325" s="75"/>
      <c r="B325" s="84" t="s">
        <v>110</v>
      </c>
      <c r="C325" s="27">
        <v>30</v>
      </c>
      <c r="D325" s="28">
        <f t="shared" si="2040"/>
        <v>0.52631578947368418</v>
      </c>
      <c r="E325" s="29">
        <v>9</v>
      </c>
      <c r="F325" s="28">
        <f t="shared" si="2040"/>
        <v>0.81818181818181823</v>
      </c>
      <c r="G325" s="29">
        <v>7</v>
      </c>
      <c r="H325" s="28">
        <f t="shared" si="2040"/>
        <v>0.4375</v>
      </c>
      <c r="I325" s="29">
        <v>43</v>
      </c>
      <c r="J325" s="28">
        <f t="shared" si="2040"/>
        <v>0.53749999999999998</v>
      </c>
      <c r="K325" s="29">
        <v>24</v>
      </c>
      <c r="L325" s="28">
        <f t="shared" si="2040"/>
        <v>0.44444444444444442</v>
      </c>
      <c r="M325" s="29">
        <v>79</v>
      </c>
      <c r="N325" s="28">
        <f t="shared" si="2040"/>
        <v>0.51973684210526316</v>
      </c>
      <c r="O325" s="29">
        <v>21</v>
      </c>
      <c r="P325" s="28">
        <f t="shared" si="2040"/>
        <v>0.40384615384615385</v>
      </c>
      <c r="Q325" s="29">
        <v>37</v>
      </c>
      <c r="R325" s="28">
        <f t="shared" si="2040"/>
        <v>0.40659340659340659</v>
      </c>
      <c r="S325" s="29">
        <v>23</v>
      </c>
      <c r="T325" s="28">
        <f t="shared" si="2040"/>
        <v>0.67647058823529416</v>
      </c>
      <c r="U325" s="40">
        <v>273</v>
      </c>
      <c r="V325" s="41">
        <f t="shared" si="2040"/>
        <v>0.4990859232175503</v>
      </c>
      <c r="W325" s="14"/>
      <c r="X325" s="23"/>
      <c r="Y325" s="23"/>
      <c r="Z325" s="23"/>
      <c r="AA325" s="23"/>
      <c r="AB325" s="23"/>
      <c r="AC325" s="23"/>
      <c r="AD325" s="23"/>
      <c r="AE325" s="23"/>
      <c r="AF325" s="23"/>
      <c r="AG325" s="23"/>
      <c r="AH325" s="23"/>
      <c r="AI325" s="23"/>
      <c r="AJ325" s="23"/>
      <c r="AK325" s="23"/>
      <c r="AL325" s="23"/>
      <c r="AM325" s="23"/>
      <c r="AN325" s="23"/>
      <c r="AO325" s="23"/>
      <c r="AP325" s="23"/>
      <c r="AQ325" s="23"/>
      <c r="AR325" s="23"/>
      <c r="AS325" s="23"/>
      <c r="AT325" s="23"/>
      <c r="AU325" s="23"/>
      <c r="AV325" s="23"/>
      <c r="AW325" s="23"/>
      <c r="AX325" s="23"/>
      <c r="AY325" s="23"/>
      <c r="AZ325" s="23"/>
      <c r="BA325" s="23"/>
      <c r="BB325" s="23"/>
      <c r="BC325" s="23"/>
      <c r="BD325" s="23"/>
      <c r="BE325" s="23"/>
      <c r="BF325" s="23"/>
      <c r="BG325" s="23"/>
      <c r="BH325" s="23"/>
    </row>
    <row r="326" spans="1:60" ht="15.75" thickBot="1">
      <c r="A326" s="75"/>
      <c r="B326" s="85" t="s">
        <v>5</v>
      </c>
      <c r="C326" s="30">
        <v>2</v>
      </c>
      <c r="D326" s="31">
        <f t="shared" si="2040"/>
        <v>3.5087719298245612E-2</v>
      </c>
      <c r="E326" s="32">
        <v>0</v>
      </c>
      <c r="F326" s="31">
        <f t="shared" si="2040"/>
        <v>0</v>
      </c>
      <c r="G326" s="32">
        <v>0</v>
      </c>
      <c r="H326" s="31">
        <f t="shared" si="2040"/>
        <v>0</v>
      </c>
      <c r="I326" s="32">
        <v>0</v>
      </c>
      <c r="J326" s="31">
        <f t="shared" si="2040"/>
        <v>0</v>
      </c>
      <c r="K326" s="32">
        <v>2</v>
      </c>
      <c r="L326" s="31">
        <f t="shared" si="2040"/>
        <v>3.7037037037037035E-2</v>
      </c>
      <c r="M326" s="32">
        <v>5</v>
      </c>
      <c r="N326" s="31">
        <f t="shared" si="2040"/>
        <v>3.2894736842105261E-2</v>
      </c>
      <c r="O326" s="32">
        <v>0</v>
      </c>
      <c r="P326" s="31">
        <f t="shared" si="2040"/>
        <v>0</v>
      </c>
      <c r="Q326" s="32">
        <v>2</v>
      </c>
      <c r="R326" s="31">
        <f t="shared" si="2040"/>
        <v>2.197802197802198E-2</v>
      </c>
      <c r="S326" s="32">
        <v>0</v>
      </c>
      <c r="T326" s="31">
        <f t="shared" si="2040"/>
        <v>0</v>
      </c>
      <c r="U326" s="42">
        <v>11</v>
      </c>
      <c r="V326" s="43">
        <f t="shared" si="2040"/>
        <v>2.0109689213893969E-2</v>
      </c>
      <c r="W326" s="14"/>
      <c r="X326" s="23"/>
      <c r="Y326" s="23"/>
      <c r="Z326" s="23"/>
      <c r="AA326" s="23"/>
      <c r="AB326" s="23"/>
      <c r="AC326" s="23"/>
      <c r="AD326" s="23"/>
      <c r="AE326" s="23"/>
      <c r="AF326" s="23"/>
      <c r="AG326" s="23"/>
      <c r="AH326" s="23"/>
      <c r="AI326" s="23"/>
      <c r="AJ326" s="23"/>
      <c r="AK326" s="23"/>
      <c r="AL326" s="23"/>
      <c r="AM326" s="23"/>
      <c r="AN326" s="23"/>
      <c r="AO326" s="23"/>
      <c r="AP326" s="23"/>
      <c r="AQ326" s="23"/>
      <c r="AR326" s="23"/>
      <c r="AS326" s="23"/>
      <c r="AT326" s="23"/>
      <c r="AU326" s="23"/>
      <c r="AV326" s="23"/>
      <c r="AW326" s="23"/>
      <c r="AX326" s="23"/>
      <c r="AY326" s="23"/>
      <c r="AZ326" s="23"/>
      <c r="BA326" s="23"/>
      <c r="BB326" s="23"/>
      <c r="BC326" s="23"/>
      <c r="BD326" s="23"/>
      <c r="BE326" s="23"/>
      <c r="BF326" s="23"/>
      <c r="BG326" s="23"/>
      <c r="BH326" s="23"/>
    </row>
    <row r="327" spans="1:60" ht="15.75" thickTop="1">
      <c r="A327" s="75"/>
      <c r="B327" s="75"/>
      <c r="C327" s="75"/>
      <c r="D327" s="75"/>
      <c r="E327" s="75"/>
      <c r="F327" s="75"/>
      <c r="G327" s="75"/>
      <c r="H327" s="75"/>
      <c r="I327" s="75"/>
      <c r="J327" s="75"/>
      <c r="K327" s="75"/>
      <c r="L327" s="75"/>
      <c r="M327" s="75"/>
      <c r="N327" s="23"/>
      <c r="O327" s="23"/>
      <c r="P327" s="23"/>
      <c r="Q327" s="23"/>
      <c r="R327" s="23"/>
      <c r="S327" s="23"/>
      <c r="T327" s="23"/>
      <c r="U327" s="23"/>
      <c r="V327" s="23"/>
      <c r="W327" s="23"/>
      <c r="X327" s="23"/>
      <c r="Y327" s="23"/>
      <c r="Z327" s="23"/>
      <c r="AA327" s="23"/>
      <c r="AB327" s="23"/>
      <c r="AC327" s="23"/>
      <c r="AD327" s="23"/>
      <c r="AE327" s="23"/>
      <c r="AF327" s="23"/>
      <c r="AG327" s="23"/>
      <c r="AH327" s="23"/>
      <c r="AI327" s="23"/>
      <c r="AJ327" s="23"/>
      <c r="AK327" s="23"/>
      <c r="AL327" s="23"/>
      <c r="AM327" s="23"/>
      <c r="AN327" s="23"/>
      <c r="AO327" s="23"/>
      <c r="AP327" s="23"/>
      <c r="AQ327" s="23"/>
      <c r="AR327" s="23"/>
      <c r="AS327" s="23"/>
      <c r="AT327" s="23"/>
      <c r="AU327" s="23"/>
      <c r="AV327" s="23"/>
      <c r="AW327" s="23"/>
      <c r="AX327" s="23"/>
      <c r="AY327" s="23"/>
      <c r="AZ327" s="23"/>
      <c r="BA327" s="23"/>
      <c r="BB327" s="23"/>
      <c r="BC327" s="23"/>
      <c r="BD327" s="23"/>
      <c r="BE327" s="23"/>
      <c r="BF327" s="23"/>
      <c r="BG327" s="23"/>
      <c r="BH327" s="23"/>
    </row>
    <row r="328" spans="1:60" ht="28.5" customHeight="1">
      <c r="B328" s="119" t="s">
        <v>29</v>
      </c>
      <c r="C328" s="119"/>
      <c r="D328" s="119"/>
      <c r="E328" s="119"/>
      <c r="F328" s="119"/>
      <c r="G328" s="119"/>
      <c r="H328" s="119"/>
      <c r="I328" s="119"/>
      <c r="J328" s="119"/>
    </row>
    <row r="329" spans="1:60" ht="15.75" thickBot="1">
      <c r="A329" s="75"/>
      <c r="B329" s="75"/>
      <c r="C329" s="75"/>
      <c r="D329" s="75"/>
      <c r="E329" s="75"/>
      <c r="F329" s="75"/>
      <c r="G329" s="75"/>
      <c r="H329" s="75"/>
      <c r="I329" s="75"/>
      <c r="J329" s="75"/>
      <c r="K329" s="75"/>
      <c r="L329" s="75"/>
      <c r="M329" s="75"/>
      <c r="N329" s="23"/>
      <c r="O329" s="23"/>
      <c r="P329" s="23"/>
      <c r="Q329" s="23"/>
      <c r="R329" s="23"/>
      <c r="S329" s="23"/>
      <c r="T329" s="23"/>
      <c r="U329" s="23"/>
      <c r="V329" s="23"/>
      <c r="W329" s="23"/>
      <c r="X329" s="23"/>
      <c r="Y329" s="23"/>
      <c r="Z329" s="23"/>
      <c r="AA329" s="23"/>
      <c r="AB329" s="23"/>
      <c r="AC329" s="23"/>
      <c r="AD329" s="23"/>
      <c r="AE329" s="23"/>
      <c r="AF329" s="23"/>
      <c r="AG329" s="23"/>
      <c r="AH329" s="23"/>
      <c r="AI329" s="23"/>
      <c r="AJ329" s="23"/>
      <c r="AK329" s="23"/>
      <c r="AL329" s="23"/>
      <c r="AM329" s="23"/>
      <c r="AN329" s="23"/>
      <c r="AO329" s="23"/>
      <c r="AP329" s="23"/>
      <c r="AQ329" s="23"/>
      <c r="AR329" s="23"/>
      <c r="AS329" s="23"/>
      <c r="AT329" s="23"/>
      <c r="AU329" s="23"/>
      <c r="AV329" s="23"/>
      <c r="AW329" s="23"/>
      <c r="AX329" s="23"/>
      <c r="AY329" s="23"/>
      <c r="AZ329" s="23"/>
      <c r="BA329" s="23"/>
      <c r="BB329" s="23"/>
      <c r="BC329" s="23"/>
      <c r="BD329" s="23"/>
      <c r="BE329" s="23"/>
      <c r="BF329" s="23"/>
      <c r="BG329" s="23"/>
      <c r="BH329" s="23"/>
    </row>
    <row r="330" spans="1:60" ht="15.75" thickTop="1">
      <c r="A330" s="75"/>
      <c r="B330" s="11"/>
      <c r="C330" s="120" t="s">
        <v>2</v>
      </c>
      <c r="D330" s="121"/>
      <c r="E330" s="121"/>
      <c r="F330" s="121"/>
      <c r="G330" s="121"/>
      <c r="H330" s="121"/>
      <c r="I330" s="121"/>
      <c r="J330" s="121"/>
      <c r="K330" s="121"/>
      <c r="L330" s="121"/>
      <c r="M330" s="121"/>
      <c r="N330" s="121"/>
      <c r="O330" s="121"/>
      <c r="P330" s="121"/>
      <c r="Q330" s="121"/>
      <c r="R330" s="121"/>
      <c r="S330" s="121"/>
      <c r="T330" s="121"/>
      <c r="U330" s="121"/>
      <c r="V330" s="122"/>
      <c r="W330" s="23"/>
      <c r="X330" s="23"/>
      <c r="Y330" s="23"/>
      <c r="Z330" s="23"/>
      <c r="AA330" s="23"/>
      <c r="AB330" s="23"/>
      <c r="AC330" s="23"/>
      <c r="AD330" s="23"/>
      <c r="AE330" s="23"/>
      <c r="AF330" s="23"/>
      <c r="AG330" s="23"/>
      <c r="AH330" s="23"/>
      <c r="AI330" s="23"/>
      <c r="AJ330" s="23"/>
      <c r="AK330" s="23"/>
      <c r="AL330" s="23"/>
      <c r="AM330" s="23"/>
      <c r="AN330" s="23"/>
      <c r="AO330" s="23"/>
      <c r="AP330" s="23"/>
      <c r="AQ330" s="23"/>
      <c r="AR330" s="23"/>
      <c r="AS330" s="23"/>
      <c r="AT330" s="23"/>
      <c r="AU330" s="23"/>
      <c r="AV330" s="23"/>
      <c r="AW330" s="23"/>
      <c r="AX330" s="23"/>
      <c r="AY330" s="23"/>
      <c r="AZ330" s="23"/>
      <c r="BA330" s="23"/>
      <c r="BB330" s="23"/>
      <c r="BC330" s="23"/>
      <c r="BD330" s="23"/>
      <c r="BE330" s="23"/>
      <c r="BF330" s="23"/>
      <c r="BG330" s="23"/>
      <c r="BH330" s="23"/>
    </row>
    <row r="331" spans="1:60" ht="81.75" customHeight="1">
      <c r="A331" s="75"/>
      <c r="B331" s="12"/>
      <c r="C331" s="127" t="s">
        <v>128</v>
      </c>
      <c r="D331" s="124"/>
      <c r="E331" s="123" t="s">
        <v>130</v>
      </c>
      <c r="F331" s="124"/>
      <c r="G331" s="123" t="s">
        <v>131</v>
      </c>
      <c r="H331" s="124"/>
      <c r="I331" s="123" t="s">
        <v>132</v>
      </c>
      <c r="J331" s="124"/>
      <c r="K331" s="123" t="s">
        <v>43</v>
      </c>
      <c r="L331" s="124"/>
      <c r="M331" s="123" t="s">
        <v>44</v>
      </c>
      <c r="N331" s="124"/>
      <c r="O331" s="123" t="s">
        <v>45</v>
      </c>
      <c r="P331" s="124"/>
      <c r="Q331" s="123" t="s">
        <v>133</v>
      </c>
      <c r="R331" s="124"/>
      <c r="S331" s="123" t="s">
        <v>134</v>
      </c>
      <c r="T331" s="124"/>
      <c r="U331" s="125" t="s">
        <v>13</v>
      </c>
      <c r="V331" s="126"/>
      <c r="W331" s="23"/>
      <c r="X331" s="23"/>
      <c r="Y331" s="23"/>
      <c r="Z331" s="23"/>
      <c r="AA331" s="23"/>
      <c r="AB331" s="23"/>
      <c r="AC331" s="23"/>
      <c r="AD331" s="23"/>
      <c r="AE331" s="23"/>
      <c r="AF331" s="23"/>
      <c r="AG331" s="23"/>
      <c r="AH331" s="23"/>
      <c r="AI331" s="23"/>
      <c r="AJ331" s="23"/>
      <c r="AK331" s="23"/>
      <c r="AL331" s="23"/>
      <c r="AM331" s="23"/>
      <c r="AN331" s="23"/>
      <c r="AO331" s="23"/>
      <c r="AP331" s="23"/>
      <c r="AQ331" s="23"/>
      <c r="AR331" s="23"/>
      <c r="AS331" s="23"/>
      <c r="AT331" s="23"/>
      <c r="AU331" s="23"/>
      <c r="AV331" s="23"/>
      <c r="AW331" s="23"/>
      <c r="AX331" s="23"/>
      <c r="AY331" s="23"/>
      <c r="AZ331" s="23"/>
      <c r="BA331" s="23"/>
      <c r="BB331" s="23"/>
      <c r="BC331" s="23"/>
      <c r="BD331" s="23"/>
      <c r="BE331" s="23"/>
      <c r="BF331" s="23"/>
      <c r="BG331" s="23"/>
      <c r="BH331" s="23"/>
    </row>
    <row r="332" spans="1:60" ht="24.75" thickBot="1">
      <c r="A332" s="75"/>
      <c r="B332" s="13"/>
      <c r="C332" s="33" t="s">
        <v>6</v>
      </c>
      <c r="D332" s="34" t="s">
        <v>3</v>
      </c>
      <c r="E332" s="34" t="s">
        <v>6</v>
      </c>
      <c r="F332" s="34" t="s">
        <v>3</v>
      </c>
      <c r="G332" s="34" t="s">
        <v>6</v>
      </c>
      <c r="H332" s="34" t="s">
        <v>3</v>
      </c>
      <c r="I332" s="34" t="s">
        <v>6</v>
      </c>
      <c r="J332" s="34" t="s">
        <v>3</v>
      </c>
      <c r="K332" s="34" t="s">
        <v>6</v>
      </c>
      <c r="L332" s="34" t="s">
        <v>3</v>
      </c>
      <c r="M332" s="34" t="s">
        <v>6</v>
      </c>
      <c r="N332" s="34" t="s">
        <v>3</v>
      </c>
      <c r="O332" s="34" t="s">
        <v>6</v>
      </c>
      <c r="P332" s="34" t="s">
        <v>3</v>
      </c>
      <c r="Q332" s="34" t="s">
        <v>6</v>
      </c>
      <c r="R332" s="34" t="s">
        <v>3</v>
      </c>
      <c r="S332" s="34" t="s">
        <v>6</v>
      </c>
      <c r="T332" s="34" t="s">
        <v>3</v>
      </c>
      <c r="U332" s="34" t="s">
        <v>6</v>
      </c>
      <c r="V332" s="35" t="s">
        <v>3</v>
      </c>
      <c r="W332" s="23"/>
      <c r="X332" s="23"/>
      <c r="Y332" s="23"/>
      <c r="Z332" s="23"/>
      <c r="AA332" s="23"/>
      <c r="AB332" s="23"/>
      <c r="AC332" s="23"/>
      <c r="AD332" s="23"/>
      <c r="AE332" s="23"/>
      <c r="AF332" s="23"/>
      <c r="AG332" s="23"/>
      <c r="AH332" s="23"/>
      <c r="AI332" s="23"/>
      <c r="AJ332" s="23"/>
      <c r="AK332" s="23"/>
      <c r="AL332" s="23"/>
      <c r="AM332" s="23"/>
      <c r="AN332" s="23"/>
      <c r="AO332" s="23"/>
      <c r="AP332" s="23"/>
      <c r="AQ332" s="23"/>
      <c r="AR332" s="23"/>
      <c r="AS332" s="23"/>
      <c r="AT332" s="23"/>
      <c r="AU332" s="23"/>
      <c r="AV332" s="23"/>
      <c r="AW332" s="23"/>
      <c r="AX332" s="23"/>
      <c r="AY332" s="23"/>
      <c r="AZ332" s="23"/>
      <c r="BA332" s="23"/>
      <c r="BB332" s="23"/>
      <c r="BC332" s="23"/>
      <c r="BD332" s="23"/>
      <c r="BE332" s="23"/>
      <c r="BF332" s="23"/>
      <c r="BG332" s="23"/>
      <c r="BH332" s="23"/>
    </row>
    <row r="333" spans="1:60" ht="15" customHeight="1" thickTop="1">
      <c r="B333" s="83" t="s">
        <v>111</v>
      </c>
      <c r="C333" s="49">
        <v>31</v>
      </c>
      <c r="D333" s="25">
        <f>C333/B$303</f>
        <v>0.54385964912280704</v>
      </c>
      <c r="E333" s="50">
        <v>7</v>
      </c>
      <c r="F333" s="25">
        <f>E333/D$303</f>
        <v>0.63636363636363635</v>
      </c>
      <c r="G333" s="50">
        <v>1</v>
      </c>
      <c r="H333" s="25">
        <f>G333/F$303</f>
        <v>6.25E-2</v>
      </c>
      <c r="I333" s="50">
        <v>7</v>
      </c>
      <c r="J333" s="25">
        <f>I333/H$303</f>
        <v>8.7499999999999994E-2</v>
      </c>
      <c r="K333" s="50">
        <v>38</v>
      </c>
      <c r="L333" s="25">
        <f>K333/J$303</f>
        <v>0.70370370370370372</v>
      </c>
      <c r="M333" s="50">
        <v>7</v>
      </c>
      <c r="N333" s="25">
        <f>M333/L$303</f>
        <v>4.6052631578947366E-2</v>
      </c>
      <c r="O333" s="50">
        <v>40</v>
      </c>
      <c r="P333" s="25">
        <f>O333/N$303</f>
        <v>0.76923076923076927</v>
      </c>
      <c r="Q333" s="50">
        <v>6</v>
      </c>
      <c r="R333" s="25">
        <f>Q333/P$303</f>
        <v>6.5934065934065936E-2</v>
      </c>
      <c r="S333" s="50">
        <v>0</v>
      </c>
      <c r="T333" s="25">
        <f>S333/R$303</f>
        <v>0</v>
      </c>
      <c r="U333" s="58">
        <v>137</v>
      </c>
      <c r="V333" s="59">
        <f>U333/T$303</f>
        <v>0.25045703839122485</v>
      </c>
      <c r="W333" s="51"/>
    </row>
    <row r="334" spans="1:60" ht="15" customHeight="1">
      <c r="B334" s="84" t="s">
        <v>30</v>
      </c>
      <c r="C334" s="52">
        <v>24</v>
      </c>
      <c r="D334" s="53">
        <f t="shared" ref="D334:V340" si="2041">C334/B$303</f>
        <v>0.42105263157894735</v>
      </c>
      <c r="E334" s="54">
        <v>3</v>
      </c>
      <c r="F334" s="53">
        <f t="shared" si="2041"/>
        <v>0.27272727272727271</v>
      </c>
      <c r="G334" s="54">
        <v>6</v>
      </c>
      <c r="H334" s="53">
        <f t="shared" si="2041"/>
        <v>0.375</v>
      </c>
      <c r="I334" s="54">
        <v>37</v>
      </c>
      <c r="J334" s="53">
        <f t="shared" si="2041"/>
        <v>0.46250000000000002</v>
      </c>
      <c r="K334" s="54">
        <v>20</v>
      </c>
      <c r="L334" s="53">
        <f t="shared" si="2041"/>
        <v>0.37037037037037035</v>
      </c>
      <c r="M334" s="54">
        <v>30</v>
      </c>
      <c r="N334" s="53">
        <f t="shared" si="2041"/>
        <v>0.19736842105263158</v>
      </c>
      <c r="O334" s="54">
        <v>17</v>
      </c>
      <c r="P334" s="53">
        <f t="shared" si="2041"/>
        <v>0.32692307692307693</v>
      </c>
      <c r="Q334" s="54">
        <v>30</v>
      </c>
      <c r="R334" s="53">
        <f t="shared" si="2041"/>
        <v>0.32967032967032966</v>
      </c>
      <c r="S334" s="54">
        <v>10</v>
      </c>
      <c r="T334" s="53">
        <f t="shared" si="2041"/>
        <v>0.29411764705882354</v>
      </c>
      <c r="U334" s="60">
        <v>177</v>
      </c>
      <c r="V334" s="61">
        <f t="shared" si="2041"/>
        <v>0.3235831809872029</v>
      </c>
      <c r="W334" s="51"/>
    </row>
    <row r="335" spans="1:60" ht="15" customHeight="1">
      <c r="B335" s="84" t="s">
        <v>112</v>
      </c>
      <c r="C335" s="52">
        <v>7</v>
      </c>
      <c r="D335" s="53">
        <f t="shared" si="2041"/>
        <v>0.12280701754385964</v>
      </c>
      <c r="E335" s="54">
        <v>3</v>
      </c>
      <c r="F335" s="53">
        <f t="shared" si="2041"/>
        <v>0.27272727272727271</v>
      </c>
      <c r="G335" s="54">
        <v>1</v>
      </c>
      <c r="H335" s="53">
        <f t="shared" si="2041"/>
        <v>6.25E-2</v>
      </c>
      <c r="I335" s="54">
        <v>7</v>
      </c>
      <c r="J335" s="53">
        <f t="shared" si="2041"/>
        <v>8.7499999999999994E-2</v>
      </c>
      <c r="K335" s="54">
        <v>2</v>
      </c>
      <c r="L335" s="53">
        <f t="shared" si="2041"/>
        <v>3.7037037037037035E-2</v>
      </c>
      <c r="M335" s="54">
        <v>13</v>
      </c>
      <c r="N335" s="53">
        <f t="shared" si="2041"/>
        <v>8.5526315789473686E-2</v>
      </c>
      <c r="O335" s="54">
        <v>6</v>
      </c>
      <c r="P335" s="53">
        <f t="shared" si="2041"/>
        <v>0.11538461538461539</v>
      </c>
      <c r="Q335" s="54">
        <v>13</v>
      </c>
      <c r="R335" s="53">
        <f t="shared" si="2041"/>
        <v>0.14285714285714285</v>
      </c>
      <c r="S335" s="54">
        <v>5</v>
      </c>
      <c r="T335" s="53">
        <f t="shared" si="2041"/>
        <v>0.14705882352941177</v>
      </c>
      <c r="U335" s="60">
        <v>57</v>
      </c>
      <c r="V335" s="61">
        <f t="shared" si="2041"/>
        <v>0.10420475319926874</v>
      </c>
      <c r="W335" s="51"/>
    </row>
    <row r="336" spans="1:60" ht="28.5" customHeight="1">
      <c r="B336" s="84" t="s">
        <v>113</v>
      </c>
      <c r="C336" s="52">
        <v>11</v>
      </c>
      <c r="D336" s="53">
        <f t="shared" si="2041"/>
        <v>0.19298245614035087</v>
      </c>
      <c r="E336" s="54">
        <v>2</v>
      </c>
      <c r="F336" s="53">
        <f t="shared" si="2041"/>
        <v>0.18181818181818182</v>
      </c>
      <c r="G336" s="54">
        <v>2</v>
      </c>
      <c r="H336" s="53">
        <f t="shared" si="2041"/>
        <v>0.125</v>
      </c>
      <c r="I336" s="54">
        <v>23</v>
      </c>
      <c r="J336" s="53">
        <f t="shared" si="2041"/>
        <v>0.28749999999999998</v>
      </c>
      <c r="K336" s="54">
        <v>7</v>
      </c>
      <c r="L336" s="53">
        <f t="shared" si="2041"/>
        <v>0.12962962962962962</v>
      </c>
      <c r="M336" s="54">
        <v>39</v>
      </c>
      <c r="N336" s="53">
        <f t="shared" si="2041"/>
        <v>0.25657894736842107</v>
      </c>
      <c r="O336" s="54">
        <v>10</v>
      </c>
      <c r="P336" s="53">
        <f t="shared" si="2041"/>
        <v>0.19230769230769232</v>
      </c>
      <c r="Q336" s="54">
        <v>35</v>
      </c>
      <c r="R336" s="53">
        <f t="shared" si="2041"/>
        <v>0.38461538461538464</v>
      </c>
      <c r="S336" s="54">
        <v>8</v>
      </c>
      <c r="T336" s="53">
        <f t="shared" si="2041"/>
        <v>0.23529411764705882</v>
      </c>
      <c r="U336" s="60">
        <v>137</v>
      </c>
      <c r="V336" s="61">
        <f t="shared" si="2041"/>
        <v>0.25045703839122485</v>
      </c>
      <c r="W336" s="51"/>
    </row>
    <row r="337" spans="1:60" ht="15" customHeight="1">
      <c r="B337" s="84" t="s">
        <v>114</v>
      </c>
      <c r="C337" s="52">
        <v>3</v>
      </c>
      <c r="D337" s="53">
        <f t="shared" si="2041"/>
        <v>5.2631578947368418E-2</v>
      </c>
      <c r="E337" s="54">
        <v>1</v>
      </c>
      <c r="F337" s="53">
        <f t="shared" si="2041"/>
        <v>9.0909090909090912E-2</v>
      </c>
      <c r="G337" s="54">
        <v>1</v>
      </c>
      <c r="H337" s="53">
        <f t="shared" si="2041"/>
        <v>6.25E-2</v>
      </c>
      <c r="I337" s="54">
        <v>8</v>
      </c>
      <c r="J337" s="53">
        <f t="shared" si="2041"/>
        <v>0.1</v>
      </c>
      <c r="K337" s="54">
        <v>5</v>
      </c>
      <c r="L337" s="53">
        <f t="shared" si="2041"/>
        <v>9.2592592592592587E-2</v>
      </c>
      <c r="M337" s="54">
        <v>14</v>
      </c>
      <c r="N337" s="53">
        <f t="shared" si="2041"/>
        <v>9.2105263157894732E-2</v>
      </c>
      <c r="O337" s="54">
        <v>7</v>
      </c>
      <c r="P337" s="53">
        <f t="shared" si="2041"/>
        <v>0.13461538461538461</v>
      </c>
      <c r="Q337" s="54">
        <v>7</v>
      </c>
      <c r="R337" s="53">
        <f t="shared" si="2041"/>
        <v>7.6923076923076927E-2</v>
      </c>
      <c r="S337" s="54">
        <v>5</v>
      </c>
      <c r="T337" s="53">
        <f t="shared" si="2041"/>
        <v>0.14705882352941177</v>
      </c>
      <c r="U337" s="60">
        <v>51</v>
      </c>
      <c r="V337" s="61">
        <f t="shared" si="2041"/>
        <v>9.3235831809872036E-2</v>
      </c>
      <c r="W337" s="51"/>
    </row>
    <row r="338" spans="1:60" ht="26.25" customHeight="1">
      <c r="B338" s="84" t="s">
        <v>115</v>
      </c>
      <c r="C338" s="52">
        <v>10</v>
      </c>
      <c r="D338" s="53">
        <f t="shared" si="2041"/>
        <v>0.17543859649122806</v>
      </c>
      <c r="E338" s="54">
        <v>2</v>
      </c>
      <c r="F338" s="53">
        <f t="shared" si="2041"/>
        <v>0.18181818181818182</v>
      </c>
      <c r="G338" s="54">
        <v>12</v>
      </c>
      <c r="H338" s="53">
        <f t="shared" si="2041"/>
        <v>0.75</v>
      </c>
      <c r="I338" s="54">
        <v>40</v>
      </c>
      <c r="J338" s="53">
        <f t="shared" si="2041"/>
        <v>0.5</v>
      </c>
      <c r="K338" s="54">
        <v>11</v>
      </c>
      <c r="L338" s="53">
        <f t="shared" si="2041"/>
        <v>0.20370370370370369</v>
      </c>
      <c r="M338" s="54">
        <v>50</v>
      </c>
      <c r="N338" s="53">
        <f t="shared" si="2041"/>
        <v>0.32894736842105265</v>
      </c>
      <c r="O338" s="54">
        <v>18</v>
      </c>
      <c r="P338" s="53">
        <f t="shared" si="2041"/>
        <v>0.34615384615384615</v>
      </c>
      <c r="Q338" s="54">
        <v>42</v>
      </c>
      <c r="R338" s="53">
        <f t="shared" si="2041"/>
        <v>0.46153846153846156</v>
      </c>
      <c r="S338" s="54">
        <v>24</v>
      </c>
      <c r="T338" s="53">
        <f t="shared" si="2041"/>
        <v>0.70588235294117652</v>
      </c>
      <c r="U338" s="60">
        <v>209</v>
      </c>
      <c r="V338" s="61">
        <f t="shared" si="2041"/>
        <v>0.38208409506398539</v>
      </c>
      <c r="W338" s="51"/>
    </row>
    <row r="339" spans="1:60" ht="15" customHeight="1">
      <c r="B339" s="84" t="s">
        <v>10</v>
      </c>
      <c r="C339" s="52">
        <v>5</v>
      </c>
      <c r="D339" s="53">
        <f t="shared" si="2041"/>
        <v>8.771929824561403E-2</v>
      </c>
      <c r="E339" s="54">
        <v>0</v>
      </c>
      <c r="F339" s="53">
        <f t="shared" si="2041"/>
        <v>0</v>
      </c>
      <c r="G339" s="54">
        <v>2</v>
      </c>
      <c r="H339" s="53">
        <f t="shared" si="2041"/>
        <v>0.125</v>
      </c>
      <c r="I339" s="54">
        <v>14</v>
      </c>
      <c r="J339" s="53">
        <f t="shared" si="2041"/>
        <v>0.17499999999999999</v>
      </c>
      <c r="K339" s="54">
        <v>7</v>
      </c>
      <c r="L339" s="53">
        <f t="shared" si="2041"/>
        <v>0.12962962962962962</v>
      </c>
      <c r="M339" s="54">
        <v>61</v>
      </c>
      <c r="N339" s="53">
        <f t="shared" si="2041"/>
        <v>0.40131578947368424</v>
      </c>
      <c r="O339" s="54">
        <v>6</v>
      </c>
      <c r="P339" s="53">
        <f t="shared" si="2041"/>
        <v>0.11538461538461539</v>
      </c>
      <c r="Q339" s="54">
        <v>17</v>
      </c>
      <c r="R339" s="53">
        <f t="shared" si="2041"/>
        <v>0.18681318681318682</v>
      </c>
      <c r="S339" s="54">
        <v>0</v>
      </c>
      <c r="T339" s="53">
        <f t="shared" si="2041"/>
        <v>0</v>
      </c>
      <c r="U339" s="60">
        <v>112</v>
      </c>
      <c r="V339" s="61">
        <f t="shared" si="2041"/>
        <v>0.20475319926873858</v>
      </c>
      <c r="W339" s="51"/>
    </row>
    <row r="340" spans="1:60" ht="15" customHeight="1" thickBot="1">
      <c r="B340" s="85" t="s">
        <v>5</v>
      </c>
      <c r="C340" s="55">
        <v>5</v>
      </c>
      <c r="D340" s="56">
        <f t="shared" si="2041"/>
        <v>8.771929824561403E-2</v>
      </c>
      <c r="E340" s="57">
        <v>0</v>
      </c>
      <c r="F340" s="56">
        <f t="shared" si="2041"/>
        <v>0</v>
      </c>
      <c r="G340" s="57">
        <v>2</v>
      </c>
      <c r="H340" s="56">
        <f t="shared" si="2041"/>
        <v>0.125</v>
      </c>
      <c r="I340" s="57">
        <v>4</v>
      </c>
      <c r="J340" s="56">
        <f t="shared" si="2041"/>
        <v>0.05</v>
      </c>
      <c r="K340" s="57">
        <v>0</v>
      </c>
      <c r="L340" s="56">
        <f t="shared" si="2041"/>
        <v>0</v>
      </c>
      <c r="M340" s="57">
        <v>5</v>
      </c>
      <c r="N340" s="56">
        <f t="shared" si="2041"/>
        <v>3.2894736842105261E-2</v>
      </c>
      <c r="O340" s="57">
        <v>2</v>
      </c>
      <c r="P340" s="56">
        <f t="shared" si="2041"/>
        <v>3.8461538461538464E-2</v>
      </c>
      <c r="Q340" s="57">
        <v>4</v>
      </c>
      <c r="R340" s="56">
        <f t="shared" si="2041"/>
        <v>4.3956043956043959E-2</v>
      </c>
      <c r="S340" s="57">
        <v>1</v>
      </c>
      <c r="T340" s="56">
        <f t="shared" si="2041"/>
        <v>2.9411764705882353E-2</v>
      </c>
      <c r="U340" s="62">
        <v>23</v>
      </c>
      <c r="V340" s="63">
        <f t="shared" si="2041"/>
        <v>4.2047531992687383E-2</v>
      </c>
      <c r="W340" s="51"/>
    </row>
    <row r="341" spans="1:60" ht="15.75" thickTop="1">
      <c r="A341" s="75"/>
      <c r="B341" s="75"/>
      <c r="C341" s="75"/>
      <c r="D341" s="75"/>
      <c r="E341" s="75"/>
      <c r="F341" s="75"/>
      <c r="G341" s="75"/>
      <c r="H341" s="75"/>
      <c r="I341" s="75"/>
      <c r="J341" s="75"/>
      <c r="K341" s="75"/>
      <c r="L341" s="75"/>
      <c r="M341" s="75"/>
      <c r="N341" s="23"/>
      <c r="O341" s="23"/>
      <c r="P341" s="23"/>
      <c r="Q341" s="23"/>
      <c r="R341" s="23"/>
      <c r="S341" s="23"/>
      <c r="T341" s="23"/>
      <c r="U341" s="23"/>
      <c r="V341" s="23"/>
      <c r="W341" s="23"/>
      <c r="X341" s="23"/>
      <c r="Y341" s="23"/>
      <c r="Z341" s="23"/>
      <c r="AA341" s="23"/>
      <c r="AB341" s="23"/>
      <c r="AC341" s="23"/>
      <c r="AD341" s="23"/>
      <c r="AE341" s="23"/>
      <c r="AF341" s="23"/>
      <c r="AG341" s="23"/>
      <c r="AH341" s="23"/>
      <c r="AI341" s="23"/>
      <c r="AJ341" s="23"/>
      <c r="AK341" s="23"/>
      <c r="AL341" s="23"/>
      <c r="AM341" s="23"/>
      <c r="AN341" s="23"/>
      <c r="AO341" s="23"/>
      <c r="AP341" s="23"/>
      <c r="AQ341" s="23"/>
      <c r="AR341" s="23"/>
      <c r="AS341" s="23"/>
      <c r="AT341" s="23"/>
      <c r="AU341" s="23"/>
      <c r="AV341" s="23"/>
      <c r="AW341" s="23"/>
      <c r="AX341" s="23"/>
      <c r="AY341" s="23"/>
      <c r="AZ341" s="23"/>
      <c r="BA341" s="23"/>
      <c r="BB341" s="23"/>
      <c r="BC341" s="23"/>
      <c r="BD341" s="23"/>
      <c r="BE341" s="23"/>
      <c r="BF341" s="23"/>
      <c r="BG341" s="23"/>
      <c r="BH341" s="23"/>
    </row>
    <row r="342" spans="1:60" ht="15" customHeight="1">
      <c r="B342" s="119" t="s">
        <v>11</v>
      </c>
      <c r="C342" s="119"/>
      <c r="D342" s="119"/>
      <c r="E342" s="119"/>
      <c r="F342" s="119"/>
      <c r="G342" s="119"/>
      <c r="H342" s="119"/>
      <c r="I342" s="119"/>
      <c r="J342" s="119"/>
    </row>
    <row r="343" spans="1:60" ht="15" customHeight="1">
      <c r="B343" s="86"/>
      <c r="C343" s="86"/>
      <c r="D343" s="86"/>
      <c r="E343" s="86"/>
      <c r="F343" s="86"/>
      <c r="G343" s="86"/>
      <c r="H343" s="86"/>
      <c r="I343" s="86"/>
      <c r="J343" s="86"/>
    </row>
    <row r="344" spans="1:60" ht="15" customHeight="1">
      <c r="B344" s="136" t="s">
        <v>31</v>
      </c>
      <c r="C344" s="136"/>
      <c r="D344" s="136"/>
      <c r="E344" s="136"/>
      <c r="F344" s="136"/>
      <c r="G344" s="136"/>
      <c r="H344" s="136"/>
      <c r="I344" s="136"/>
      <c r="J344" s="136"/>
    </row>
    <row r="345" spans="1:60" ht="15" customHeight="1" thickBot="1"/>
    <row r="346" spans="1:60" ht="15.75" thickTop="1">
      <c r="A346" s="75"/>
      <c r="B346" s="11"/>
      <c r="C346" s="120" t="s">
        <v>2</v>
      </c>
      <c r="D346" s="121"/>
      <c r="E346" s="121"/>
      <c r="F346" s="121"/>
      <c r="G346" s="121"/>
      <c r="H346" s="121"/>
      <c r="I346" s="121"/>
      <c r="J346" s="121"/>
      <c r="K346" s="121"/>
      <c r="L346" s="121"/>
      <c r="M346" s="121"/>
      <c r="N346" s="121"/>
      <c r="O346" s="121"/>
      <c r="P346" s="121"/>
      <c r="Q346" s="121"/>
      <c r="R346" s="121"/>
      <c r="S346" s="121"/>
      <c r="T346" s="121"/>
      <c r="U346" s="121"/>
      <c r="V346" s="122"/>
      <c r="W346" s="23"/>
      <c r="X346" s="23"/>
      <c r="Y346" s="23"/>
      <c r="Z346" s="23"/>
      <c r="AA346" s="23"/>
      <c r="AB346" s="23"/>
      <c r="AC346" s="23"/>
      <c r="AD346" s="23"/>
      <c r="AE346" s="23"/>
      <c r="AF346" s="23"/>
      <c r="AG346" s="23"/>
      <c r="AH346" s="23"/>
      <c r="AI346" s="23"/>
      <c r="AJ346" s="23"/>
      <c r="AK346" s="23"/>
      <c r="AL346" s="23"/>
      <c r="AM346" s="23"/>
      <c r="AN346" s="23"/>
      <c r="AO346" s="23"/>
      <c r="AP346" s="23"/>
      <c r="AQ346" s="23"/>
      <c r="AR346" s="23"/>
      <c r="AS346" s="23"/>
      <c r="AT346" s="23"/>
      <c r="AU346" s="23"/>
      <c r="AV346" s="23"/>
      <c r="AW346" s="23"/>
      <c r="AX346" s="23"/>
      <c r="AY346" s="23"/>
      <c r="AZ346" s="23"/>
      <c r="BA346" s="23"/>
      <c r="BB346" s="23"/>
      <c r="BC346" s="23"/>
      <c r="BD346" s="23"/>
      <c r="BE346" s="23"/>
      <c r="BF346" s="23"/>
      <c r="BG346" s="23"/>
      <c r="BH346" s="23"/>
    </row>
    <row r="347" spans="1:60" ht="81.75" customHeight="1">
      <c r="A347" s="75"/>
      <c r="B347" s="12"/>
      <c r="C347" s="127" t="s">
        <v>128</v>
      </c>
      <c r="D347" s="124"/>
      <c r="E347" s="123" t="s">
        <v>130</v>
      </c>
      <c r="F347" s="124"/>
      <c r="G347" s="123" t="s">
        <v>131</v>
      </c>
      <c r="H347" s="124"/>
      <c r="I347" s="123" t="s">
        <v>132</v>
      </c>
      <c r="J347" s="124"/>
      <c r="K347" s="123" t="s">
        <v>43</v>
      </c>
      <c r="L347" s="124"/>
      <c r="M347" s="123" t="s">
        <v>44</v>
      </c>
      <c r="N347" s="124"/>
      <c r="O347" s="123" t="s">
        <v>45</v>
      </c>
      <c r="P347" s="124"/>
      <c r="Q347" s="123" t="s">
        <v>133</v>
      </c>
      <c r="R347" s="124"/>
      <c r="S347" s="123" t="s">
        <v>134</v>
      </c>
      <c r="T347" s="124"/>
      <c r="U347" s="125" t="s">
        <v>13</v>
      </c>
      <c r="V347" s="126"/>
      <c r="W347" s="23"/>
      <c r="X347" s="23"/>
      <c r="Y347" s="23"/>
      <c r="Z347" s="23"/>
      <c r="AA347" s="23"/>
      <c r="AB347" s="23"/>
      <c r="AC347" s="23"/>
      <c r="AD347" s="23"/>
      <c r="AE347" s="23"/>
      <c r="AF347" s="23"/>
      <c r="AG347" s="23"/>
      <c r="AH347" s="23"/>
      <c r="AI347" s="23"/>
      <c r="AJ347" s="23"/>
      <c r="AK347" s="23"/>
      <c r="AL347" s="23"/>
      <c r="AM347" s="23"/>
      <c r="AN347" s="23"/>
      <c r="AO347" s="23"/>
      <c r="AP347" s="23"/>
      <c r="AQ347" s="23"/>
      <c r="AR347" s="23"/>
      <c r="AS347" s="23"/>
      <c r="AT347" s="23"/>
      <c r="AU347" s="23"/>
      <c r="AV347" s="23"/>
      <c r="AW347" s="23"/>
      <c r="AX347" s="23"/>
      <c r="AY347" s="23"/>
      <c r="AZ347" s="23"/>
      <c r="BA347" s="23"/>
      <c r="BB347" s="23"/>
      <c r="BC347" s="23"/>
      <c r="BD347" s="23"/>
      <c r="BE347" s="23"/>
      <c r="BF347" s="23"/>
      <c r="BG347" s="23"/>
      <c r="BH347" s="23"/>
    </row>
    <row r="348" spans="1:60" ht="24.75" thickBot="1">
      <c r="A348" s="75"/>
      <c r="B348" s="13"/>
      <c r="C348" s="33" t="s">
        <v>6</v>
      </c>
      <c r="D348" s="34" t="s">
        <v>3</v>
      </c>
      <c r="E348" s="34" t="s">
        <v>6</v>
      </c>
      <c r="F348" s="34" t="s">
        <v>3</v>
      </c>
      <c r="G348" s="34" t="s">
        <v>6</v>
      </c>
      <c r="H348" s="34" t="s">
        <v>3</v>
      </c>
      <c r="I348" s="34" t="s">
        <v>6</v>
      </c>
      <c r="J348" s="34" t="s">
        <v>3</v>
      </c>
      <c r="K348" s="34" t="s">
        <v>6</v>
      </c>
      <c r="L348" s="34" t="s">
        <v>3</v>
      </c>
      <c r="M348" s="34" t="s">
        <v>6</v>
      </c>
      <c r="N348" s="34" t="s">
        <v>3</v>
      </c>
      <c r="O348" s="34" t="s">
        <v>6</v>
      </c>
      <c r="P348" s="34" t="s">
        <v>3</v>
      </c>
      <c r="Q348" s="34" t="s">
        <v>6</v>
      </c>
      <c r="R348" s="34" t="s">
        <v>3</v>
      </c>
      <c r="S348" s="34" t="s">
        <v>6</v>
      </c>
      <c r="T348" s="34" t="s">
        <v>3</v>
      </c>
      <c r="U348" s="34" t="s">
        <v>6</v>
      </c>
      <c r="V348" s="35" t="s">
        <v>3</v>
      </c>
      <c r="W348" s="23"/>
      <c r="X348" s="23"/>
      <c r="Y348" s="23"/>
      <c r="Z348" s="23"/>
      <c r="AA348" s="23"/>
      <c r="AB348" s="23"/>
      <c r="AC348" s="23"/>
      <c r="AD348" s="23"/>
      <c r="AE348" s="23"/>
      <c r="AF348" s="23"/>
      <c r="AG348" s="23"/>
      <c r="AH348" s="23"/>
      <c r="AI348" s="23"/>
      <c r="AJ348" s="23"/>
      <c r="AK348" s="23"/>
      <c r="AL348" s="23"/>
      <c r="AM348" s="23"/>
      <c r="AN348" s="23"/>
      <c r="AO348" s="23"/>
      <c r="AP348" s="23"/>
      <c r="AQ348" s="23"/>
      <c r="AR348" s="23"/>
      <c r="AS348" s="23"/>
      <c r="AT348" s="23"/>
      <c r="AU348" s="23"/>
      <c r="AV348" s="23"/>
      <c r="AW348" s="23"/>
      <c r="AX348" s="23"/>
      <c r="AY348" s="23"/>
      <c r="AZ348" s="23"/>
      <c r="BA348" s="23"/>
      <c r="BB348" s="23"/>
      <c r="BC348" s="23"/>
      <c r="BD348" s="23"/>
      <c r="BE348" s="23"/>
      <c r="BF348" s="23"/>
      <c r="BG348" s="23"/>
      <c r="BH348" s="23"/>
    </row>
    <row r="349" spans="1:60" ht="15" customHeight="1" thickTop="1">
      <c r="B349" s="87" t="s">
        <v>32</v>
      </c>
      <c r="C349" s="24">
        <v>25</v>
      </c>
      <c r="D349" s="25">
        <f>C349/B$303</f>
        <v>0.43859649122807015</v>
      </c>
      <c r="E349" s="26">
        <v>6</v>
      </c>
      <c r="F349" s="25">
        <f>E349/D$303</f>
        <v>0.54545454545454541</v>
      </c>
      <c r="G349" s="26">
        <v>10</v>
      </c>
      <c r="H349" s="25">
        <f>G349/F$303</f>
        <v>0.625</v>
      </c>
      <c r="I349" s="26">
        <v>37</v>
      </c>
      <c r="J349" s="25">
        <f>I349/H$303</f>
        <v>0.46250000000000002</v>
      </c>
      <c r="K349" s="26">
        <v>31</v>
      </c>
      <c r="L349" s="25">
        <f>K349/J$303</f>
        <v>0.57407407407407407</v>
      </c>
      <c r="M349" s="26">
        <v>66</v>
      </c>
      <c r="N349" s="25">
        <f>M349/L$303</f>
        <v>0.43421052631578949</v>
      </c>
      <c r="O349" s="26">
        <v>27</v>
      </c>
      <c r="P349" s="25">
        <f>O349/N$303</f>
        <v>0.51923076923076927</v>
      </c>
      <c r="Q349" s="26">
        <v>37</v>
      </c>
      <c r="R349" s="25">
        <f>Q349/P$303</f>
        <v>0.40659340659340659</v>
      </c>
      <c r="S349" s="26">
        <v>10</v>
      </c>
      <c r="T349" s="25">
        <f>S349/R$303</f>
        <v>0.29411764705882354</v>
      </c>
      <c r="U349" s="38">
        <v>249</v>
      </c>
      <c r="V349" s="39">
        <f>U349/T$303</f>
        <v>0.45521023765996343</v>
      </c>
      <c r="W349" s="14"/>
    </row>
    <row r="350" spans="1:60" ht="15" customHeight="1" thickBot="1">
      <c r="B350" s="79" t="s">
        <v>33</v>
      </c>
      <c r="C350" s="30">
        <v>32</v>
      </c>
      <c r="D350" s="56">
        <f t="shared" ref="D350:V350" si="2042">C350/B$303</f>
        <v>0.56140350877192979</v>
      </c>
      <c r="E350" s="32">
        <v>5</v>
      </c>
      <c r="F350" s="56">
        <f t="shared" si="2042"/>
        <v>0.45454545454545453</v>
      </c>
      <c r="G350" s="32">
        <v>6</v>
      </c>
      <c r="H350" s="56">
        <f t="shared" si="2042"/>
        <v>0.375</v>
      </c>
      <c r="I350" s="32">
        <v>43</v>
      </c>
      <c r="J350" s="56">
        <f t="shared" si="2042"/>
        <v>0.53749999999999998</v>
      </c>
      <c r="K350" s="32">
        <v>23</v>
      </c>
      <c r="L350" s="56">
        <f t="shared" si="2042"/>
        <v>0.42592592592592593</v>
      </c>
      <c r="M350" s="32">
        <v>86</v>
      </c>
      <c r="N350" s="56">
        <f t="shared" si="2042"/>
        <v>0.56578947368421051</v>
      </c>
      <c r="O350" s="32">
        <v>25</v>
      </c>
      <c r="P350" s="56">
        <f t="shared" si="2042"/>
        <v>0.48076923076923078</v>
      </c>
      <c r="Q350" s="32">
        <v>54</v>
      </c>
      <c r="R350" s="56">
        <f t="shared" si="2042"/>
        <v>0.59340659340659341</v>
      </c>
      <c r="S350" s="32">
        <v>24</v>
      </c>
      <c r="T350" s="56">
        <f t="shared" si="2042"/>
        <v>0.70588235294117652</v>
      </c>
      <c r="U350" s="42">
        <v>298</v>
      </c>
      <c r="V350" s="43">
        <f t="shared" si="2042"/>
        <v>0.54478976234003651</v>
      </c>
      <c r="W350" s="14"/>
    </row>
    <row r="351" spans="1:60" ht="15" customHeight="1" thickTop="1" thickBot="1"/>
    <row r="352" spans="1:60" ht="24.75" customHeight="1" thickTop="1">
      <c r="A352" s="75"/>
      <c r="B352" s="134" t="s">
        <v>334</v>
      </c>
      <c r="C352" s="120" t="s">
        <v>2</v>
      </c>
      <c r="D352" s="121"/>
      <c r="E352" s="121"/>
      <c r="F352" s="121"/>
      <c r="G352" s="121"/>
      <c r="H352" s="121"/>
      <c r="I352" s="121"/>
      <c r="J352" s="121"/>
      <c r="K352" s="121"/>
      <c r="L352" s="121"/>
      <c r="M352" s="121"/>
      <c r="N352" s="121"/>
      <c r="O352" s="121"/>
      <c r="P352" s="121"/>
      <c r="Q352" s="121"/>
      <c r="R352" s="121"/>
      <c r="S352" s="121"/>
      <c r="T352" s="121"/>
      <c r="U352" s="121"/>
      <c r="V352" s="122"/>
      <c r="W352" s="23"/>
      <c r="X352" s="23"/>
      <c r="Y352" s="23"/>
      <c r="Z352" s="23"/>
      <c r="AA352" s="23"/>
      <c r="AB352" s="23"/>
      <c r="AC352" s="23"/>
      <c r="AD352" s="23"/>
      <c r="AE352" s="23"/>
      <c r="AF352" s="23"/>
      <c r="AG352" s="23"/>
      <c r="AH352" s="23"/>
      <c r="AI352" s="23"/>
      <c r="AJ352" s="23"/>
      <c r="AK352" s="23"/>
      <c r="AL352" s="23"/>
      <c r="AM352" s="23"/>
      <c r="AN352" s="23"/>
      <c r="AO352" s="23"/>
      <c r="AP352" s="23"/>
      <c r="AQ352" s="23"/>
      <c r="AR352" s="23"/>
      <c r="AS352" s="23"/>
      <c r="AT352" s="23"/>
      <c r="AU352" s="23"/>
      <c r="AV352" s="23"/>
      <c r="AW352" s="23"/>
      <c r="AX352" s="23"/>
      <c r="AY352" s="23"/>
      <c r="AZ352" s="23"/>
      <c r="BA352" s="23"/>
      <c r="BB352" s="23"/>
      <c r="BC352" s="23"/>
      <c r="BD352" s="23"/>
      <c r="BE352" s="23"/>
      <c r="BF352" s="23"/>
      <c r="BG352" s="23"/>
      <c r="BH352" s="23"/>
    </row>
    <row r="353" spans="1:60" ht="81.75" customHeight="1">
      <c r="A353" s="75"/>
      <c r="B353" s="137"/>
      <c r="C353" s="127" t="s">
        <v>128</v>
      </c>
      <c r="D353" s="124"/>
      <c r="E353" s="123" t="s">
        <v>130</v>
      </c>
      <c r="F353" s="124"/>
      <c r="G353" s="123" t="s">
        <v>131</v>
      </c>
      <c r="H353" s="124"/>
      <c r="I353" s="123" t="s">
        <v>132</v>
      </c>
      <c r="J353" s="124"/>
      <c r="K353" s="123" t="s">
        <v>43</v>
      </c>
      <c r="L353" s="124"/>
      <c r="M353" s="123" t="s">
        <v>44</v>
      </c>
      <c r="N353" s="124"/>
      <c r="O353" s="123" t="s">
        <v>45</v>
      </c>
      <c r="P353" s="124"/>
      <c r="Q353" s="123" t="s">
        <v>133</v>
      </c>
      <c r="R353" s="124"/>
      <c r="S353" s="123" t="s">
        <v>134</v>
      </c>
      <c r="T353" s="124"/>
      <c r="U353" s="125" t="s">
        <v>13</v>
      </c>
      <c r="V353" s="126"/>
      <c r="W353" s="23"/>
      <c r="X353" s="23"/>
      <c r="Y353" s="23"/>
      <c r="Z353" s="23"/>
      <c r="AA353" s="23"/>
      <c r="AB353" s="23"/>
      <c r="AC353" s="23"/>
      <c r="AD353" s="23"/>
      <c r="AE353" s="23"/>
      <c r="AF353" s="23"/>
      <c r="AG353" s="23"/>
      <c r="AH353" s="23"/>
      <c r="AI353" s="23"/>
      <c r="AJ353" s="23"/>
      <c r="AK353" s="23"/>
      <c r="AL353" s="23"/>
      <c r="AM353" s="23"/>
      <c r="AN353" s="23"/>
      <c r="AO353" s="23"/>
      <c r="AP353" s="23"/>
      <c r="AQ353" s="23"/>
      <c r="AR353" s="23"/>
      <c r="AS353" s="23"/>
      <c r="AT353" s="23"/>
      <c r="AU353" s="23"/>
      <c r="AV353" s="23"/>
      <c r="AW353" s="23"/>
      <c r="AX353" s="23"/>
      <c r="AY353" s="23"/>
      <c r="AZ353" s="23"/>
      <c r="BA353" s="23"/>
      <c r="BB353" s="23"/>
      <c r="BC353" s="23"/>
      <c r="BD353" s="23"/>
      <c r="BE353" s="23"/>
      <c r="BF353" s="23"/>
      <c r="BG353" s="23"/>
      <c r="BH353" s="23"/>
    </row>
    <row r="354" spans="1:60" ht="24.75" thickBot="1">
      <c r="A354" s="75"/>
      <c r="B354" s="135"/>
      <c r="C354" s="33" t="s">
        <v>6</v>
      </c>
      <c r="D354" s="34" t="s">
        <v>3</v>
      </c>
      <c r="E354" s="34" t="s">
        <v>6</v>
      </c>
      <c r="F354" s="34" t="s">
        <v>3</v>
      </c>
      <c r="G354" s="34" t="s">
        <v>6</v>
      </c>
      <c r="H354" s="34" t="s">
        <v>3</v>
      </c>
      <c r="I354" s="34" t="s">
        <v>6</v>
      </c>
      <c r="J354" s="34" t="s">
        <v>3</v>
      </c>
      <c r="K354" s="34" t="s">
        <v>6</v>
      </c>
      <c r="L354" s="34" t="s">
        <v>3</v>
      </c>
      <c r="M354" s="34" t="s">
        <v>6</v>
      </c>
      <c r="N354" s="34" t="s">
        <v>3</v>
      </c>
      <c r="O354" s="34" t="s">
        <v>6</v>
      </c>
      <c r="P354" s="34" t="s">
        <v>3</v>
      </c>
      <c r="Q354" s="34" t="s">
        <v>6</v>
      </c>
      <c r="R354" s="34" t="s">
        <v>3</v>
      </c>
      <c r="S354" s="34" t="s">
        <v>6</v>
      </c>
      <c r="T354" s="34" t="s">
        <v>3</v>
      </c>
      <c r="U354" s="34" t="s">
        <v>6</v>
      </c>
      <c r="V354" s="35" t="s">
        <v>3</v>
      </c>
      <c r="W354" s="23"/>
      <c r="X354" s="23"/>
      <c r="Y354" s="23"/>
      <c r="Z354" s="23"/>
      <c r="AA354" s="23"/>
      <c r="AB354" s="23"/>
      <c r="AC354" s="23"/>
      <c r="AD354" s="23"/>
      <c r="AE354" s="23"/>
      <c r="AF354" s="23"/>
      <c r="AG354" s="23"/>
      <c r="AH354" s="23"/>
      <c r="AI354" s="23"/>
      <c r="AJ354" s="23"/>
      <c r="AK354" s="23"/>
      <c r="AL354" s="23"/>
      <c r="AM354" s="23"/>
      <c r="AN354" s="23"/>
      <c r="AO354" s="23"/>
      <c r="AP354" s="23"/>
      <c r="AQ354" s="23"/>
      <c r="AR354" s="23"/>
      <c r="AS354" s="23"/>
      <c r="AT354" s="23"/>
      <c r="AU354" s="23"/>
      <c r="AV354" s="23"/>
      <c r="AW354" s="23"/>
      <c r="AX354" s="23"/>
      <c r="AY354" s="23"/>
      <c r="AZ354" s="23"/>
      <c r="BA354" s="23"/>
      <c r="BB354" s="23"/>
      <c r="BC354" s="23"/>
      <c r="BD354" s="23"/>
      <c r="BE354" s="23"/>
      <c r="BF354" s="23"/>
      <c r="BG354" s="23"/>
      <c r="BH354" s="23"/>
    </row>
    <row r="355" spans="1:60" ht="24.75" thickTop="1">
      <c r="B355" s="83" t="s">
        <v>34</v>
      </c>
      <c r="C355" s="24">
        <v>8</v>
      </c>
      <c r="D355" s="25">
        <f>C355/C$349</f>
        <v>0.32</v>
      </c>
      <c r="E355" s="26">
        <v>0</v>
      </c>
      <c r="F355" s="25">
        <f>E355/E$349</f>
        <v>0</v>
      </c>
      <c r="G355" s="26">
        <v>2</v>
      </c>
      <c r="H355" s="25">
        <f>G355/G$349</f>
        <v>0.2</v>
      </c>
      <c r="I355" s="26">
        <v>9</v>
      </c>
      <c r="J355" s="25">
        <f>I355/I$349</f>
        <v>0.24324324324324326</v>
      </c>
      <c r="K355" s="26">
        <v>9</v>
      </c>
      <c r="L355" s="25">
        <f>K355/K$349</f>
        <v>0.29032258064516131</v>
      </c>
      <c r="M355" s="26">
        <v>24</v>
      </c>
      <c r="N355" s="25">
        <f>M355/M$349</f>
        <v>0.36363636363636365</v>
      </c>
      <c r="O355" s="26">
        <v>6</v>
      </c>
      <c r="P355" s="25">
        <f>O355/O$349</f>
        <v>0.22222222222222221</v>
      </c>
      <c r="Q355" s="26">
        <v>5</v>
      </c>
      <c r="R355" s="25">
        <f>Q355/Q$349</f>
        <v>0.13513513513513514</v>
      </c>
      <c r="S355" s="26">
        <v>0</v>
      </c>
      <c r="T355" s="25">
        <f>S355/S$349</f>
        <v>0</v>
      </c>
      <c r="U355" s="38">
        <v>63</v>
      </c>
      <c r="V355" s="39">
        <f>U355/U$349</f>
        <v>0.25301204819277107</v>
      </c>
      <c r="W355" s="14"/>
    </row>
    <row r="356" spans="1:60" ht="24">
      <c r="B356" s="84" t="s">
        <v>35</v>
      </c>
      <c r="C356" s="27">
        <v>0</v>
      </c>
      <c r="D356" s="28">
        <f t="shared" ref="D356:F363" si="2043">C356/C$349</f>
        <v>0</v>
      </c>
      <c r="E356" s="29">
        <v>0</v>
      </c>
      <c r="F356" s="28">
        <f t="shared" si="2043"/>
        <v>0</v>
      </c>
      <c r="G356" s="29">
        <v>0</v>
      </c>
      <c r="H356" s="28">
        <f t="shared" ref="H356" si="2044">G356/G$349</f>
        <v>0</v>
      </c>
      <c r="I356" s="29">
        <v>2</v>
      </c>
      <c r="J356" s="28">
        <f t="shared" ref="J356" si="2045">I356/I$349</f>
        <v>5.4054054054054057E-2</v>
      </c>
      <c r="K356" s="29">
        <v>0</v>
      </c>
      <c r="L356" s="28">
        <f t="shared" ref="L356" si="2046">K356/K$349</f>
        <v>0</v>
      </c>
      <c r="M356" s="29">
        <v>0</v>
      </c>
      <c r="N356" s="28">
        <f t="shared" ref="N356" si="2047">M356/M$349</f>
        <v>0</v>
      </c>
      <c r="O356" s="29">
        <v>1</v>
      </c>
      <c r="P356" s="28">
        <f t="shared" ref="P356" si="2048">O356/O$349</f>
        <v>3.7037037037037035E-2</v>
      </c>
      <c r="Q356" s="29">
        <v>0</v>
      </c>
      <c r="R356" s="28">
        <f t="shared" ref="R356" si="2049">Q356/Q$349</f>
        <v>0</v>
      </c>
      <c r="S356" s="29">
        <v>0</v>
      </c>
      <c r="T356" s="28">
        <f t="shared" ref="T356" si="2050">S356/S$349</f>
        <v>0</v>
      </c>
      <c r="U356" s="40">
        <v>3</v>
      </c>
      <c r="V356" s="41">
        <f t="shared" ref="V356" si="2051">U356/U$349</f>
        <v>1.2048192771084338E-2</v>
      </c>
      <c r="W356" s="14"/>
    </row>
    <row r="357" spans="1:60" ht="24">
      <c r="B357" s="84" t="s">
        <v>36</v>
      </c>
      <c r="C357" s="27">
        <v>0</v>
      </c>
      <c r="D357" s="28">
        <f t="shared" si="2043"/>
        <v>0</v>
      </c>
      <c r="E357" s="29">
        <v>0</v>
      </c>
      <c r="F357" s="28">
        <f t="shared" si="2043"/>
        <v>0</v>
      </c>
      <c r="G357" s="29">
        <v>0</v>
      </c>
      <c r="H357" s="28">
        <f t="shared" ref="H357" si="2052">G357/G$349</f>
        <v>0</v>
      </c>
      <c r="I357" s="29">
        <v>1</v>
      </c>
      <c r="J357" s="28">
        <f t="shared" ref="J357" si="2053">I357/I$349</f>
        <v>2.7027027027027029E-2</v>
      </c>
      <c r="K357" s="29">
        <v>2</v>
      </c>
      <c r="L357" s="28">
        <f t="shared" ref="L357" si="2054">K357/K$349</f>
        <v>6.4516129032258063E-2</v>
      </c>
      <c r="M357" s="29">
        <v>1</v>
      </c>
      <c r="N357" s="28">
        <f t="shared" ref="N357" si="2055">M357/M$349</f>
        <v>1.5151515151515152E-2</v>
      </c>
      <c r="O357" s="29">
        <v>0</v>
      </c>
      <c r="P357" s="28">
        <f t="shared" ref="P357" si="2056">O357/O$349</f>
        <v>0</v>
      </c>
      <c r="Q357" s="29">
        <v>1</v>
      </c>
      <c r="R357" s="28">
        <f t="shared" ref="R357" si="2057">Q357/Q$349</f>
        <v>2.7027027027027029E-2</v>
      </c>
      <c r="S357" s="29">
        <v>0</v>
      </c>
      <c r="T357" s="28">
        <f t="shared" ref="T357" si="2058">S357/S$349</f>
        <v>0</v>
      </c>
      <c r="U357" s="40">
        <v>5</v>
      </c>
      <c r="V357" s="41">
        <f t="shared" ref="V357" si="2059">U357/U$349</f>
        <v>2.0080321285140562E-2</v>
      </c>
      <c r="W357" s="14"/>
    </row>
    <row r="358" spans="1:60" ht="24">
      <c r="B358" s="84" t="s">
        <v>37</v>
      </c>
      <c r="C358" s="27">
        <v>0</v>
      </c>
      <c r="D358" s="28">
        <f t="shared" si="2043"/>
        <v>0</v>
      </c>
      <c r="E358" s="29">
        <v>0</v>
      </c>
      <c r="F358" s="28">
        <f t="shared" si="2043"/>
        <v>0</v>
      </c>
      <c r="G358" s="29">
        <v>0</v>
      </c>
      <c r="H358" s="28">
        <f t="shared" ref="H358" si="2060">G358/G$349</f>
        <v>0</v>
      </c>
      <c r="I358" s="29">
        <v>0</v>
      </c>
      <c r="J358" s="28">
        <f t="shared" ref="J358" si="2061">I358/I$349</f>
        <v>0</v>
      </c>
      <c r="K358" s="29">
        <v>0</v>
      </c>
      <c r="L358" s="28">
        <f t="shared" ref="L358" si="2062">K358/K$349</f>
        <v>0</v>
      </c>
      <c r="M358" s="29">
        <v>0</v>
      </c>
      <c r="N358" s="28">
        <f t="shared" ref="N358" si="2063">M358/M$349</f>
        <v>0</v>
      </c>
      <c r="O358" s="29">
        <v>0</v>
      </c>
      <c r="P358" s="28">
        <f t="shared" ref="P358" si="2064">O358/O$349</f>
        <v>0</v>
      </c>
      <c r="Q358" s="29">
        <v>0</v>
      </c>
      <c r="R358" s="28">
        <f t="shared" ref="R358" si="2065">Q358/Q$349</f>
        <v>0</v>
      </c>
      <c r="S358" s="29">
        <v>0</v>
      </c>
      <c r="T358" s="28">
        <f t="shared" ref="T358" si="2066">S358/S$349</f>
        <v>0</v>
      </c>
      <c r="U358" s="40">
        <v>0</v>
      </c>
      <c r="V358" s="41">
        <f t="shared" ref="V358" si="2067">U358/U$349</f>
        <v>0</v>
      </c>
      <c r="W358" s="14"/>
    </row>
    <row r="359" spans="1:60" ht="24">
      <c r="B359" s="84" t="s">
        <v>38</v>
      </c>
      <c r="C359" s="27">
        <v>19</v>
      </c>
      <c r="D359" s="28">
        <f t="shared" si="2043"/>
        <v>0.76</v>
      </c>
      <c r="E359" s="29">
        <v>5</v>
      </c>
      <c r="F359" s="28">
        <f t="shared" si="2043"/>
        <v>0.83333333333333337</v>
      </c>
      <c r="G359" s="29">
        <v>7</v>
      </c>
      <c r="H359" s="28">
        <f t="shared" ref="H359" si="2068">G359/G$349</f>
        <v>0.7</v>
      </c>
      <c r="I359" s="29">
        <v>29</v>
      </c>
      <c r="J359" s="28">
        <f t="shared" ref="J359" si="2069">I359/I$349</f>
        <v>0.78378378378378377</v>
      </c>
      <c r="K359" s="29">
        <v>27</v>
      </c>
      <c r="L359" s="28">
        <f t="shared" ref="L359" si="2070">K359/K$349</f>
        <v>0.87096774193548387</v>
      </c>
      <c r="M359" s="29">
        <v>48</v>
      </c>
      <c r="N359" s="28">
        <f t="shared" ref="N359" si="2071">M359/M$349</f>
        <v>0.72727272727272729</v>
      </c>
      <c r="O359" s="29">
        <v>21</v>
      </c>
      <c r="P359" s="28">
        <f t="shared" ref="P359" si="2072">O359/O$349</f>
        <v>0.77777777777777779</v>
      </c>
      <c r="Q359" s="29">
        <v>35</v>
      </c>
      <c r="R359" s="28">
        <f t="shared" ref="R359" si="2073">Q359/Q$349</f>
        <v>0.94594594594594594</v>
      </c>
      <c r="S359" s="29">
        <v>9</v>
      </c>
      <c r="T359" s="28">
        <f t="shared" ref="T359" si="2074">S359/S$349</f>
        <v>0.9</v>
      </c>
      <c r="U359" s="40">
        <v>200</v>
      </c>
      <c r="V359" s="41">
        <f t="shared" ref="V359" si="2075">U359/U$349</f>
        <v>0.80321285140562249</v>
      </c>
      <c r="W359" s="14"/>
    </row>
    <row r="360" spans="1:60" ht="24">
      <c r="B360" s="84" t="s">
        <v>116</v>
      </c>
      <c r="C360" s="27">
        <v>2</v>
      </c>
      <c r="D360" s="28">
        <f t="shared" si="2043"/>
        <v>0.08</v>
      </c>
      <c r="E360" s="29">
        <v>0</v>
      </c>
      <c r="F360" s="28">
        <f t="shared" si="2043"/>
        <v>0</v>
      </c>
      <c r="G360" s="29">
        <v>0</v>
      </c>
      <c r="H360" s="28">
        <f t="shared" ref="H360" si="2076">G360/G$349</f>
        <v>0</v>
      </c>
      <c r="I360" s="29">
        <v>2</v>
      </c>
      <c r="J360" s="28">
        <f t="shared" ref="J360" si="2077">I360/I$349</f>
        <v>5.4054054054054057E-2</v>
      </c>
      <c r="K360" s="29">
        <v>0</v>
      </c>
      <c r="L360" s="28">
        <f t="shared" ref="L360" si="2078">K360/K$349</f>
        <v>0</v>
      </c>
      <c r="M360" s="29">
        <v>0</v>
      </c>
      <c r="N360" s="28">
        <f t="shared" ref="N360" si="2079">M360/M$349</f>
        <v>0</v>
      </c>
      <c r="O360" s="29">
        <v>0</v>
      </c>
      <c r="P360" s="28">
        <f t="shared" ref="P360" si="2080">O360/O$349</f>
        <v>0</v>
      </c>
      <c r="Q360" s="29">
        <v>0</v>
      </c>
      <c r="R360" s="28">
        <f t="shared" ref="R360" si="2081">Q360/Q$349</f>
        <v>0</v>
      </c>
      <c r="S360" s="29">
        <v>0</v>
      </c>
      <c r="T360" s="28">
        <f t="shared" ref="T360" si="2082">S360/S$349</f>
        <v>0</v>
      </c>
      <c r="U360" s="40">
        <v>4</v>
      </c>
      <c r="V360" s="41">
        <f t="shared" ref="V360" si="2083">U360/U$349</f>
        <v>1.6064257028112448E-2</v>
      </c>
      <c r="W360" s="14"/>
    </row>
    <row r="361" spans="1:60">
      <c r="B361" s="84" t="s">
        <v>12</v>
      </c>
      <c r="C361" s="27">
        <v>1</v>
      </c>
      <c r="D361" s="28">
        <f t="shared" si="2043"/>
        <v>0.04</v>
      </c>
      <c r="E361" s="29">
        <v>0</v>
      </c>
      <c r="F361" s="28">
        <f t="shared" si="2043"/>
        <v>0</v>
      </c>
      <c r="G361" s="29">
        <v>0</v>
      </c>
      <c r="H361" s="28">
        <f t="shared" ref="H361" si="2084">G361/G$349</f>
        <v>0</v>
      </c>
      <c r="I361" s="29">
        <v>0</v>
      </c>
      <c r="J361" s="28">
        <f t="shared" ref="J361" si="2085">I361/I$349</f>
        <v>0</v>
      </c>
      <c r="K361" s="29">
        <v>0</v>
      </c>
      <c r="L361" s="28">
        <f t="shared" ref="L361" si="2086">K361/K$349</f>
        <v>0</v>
      </c>
      <c r="M361" s="29">
        <v>1</v>
      </c>
      <c r="N361" s="28">
        <f t="shared" ref="N361" si="2087">M361/M$349</f>
        <v>1.5151515151515152E-2</v>
      </c>
      <c r="O361" s="29">
        <v>0</v>
      </c>
      <c r="P361" s="28">
        <f t="shared" ref="P361" si="2088">O361/O$349</f>
        <v>0</v>
      </c>
      <c r="Q361" s="29">
        <v>0</v>
      </c>
      <c r="R361" s="28">
        <f t="shared" ref="R361" si="2089">Q361/Q$349</f>
        <v>0</v>
      </c>
      <c r="S361" s="29">
        <v>0</v>
      </c>
      <c r="T361" s="28">
        <f t="shared" ref="T361" si="2090">S361/S$349</f>
        <v>0</v>
      </c>
      <c r="U361" s="40">
        <v>2</v>
      </c>
      <c r="V361" s="41">
        <f t="shared" ref="V361" si="2091">U361/U$349</f>
        <v>8.0321285140562242E-3</v>
      </c>
      <c r="W361" s="14"/>
    </row>
    <row r="362" spans="1:60" ht="24">
      <c r="B362" s="84" t="s">
        <v>39</v>
      </c>
      <c r="C362" s="27">
        <v>15</v>
      </c>
      <c r="D362" s="28">
        <f t="shared" si="2043"/>
        <v>0.6</v>
      </c>
      <c r="E362" s="29">
        <v>1</v>
      </c>
      <c r="F362" s="28">
        <f t="shared" si="2043"/>
        <v>0.16666666666666666</v>
      </c>
      <c r="G362" s="29">
        <v>4</v>
      </c>
      <c r="H362" s="28">
        <f t="shared" ref="H362" si="2092">G362/G$349</f>
        <v>0.4</v>
      </c>
      <c r="I362" s="29">
        <v>13</v>
      </c>
      <c r="J362" s="28">
        <f t="shared" ref="J362" si="2093">I362/I$349</f>
        <v>0.35135135135135137</v>
      </c>
      <c r="K362" s="29">
        <v>16</v>
      </c>
      <c r="L362" s="28">
        <f t="shared" ref="L362" si="2094">K362/K$349</f>
        <v>0.5161290322580645</v>
      </c>
      <c r="M362" s="29">
        <v>22</v>
      </c>
      <c r="N362" s="28">
        <f t="shared" ref="N362" si="2095">M362/M$349</f>
        <v>0.33333333333333331</v>
      </c>
      <c r="O362" s="29">
        <v>12</v>
      </c>
      <c r="P362" s="28">
        <f t="shared" ref="P362" si="2096">O362/O$349</f>
        <v>0.44444444444444442</v>
      </c>
      <c r="Q362" s="29">
        <v>14</v>
      </c>
      <c r="R362" s="28">
        <f t="shared" ref="R362" si="2097">Q362/Q$349</f>
        <v>0.3783783783783784</v>
      </c>
      <c r="S362" s="29">
        <v>2</v>
      </c>
      <c r="T362" s="28">
        <f t="shared" ref="T362" si="2098">S362/S$349</f>
        <v>0.2</v>
      </c>
      <c r="U362" s="40">
        <v>99</v>
      </c>
      <c r="V362" s="41">
        <f t="shared" ref="V362" si="2099">U362/U$349</f>
        <v>0.39759036144578314</v>
      </c>
      <c r="W362" s="14"/>
    </row>
    <row r="363" spans="1:60" ht="15.75" thickBot="1">
      <c r="B363" s="85" t="s">
        <v>5</v>
      </c>
      <c r="C363" s="30">
        <v>4</v>
      </c>
      <c r="D363" s="31">
        <f t="shared" si="2043"/>
        <v>0.16</v>
      </c>
      <c r="E363" s="32">
        <v>0</v>
      </c>
      <c r="F363" s="31">
        <f t="shared" si="2043"/>
        <v>0</v>
      </c>
      <c r="G363" s="32">
        <v>0</v>
      </c>
      <c r="H363" s="31">
        <f t="shared" ref="H363" si="2100">G363/G$349</f>
        <v>0</v>
      </c>
      <c r="I363" s="32">
        <v>2</v>
      </c>
      <c r="J363" s="31">
        <f t="shared" ref="J363" si="2101">I363/I$349</f>
        <v>5.4054054054054057E-2</v>
      </c>
      <c r="K363" s="32">
        <v>3</v>
      </c>
      <c r="L363" s="31">
        <f t="shared" ref="L363" si="2102">K363/K$349</f>
        <v>9.6774193548387094E-2</v>
      </c>
      <c r="M363" s="32">
        <v>4</v>
      </c>
      <c r="N363" s="31">
        <f t="shared" ref="N363" si="2103">M363/M$349</f>
        <v>6.0606060606060608E-2</v>
      </c>
      <c r="O363" s="32">
        <v>4</v>
      </c>
      <c r="P363" s="31">
        <f t="shared" ref="P363" si="2104">O363/O$349</f>
        <v>0.14814814814814814</v>
      </c>
      <c r="Q363" s="32">
        <v>2</v>
      </c>
      <c r="R363" s="31">
        <f t="shared" ref="R363" si="2105">Q363/Q$349</f>
        <v>5.4054054054054057E-2</v>
      </c>
      <c r="S363" s="32">
        <v>1</v>
      </c>
      <c r="T363" s="31">
        <f t="shared" ref="T363" si="2106">S363/S$349</f>
        <v>0.1</v>
      </c>
      <c r="U363" s="42">
        <v>20</v>
      </c>
      <c r="V363" s="43">
        <f t="shared" ref="V363" si="2107">U363/U$349</f>
        <v>8.0321285140562249E-2</v>
      </c>
      <c r="W363" s="14"/>
    </row>
    <row r="364" spans="1:60" ht="15" customHeight="1" thickTop="1">
      <c r="B364" s="88"/>
      <c r="C364" s="88"/>
      <c r="D364" s="89"/>
      <c r="E364" s="90"/>
      <c r="F364" s="89"/>
      <c r="G364" s="90"/>
      <c r="H364" s="89"/>
      <c r="I364" s="90"/>
      <c r="J364" s="89"/>
      <c r="K364" s="90"/>
    </row>
    <row r="365" spans="1:60" ht="35.25" customHeight="1">
      <c r="B365" s="136" t="s">
        <v>40</v>
      </c>
      <c r="C365" s="136"/>
      <c r="D365" s="136"/>
      <c r="E365" s="136"/>
      <c r="F365" s="136"/>
      <c r="G365" s="136"/>
      <c r="H365" s="136"/>
      <c r="I365" s="136"/>
      <c r="J365" s="136"/>
      <c r="K365" s="90"/>
    </row>
    <row r="366" spans="1:60" ht="15" customHeight="1" thickBot="1"/>
    <row r="367" spans="1:60" ht="15.75" thickTop="1">
      <c r="A367" s="75"/>
      <c r="B367" s="11"/>
      <c r="C367" s="120" t="s">
        <v>2</v>
      </c>
      <c r="D367" s="121"/>
      <c r="E367" s="121"/>
      <c r="F367" s="121"/>
      <c r="G367" s="121"/>
      <c r="H367" s="121"/>
      <c r="I367" s="121"/>
      <c r="J367" s="121"/>
      <c r="K367" s="121"/>
      <c r="L367" s="121"/>
      <c r="M367" s="121"/>
      <c r="N367" s="121"/>
      <c r="O367" s="121"/>
      <c r="P367" s="121"/>
      <c r="Q367" s="121"/>
      <c r="R367" s="121"/>
      <c r="S367" s="121"/>
      <c r="T367" s="121"/>
      <c r="U367" s="121"/>
      <c r="V367" s="122"/>
      <c r="W367" s="23"/>
      <c r="X367" s="23"/>
      <c r="Y367" s="23"/>
      <c r="Z367" s="23"/>
      <c r="AA367" s="23"/>
      <c r="AB367" s="23"/>
      <c r="AC367" s="23"/>
      <c r="AD367" s="23"/>
      <c r="AE367" s="23"/>
      <c r="AF367" s="23"/>
      <c r="AG367" s="23"/>
      <c r="AH367" s="23"/>
      <c r="AI367" s="23"/>
      <c r="AJ367" s="23"/>
      <c r="AK367" s="23"/>
      <c r="AL367" s="23"/>
      <c r="AM367" s="23"/>
      <c r="AN367" s="23"/>
      <c r="AO367" s="23"/>
      <c r="AP367" s="23"/>
      <c r="AQ367" s="23"/>
      <c r="AR367" s="23"/>
      <c r="AS367" s="23"/>
      <c r="AT367" s="23"/>
      <c r="AU367" s="23"/>
      <c r="AV367" s="23"/>
      <c r="AW367" s="23"/>
      <c r="AX367" s="23"/>
      <c r="AY367" s="23"/>
      <c r="AZ367" s="23"/>
      <c r="BA367" s="23"/>
      <c r="BB367" s="23"/>
      <c r="BC367" s="23"/>
      <c r="BD367" s="23"/>
      <c r="BE367" s="23"/>
      <c r="BF367" s="23"/>
      <c r="BG367" s="23"/>
      <c r="BH367" s="23"/>
    </row>
    <row r="368" spans="1:60" ht="81.75" customHeight="1">
      <c r="A368" s="75"/>
      <c r="B368" s="12"/>
      <c r="C368" s="127" t="s">
        <v>128</v>
      </c>
      <c r="D368" s="124"/>
      <c r="E368" s="123" t="s">
        <v>130</v>
      </c>
      <c r="F368" s="124"/>
      <c r="G368" s="123" t="s">
        <v>131</v>
      </c>
      <c r="H368" s="124"/>
      <c r="I368" s="123" t="s">
        <v>132</v>
      </c>
      <c r="J368" s="124"/>
      <c r="K368" s="123" t="s">
        <v>43</v>
      </c>
      <c r="L368" s="124"/>
      <c r="M368" s="123" t="s">
        <v>44</v>
      </c>
      <c r="N368" s="124"/>
      <c r="O368" s="123" t="s">
        <v>45</v>
      </c>
      <c r="P368" s="124"/>
      <c r="Q368" s="123" t="s">
        <v>133</v>
      </c>
      <c r="R368" s="124"/>
      <c r="S368" s="123" t="s">
        <v>134</v>
      </c>
      <c r="T368" s="124"/>
      <c r="U368" s="125" t="s">
        <v>13</v>
      </c>
      <c r="V368" s="126"/>
      <c r="W368" s="23"/>
      <c r="X368" s="23"/>
      <c r="Y368" s="23"/>
      <c r="Z368" s="23"/>
      <c r="AA368" s="23"/>
      <c r="AB368" s="23"/>
      <c r="AC368" s="23"/>
      <c r="AD368" s="23"/>
      <c r="AE368" s="23"/>
      <c r="AF368" s="23"/>
      <c r="AG368" s="23"/>
      <c r="AH368" s="23"/>
      <c r="AI368" s="23"/>
      <c r="AJ368" s="23"/>
      <c r="AK368" s="23"/>
      <c r="AL368" s="23"/>
      <c r="AM368" s="23"/>
      <c r="AN368" s="23"/>
      <c r="AO368" s="23"/>
      <c r="AP368" s="23"/>
      <c r="AQ368" s="23"/>
      <c r="AR368" s="23"/>
      <c r="AS368" s="23"/>
      <c r="AT368" s="23"/>
      <c r="AU368" s="23"/>
      <c r="AV368" s="23"/>
      <c r="AW368" s="23"/>
      <c r="AX368" s="23"/>
      <c r="AY368" s="23"/>
      <c r="AZ368" s="23"/>
      <c r="BA368" s="23"/>
      <c r="BB368" s="23"/>
      <c r="BC368" s="23"/>
      <c r="BD368" s="23"/>
      <c r="BE368" s="23"/>
      <c r="BF368" s="23"/>
      <c r="BG368" s="23"/>
      <c r="BH368" s="23"/>
    </row>
    <row r="369" spans="1:60" ht="24.75" thickBot="1">
      <c r="A369" s="75"/>
      <c r="B369" s="13"/>
      <c r="C369" s="33" t="s">
        <v>6</v>
      </c>
      <c r="D369" s="34" t="s">
        <v>3</v>
      </c>
      <c r="E369" s="34" t="s">
        <v>6</v>
      </c>
      <c r="F369" s="34" t="s">
        <v>3</v>
      </c>
      <c r="G369" s="34" t="s">
        <v>6</v>
      </c>
      <c r="H369" s="34" t="s">
        <v>3</v>
      </c>
      <c r="I369" s="34" t="s">
        <v>6</v>
      </c>
      <c r="J369" s="34" t="s">
        <v>3</v>
      </c>
      <c r="K369" s="34" t="s">
        <v>6</v>
      </c>
      <c r="L369" s="34" t="s">
        <v>3</v>
      </c>
      <c r="M369" s="34" t="s">
        <v>6</v>
      </c>
      <c r="N369" s="34" t="s">
        <v>3</v>
      </c>
      <c r="O369" s="34" t="s">
        <v>6</v>
      </c>
      <c r="P369" s="34" t="s">
        <v>3</v>
      </c>
      <c r="Q369" s="34" t="s">
        <v>6</v>
      </c>
      <c r="R369" s="34" t="s">
        <v>3</v>
      </c>
      <c r="S369" s="34" t="s">
        <v>6</v>
      </c>
      <c r="T369" s="34" t="s">
        <v>3</v>
      </c>
      <c r="U369" s="34" t="s">
        <v>6</v>
      </c>
      <c r="V369" s="35" t="s">
        <v>3</v>
      </c>
      <c r="W369" s="23"/>
      <c r="X369" s="23"/>
      <c r="Y369" s="23"/>
      <c r="Z369" s="23"/>
      <c r="AA369" s="23"/>
      <c r="AB369" s="23"/>
      <c r="AC369" s="23"/>
      <c r="AD369" s="23"/>
      <c r="AE369" s="23"/>
      <c r="AF369" s="23"/>
      <c r="AG369" s="23"/>
      <c r="AH369" s="23"/>
      <c r="AI369" s="23"/>
      <c r="AJ369" s="23"/>
      <c r="AK369" s="23"/>
      <c r="AL369" s="23"/>
      <c r="AM369" s="23"/>
      <c r="AN369" s="23"/>
      <c r="AO369" s="23"/>
      <c r="AP369" s="23"/>
      <c r="AQ369" s="23"/>
      <c r="AR369" s="23"/>
      <c r="AS369" s="23"/>
      <c r="AT369" s="23"/>
      <c r="AU369" s="23"/>
      <c r="AV369" s="23"/>
      <c r="AW369" s="23"/>
      <c r="AX369" s="23"/>
      <c r="AY369" s="23"/>
      <c r="AZ369" s="23"/>
      <c r="BA369" s="23"/>
      <c r="BB369" s="23"/>
      <c r="BC369" s="23"/>
      <c r="BD369" s="23"/>
      <c r="BE369" s="23"/>
      <c r="BF369" s="23"/>
      <c r="BG369" s="23"/>
      <c r="BH369" s="23"/>
    </row>
    <row r="370" spans="1:60" ht="15" customHeight="1" thickTop="1">
      <c r="B370" s="83" t="s">
        <v>14</v>
      </c>
      <c r="C370" s="24">
        <v>44</v>
      </c>
      <c r="D370" s="25">
        <f>C370/B$303</f>
        <v>0.77192982456140347</v>
      </c>
      <c r="E370" s="26">
        <v>10</v>
      </c>
      <c r="F370" s="25">
        <f>E370/D$303</f>
        <v>0.90909090909090906</v>
      </c>
      <c r="G370" s="26">
        <v>14</v>
      </c>
      <c r="H370" s="25">
        <f>G370/F$303</f>
        <v>0.875</v>
      </c>
      <c r="I370" s="26">
        <v>69</v>
      </c>
      <c r="J370" s="25">
        <f>I370/H$303</f>
        <v>0.86250000000000004</v>
      </c>
      <c r="K370" s="26">
        <v>48</v>
      </c>
      <c r="L370" s="25">
        <f>K370/J$303</f>
        <v>0.88888888888888884</v>
      </c>
      <c r="M370" s="26">
        <v>115</v>
      </c>
      <c r="N370" s="25">
        <f>M370/L$303</f>
        <v>0.75657894736842102</v>
      </c>
      <c r="O370" s="26">
        <v>47</v>
      </c>
      <c r="P370" s="25">
        <f>O370/N$303</f>
        <v>0.90384615384615385</v>
      </c>
      <c r="Q370" s="26">
        <v>79</v>
      </c>
      <c r="R370" s="25">
        <f>Q370/P$303</f>
        <v>0.86813186813186816</v>
      </c>
      <c r="S370" s="26">
        <v>28</v>
      </c>
      <c r="T370" s="25">
        <f>S370/R$303</f>
        <v>0.82352941176470584</v>
      </c>
      <c r="U370" s="38">
        <v>454</v>
      </c>
      <c r="V370" s="39">
        <f>U370/T$303</f>
        <v>0.82998171846435098</v>
      </c>
      <c r="W370" s="14"/>
    </row>
    <row r="371" spans="1:60" ht="15" customHeight="1">
      <c r="B371" s="84" t="s">
        <v>15</v>
      </c>
      <c r="C371" s="27">
        <v>15</v>
      </c>
      <c r="D371" s="28">
        <f t="shared" ref="D371:V378" si="2108">C371/B$303</f>
        <v>0.26315789473684209</v>
      </c>
      <c r="E371" s="29">
        <v>4</v>
      </c>
      <c r="F371" s="28">
        <f t="shared" si="2108"/>
        <v>0.36363636363636365</v>
      </c>
      <c r="G371" s="29">
        <v>6</v>
      </c>
      <c r="H371" s="28">
        <f t="shared" si="2108"/>
        <v>0.375</v>
      </c>
      <c r="I371" s="29">
        <v>30</v>
      </c>
      <c r="J371" s="28">
        <f t="shared" si="2108"/>
        <v>0.375</v>
      </c>
      <c r="K371" s="29">
        <v>27</v>
      </c>
      <c r="L371" s="28">
        <f t="shared" si="2108"/>
        <v>0.5</v>
      </c>
      <c r="M371" s="29">
        <v>37</v>
      </c>
      <c r="N371" s="28">
        <f t="shared" si="2108"/>
        <v>0.24342105263157895</v>
      </c>
      <c r="O371" s="29">
        <v>27</v>
      </c>
      <c r="P371" s="28">
        <f t="shared" si="2108"/>
        <v>0.51923076923076927</v>
      </c>
      <c r="Q371" s="29">
        <v>27</v>
      </c>
      <c r="R371" s="28">
        <f t="shared" si="2108"/>
        <v>0.2967032967032967</v>
      </c>
      <c r="S371" s="29">
        <v>12</v>
      </c>
      <c r="T371" s="28">
        <f t="shared" si="2108"/>
        <v>0.35294117647058826</v>
      </c>
      <c r="U371" s="40">
        <v>185</v>
      </c>
      <c r="V371" s="41">
        <f t="shared" si="2108"/>
        <v>0.33820840950639852</v>
      </c>
      <c r="W371" s="14"/>
    </row>
    <row r="372" spans="1:60" ht="15" customHeight="1">
      <c r="B372" s="84" t="s">
        <v>21</v>
      </c>
      <c r="C372" s="27">
        <v>0</v>
      </c>
      <c r="D372" s="28">
        <f t="shared" si="2108"/>
        <v>0</v>
      </c>
      <c r="E372" s="29">
        <v>0</v>
      </c>
      <c r="F372" s="28">
        <f t="shared" si="2108"/>
        <v>0</v>
      </c>
      <c r="G372" s="29">
        <v>0</v>
      </c>
      <c r="H372" s="28">
        <f t="shared" si="2108"/>
        <v>0</v>
      </c>
      <c r="I372" s="29">
        <v>1</v>
      </c>
      <c r="J372" s="28">
        <f t="shared" si="2108"/>
        <v>1.2500000000000001E-2</v>
      </c>
      <c r="K372" s="29">
        <v>5</v>
      </c>
      <c r="L372" s="28">
        <f t="shared" si="2108"/>
        <v>9.2592592592592587E-2</v>
      </c>
      <c r="M372" s="29">
        <v>3</v>
      </c>
      <c r="N372" s="28">
        <f t="shared" si="2108"/>
        <v>1.9736842105263157E-2</v>
      </c>
      <c r="O372" s="29">
        <v>0</v>
      </c>
      <c r="P372" s="28">
        <f t="shared" si="2108"/>
        <v>0</v>
      </c>
      <c r="Q372" s="29">
        <v>1</v>
      </c>
      <c r="R372" s="28">
        <f t="shared" si="2108"/>
        <v>1.098901098901099E-2</v>
      </c>
      <c r="S372" s="29">
        <v>2</v>
      </c>
      <c r="T372" s="28">
        <f t="shared" si="2108"/>
        <v>5.8823529411764705E-2</v>
      </c>
      <c r="U372" s="40">
        <v>12</v>
      </c>
      <c r="V372" s="41">
        <f t="shared" si="2108"/>
        <v>2.1937842778793418E-2</v>
      </c>
      <c r="W372" s="14"/>
    </row>
    <row r="373" spans="1:60" ht="15" customHeight="1">
      <c r="B373" s="84" t="s">
        <v>5</v>
      </c>
      <c r="C373" s="27">
        <v>1</v>
      </c>
      <c r="D373" s="28">
        <f t="shared" si="2108"/>
        <v>1.7543859649122806E-2</v>
      </c>
      <c r="E373" s="29">
        <v>0</v>
      </c>
      <c r="F373" s="28">
        <f t="shared" si="2108"/>
        <v>0</v>
      </c>
      <c r="G373" s="29">
        <v>0</v>
      </c>
      <c r="H373" s="28">
        <f t="shared" si="2108"/>
        <v>0</v>
      </c>
      <c r="I373" s="29">
        <v>1</v>
      </c>
      <c r="J373" s="28">
        <f t="shared" si="2108"/>
        <v>1.2500000000000001E-2</v>
      </c>
      <c r="K373" s="29">
        <v>7</v>
      </c>
      <c r="L373" s="28">
        <f t="shared" si="2108"/>
        <v>0.12962962962962962</v>
      </c>
      <c r="M373" s="29">
        <v>3</v>
      </c>
      <c r="N373" s="28">
        <f t="shared" si="2108"/>
        <v>1.9736842105263157E-2</v>
      </c>
      <c r="O373" s="29">
        <v>2</v>
      </c>
      <c r="P373" s="28">
        <f t="shared" si="2108"/>
        <v>3.8461538461538464E-2</v>
      </c>
      <c r="Q373" s="29">
        <v>2</v>
      </c>
      <c r="R373" s="28">
        <f t="shared" si="2108"/>
        <v>2.197802197802198E-2</v>
      </c>
      <c r="S373" s="29">
        <v>0</v>
      </c>
      <c r="T373" s="28">
        <f t="shared" si="2108"/>
        <v>0</v>
      </c>
      <c r="U373" s="40">
        <v>16</v>
      </c>
      <c r="V373" s="41">
        <f t="shared" si="2108"/>
        <v>2.9250457038391225E-2</v>
      </c>
      <c r="W373" s="14"/>
    </row>
    <row r="374" spans="1:60" ht="15" customHeight="1">
      <c r="B374" s="84" t="s">
        <v>117</v>
      </c>
      <c r="C374" s="27">
        <v>16</v>
      </c>
      <c r="D374" s="28">
        <f t="shared" si="2108"/>
        <v>0.2807017543859649</v>
      </c>
      <c r="E374" s="29">
        <v>2</v>
      </c>
      <c r="F374" s="28">
        <f t="shared" si="2108"/>
        <v>0.18181818181818182</v>
      </c>
      <c r="G374" s="29">
        <v>4</v>
      </c>
      <c r="H374" s="28">
        <f t="shared" si="2108"/>
        <v>0.25</v>
      </c>
      <c r="I374" s="29">
        <v>25</v>
      </c>
      <c r="J374" s="28">
        <f t="shared" si="2108"/>
        <v>0.3125</v>
      </c>
      <c r="K374" s="29">
        <v>31</v>
      </c>
      <c r="L374" s="28">
        <f t="shared" si="2108"/>
        <v>0.57407407407407407</v>
      </c>
      <c r="M374" s="29">
        <v>38</v>
      </c>
      <c r="N374" s="28">
        <f t="shared" si="2108"/>
        <v>0.25</v>
      </c>
      <c r="O374" s="29">
        <v>25</v>
      </c>
      <c r="P374" s="28">
        <f t="shared" si="2108"/>
        <v>0.48076923076923078</v>
      </c>
      <c r="Q374" s="29">
        <v>26</v>
      </c>
      <c r="R374" s="28">
        <f t="shared" si="2108"/>
        <v>0.2857142857142857</v>
      </c>
      <c r="S374" s="29">
        <v>5</v>
      </c>
      <c r="T374" s="28">
        <f t="shared" si="2108"/>
        <v>0.14705882352941177</v>
      </c>
      <c r="U374" s="40">
        <v>172</v>
      </c>
      <c r="V374" s="41">
        <f t="shared" si="2108"/>
        <v>0.31444241316270566</v>
      </c>
      <c r="W374" s="14"/>
    </row>
    <row r="375" spans="1:60" ht="15" customHeight="1">
      <c r="B375" s="84" t="s">
        <v>16</v>
      </c>
      <c r="C375" s="27">
        <v>13</v>
      </c>
      <c r="D375" s="28">
        <f t="shared" si="2108"/>
        <v>0.22807017543859648</v>
      </c>
      <c r="E375" s="29">
        <v>0</v>
      </c>
      <c r="F375" s="28">
        <f t="shared" si="2108"/>
        <v>0</v>
      </c>
      <c r="G375" s="29">
        <v>1</v>
      </c>
      <c r="H375" s="28">
        <f t="shared" si="2108"/>
        <v>6.25E-2</v>
      </c>
      <c r="I375" s="29">
        <v>12</v>
      </c>
      <c r="J375" s="28">
        <f t="shared" si="2108"/>
        <v>0.15</v>
      </c>
      <c r="K375" s="29">
        <v>14</v>
      </c>
      <c r="L375" s="28">
        <f t="shared" si="2108"/>
        <v>0.25925925925925924</v>
      </c>
      <c r="M375" s="29">
        <v>39</v>
      </c>
      <c r="N375" s="28">
        <f t="shared" si="2108"/>
        <v>0.25657894736842107</v>
      </c>
      <c r="O375" s="29">
        <v>12</v>
      </c>
      <c r="P375" s="28">
        <f t="shared" si="2108"/>
        <v>0.23076923076923078</v>
      </c>
      <c r="Q375" s="29">
        <v>10</v>
      </c>
      <c r="R375" s="28">
        <f t="shared" si="2108"/>
        <v>0.10989010989010989</v>
      </c>
      <c r="S375" s="29">
        <v>4</v>
      </c>
      <c r="T375" s="28">
        <f t="shared" si="2108"/>
        <v>0.11764705882352941</v>
      </c>
      <c r="U375" s="40">
        <v>105</v>
      </c>
      <c r="V375" s="41">
        <f t="shared" si="2108"/>
        <v>0.19195612431444242</v>
      </c>
      <c r="W375" s="14"/>
    </row>
    <row r="376" spans="1:60" ht="15" customHeight="1">
      <c r="B376" s="84" t="s">
        <v>17</v>
      </c>
      <c r="C376" s="27">
        <v>18</v>
      </c>
      <c r="D376" s="28">
        <f t="shared" si="2108"/>
        <v>0.31578947368421051</v>
      </c>
      <c r="E376" s="29">
        <v>2</v>
      </c>
      <c r="F376" s="28">
        <f t="shared" si="2108"/>
        <v>0.18181818181818182</v>
      </c>
      <c r="G376" s="29">
        <v>4</v>
      </c>
      <c r="H376" s="28">
        <f t="shared" si="2108"/>
        <v>0.25</v>
      </c>
      <c r="I376" s="29">
        <v>21</v>
      </c>
      <c r="J376" s="28">
        <f t="shared" si="2108"/>
        <v>0.26250000000000001</v>
      </c>
      <c r="K376" s="29">
        <v>25</v>
      </c>
      <c r="L376" s="28">
        <f t="shared" si="2108"/>
        <v>0.46296296296296297</v>
      </c>
      <c r="M376" s="29">
        <v>33</v>
      </c>
      <c r="N376" s="28">
        <f t="shared" si="2108"/>
        <v>0.21710526315789475</v>
      </c>
      <c r="O376" s="29">
        <v>19</v>
      </c>
      <c r="P376" s="28">
        <f t="shared" si="2108"/>
        <v>0.36538461538461536</v>
      </c>
      <c r="Q376" s="29">
        <v>25</v>
      </c>
      <c r="R376" s="28">
        <f t="shared" si="2108"/>
        <v>0.27472527472527475</v>
      </c>
      <c r="S376" s="29">
        <v>8</v>
      </c>
      <c r="T376" s="28">
        <f t="shared" si="2108"/>
        <v>0.23529411764705882</v>
      </c>
      <c r="U376" s="40">
        <v>155</v>
      </c>
      <c r="V376" s="41">
        <f t="shared" si="2108"/>
        <v>0.28336380255941501</v>
      </c>
      <c r="W376" s="14"/>
    </row>
    <row r="377" spans="1:60" ht="15" customHeight="1">
      <c r="B377" s="84" t="s">
        <v>18</v>
      </c>
      <c r="C377" s="27">
        <v>4</v>
      </c>
      <c r="D377" s="28">
        <f t="shared" si="2108"/>
        <v>7.0175438596491224E-2</v>
      </c>
      <c r="E377" s="29">
        <v>1</v>
      </c>
      <c r="F377" s="28">
        <f t="shared" si="2108"/>
        <v>9.0909090909090912E-2</v>
      </c>
      <c r="G377" s="29">
        <v>1</v>
      </c>
      <c r="H377" s="28">
        <f t="shared" si="2108"/>
        <v>6.25E-2</v>
      </c>
      <c r="I377" s="29">
        <v>10</v>
      </c>
      <c r="J377" s="28">
        <f t="shared" si="2108"/>
        <v>0.125</v>
      </c>
      <c r="K377" s="29">
        <v>4</v>
      </c>
      <c r="L377" s="28">
        <f t="shared" si="2108"/>
        <v>7.407407407407407E-2</v>
      </c>
      <c r="M377" s="29">
        <v>12</v>
      </c>
      <c r="N377" s="28">
        <f t="shared" si="2108"/>
        <v>7.8947368421052627E-2</v>
      </c>
      <c r="O377" s="29">
        <v>9</v>
      </c>
      <c r="P377" s="28">
        <f t="shared" si="2108"/>
        <v>0.17307692307692307</v>
      </c>
      <c r="Q377" s="29">
        <v>8</v>
      </c>
      <c r="R377" s="28">
        <f t="shared" si="2108"/>
        <v>8.7912087912087919E-2</v>
      </c>
      <c r="S377" s="29">
        <v>4</v>
      </c>
      <c r="T377" s="28">
        <f t="shared" si="2108"/>
        <v>0.11764705882352941</v>
      </c>
      <c r="U377" s="40">
        <v>53</v>
      </c>
      <c r="V377" s="41">
        <f t="shared" si="2108"/>
        <v>9.6892138939670927E-2</v>
      </c>
      <c r="W377" s="14"/>
    </row>
    <row r="378" spans="1:60" ht="15" customHeight="1" thickBot="1">
      <c r="B378" s="85" t="s">
        <v>19</v>
      </c>
      <c r="C378" s="30">
        <v>1</v>
      </c>
      <c r="D378" s="31">
        <f t="shared" si="2108"/>
        <v>1.7543859649122806E-2</v>
      </c>
      <c r="E378" s="32">
        <v>1</v>
      </c>
      <c r="F378" s="31">
        <f t="shared" si="2108"/>
        <v>9.0909090909090912E-2</v>
      </c>
      <c r="G378" s="32">
        <v>2</v>
      </c>
      <c r="H378" s="31">
        <f t="shared" si="2108"/>
        <v>0.125</v>
      </c>
      <c r="I378" s="32">
        <v>2</v>
      </c>
      <c r="J378" s="31">
        <f t="shared" si="2108"/>
        <v>2.5000000000000001E-2</v>
      </c>
      <c r="K378" s="32">
        <v>0</v>
      </c>
      <c r="L378" s="31">
        <f t="shared" si="2108"/>
        <v>0</v>
      </c>
      <c r="M378" s="32">
        <v>4</v>
      </c>
      <c r="N378" s="31">
        <f t="shared" si="2108"/>
        <v>2.6315789473684209E-2</v>
      </c>
      <c r="O378" s="32">
        <v>1</v>
      </c>
      <c r="P378" s="31">
        <f t="shared" si="2108"/>
        <v>1.9230769230769232E-2</v>
      </c>
      <c r="Q378" s="32">
        <v>4</v>
      </c>
      <c r="R378" s="31">
        <f t="shared" si="2108"/>
        <v>4.3956043956043959E-2</v>
      </c>
      <c r="S378" s="32">
        <v>0</v>
      </c>
      <c r="T378" s="31">
        <f t="shared" si="2108"/>
        <v>0</v>
      </c>
      <c r="U378" s="42">
        <v>15</v>
      </c>
      <c r="V378" s="43">
        <f t="shared" si="2108"/>
        <v>2.7422303473491772E-2</v>
      </c>
      <c r="W378" s="14"/>
    </row>
    <row r="379" spans="1:60" ht="15" customHeight="1" thickTop="1">
      <c r="B379" s="88"/>
      <c r="C379" s="89"/>
      <c r="D379" s="90"/>
      <c r="E379" s="89"/>
      <c r="F379" s="90"/>
      <c r="G379" s="89"/>
      <c r="H379" s="90"/>
      <c r="I379" s="89"/>
      <c r="J379" s="90"/>
    </row>
    <row r="380" spans="1:60" ht="45" customHeight="1">
      <c r="B380" s="136" t="s">
        <v>46</v>
      </c>
      <c r="C380" s="136"/>
      <c r="D380" s="136"/>
      <c r="E380" s="136"/>
      <c r="F380" s="136"/>
      <c r="G380" s="136"/>
      <c r="H380" s="136"/>
      <c r="I380" s="136"/>
      <c r="J380" s="136"/>
    </row>
    <row r="381" spans="1:60" ht="15" customHeight="1" thickBot="1"/>
    <row r="382" spans="1:60" ht="15.75" thickTop="1">
      <c r="A382" s="75"/>
      <c r="B382" s="11"/>
      <c r="C382" s="120" t="s">
        <v>2</v>
      </c>
      <c r="D382" s="121"/>
      <c r="E382" s="121"/>
      <c r="F382" s="121"/>
      <c r="G382" s="121"/>
      <c r="H382" s="121"/>
      <c r="I382" s="121"/>
      <c r="J382" s="121"/>
      <c r="K382" s="121"/>
      <c r="L382" s="121"/>
      <c r="M382" s="121"/>
      <c r="N382" s="121"/>
      <c r="O382" s="121"/>
      <c r="P382" s="121"/>
      <c r="Q382" s="121"/>
      <c r="R382" s="121"/>
      <c r="S382" s="121"/>
      <c r="T382" s="121"/>
      <c r="U382" s="121"/>
      <c r="V382" s="122"/>
      <c r="W382" s="23"/>
      <c r="X382" s="23"/>
      <c r="Y382" s="23"/>
      <c r="Z382" s="23"/>
      <c r="AA382" s="23"/>
      <c r="AB382" s="23"/>
      <c r="AC382" s="23"/>
      <c r="AD382" s="23"/>
      <c r="AE382" s="23"/>
      <c r="AF382" s="23"/>
      <c r="AG382" s="23"/>
      <c r="AH382" s="23"/>
      <c r="AI382" s="23"/>
      <c r="AJ382" s="23"/>
      <c r="AK382" s="23"/>
      <c r="AL382" s="23"/>
      <c r="AM382" s="23"/>
      <c r="AN382" s="23"/>
      <c r="AO382" s="23"/>
      <c r="AP382" s="23"/>
      <c r="AQ382" s="23"/>
      <c r="AR382" s="23"/>
      <c r="AS382" s="23"/>
      <c r="AT382" s="23"/>
      <c r="AU382" s="23"/>
      <c r="AV382" s="23"/>
      <c r="AW382" s="23"/>
      <c r="AX382" s="23"/>
      <c r="AY382" s="23"/>
      <c r="AZ382" s="23"/>
      <c r="BA382" s="23"/>
      <c r="BB382" s="23"/>
      <c r="BC382" s="23"/>
      <c r="BD382" s="23"/>
      <c r="BE382" s="23"/>
      <c r="BF382" s="23"/>
      <c r="BG382" s="23"/>
      <c r="BH382" s="23"/>
    </row>
    <row r="383" spans="1:60" ht="81.75" customHeight="1">
      <c r="A383" s="75"/>
      <c r="B383" s="12"/>
      <c r="C383" s="127" t="s">
        <v>128</v>
      </c>
      <c r="D383" s="124"/>
      <c r="E383" s="123" t="s">
        <v>130</v>
      </c>
      <c r="F383" s="124"/>
      <c r="G383" s="123" t="s">
        <v>131</v>
      </c>
      <c r="H383" s="124"/>
      <c r="I383" s="123" t="s">
        <v>132</v>
      </c>
      <c r="J383" s="124"/>
      <c r="K383" s="123" t="s">
        <v>43</v>
      </c>
      <c r="L383" s="124"/>
      <c r="M383" s="123" t="s">
        <v>44</v>
      </c>
      <c r="N383" s="124"/>
      <c r="O383" s="123" t="s">
        <v>45</v>
      </c>
      <c r="P383" s="124"/>
      <c r="Q383" s="123" t="s">
        <v>133</v>
      </c>
      <c r="R383" s="124"/>
      <c r="S383" s="123" t="s">
        <v>134</v>
      </c>
      <c r="T383" s="124"/>
      <c r="U383" s="125" t="s">
        <v>13</v>
      </c>
      <c r="V383" s="126"/>
      <c r="W383" s="23"/>
      <c r="X383" s="23"/>
      <c r="Y383" s="23"/>
      <c r="Z383" s="23"/>
      <c r="AA383" s="23"/>
      <c r="AB383" s="23"/>
      <c r="AC383" s="23"/>
      <c r="AD383" s="23"/>
      <c r="AE383" s="23"/>
      <c r="AF383" s="23"/>
      <c r="AG383" s="23"/>
      <c r="AH383" s="23"/>
      <c r="AI383" s="23"/>
      <c r="AJ383" s="23"/>
      <c r="AK383" s="23"/>
      <c r="AL383" s="23"/>
      <c r="AM383" s="23"/>
      <c r="AN383" s="23"/>
      <c r="AO383" s="23"/>
      <c r="AP383" s="23"/>
      <c r="AQ383" s="23"/>
      <c r="AR383" s="23"/>
      <c r="AS383" s="23"/>
      <c r="AT383" s="23"/>
      <c r="AU383" s="23"/>
      <c r="AV383" s="23"/>
      <c r="AW383" s="23"/>
      <c r="AX383" s="23"/>
      <c r="AY383" s="23"/>
      <c r="AZ383" s="23"/>
      <c r="BA383" s="23"/>
      <c r="BB383" s="23"/>
      <c r="BC383" s="23"/>
      <c r="BD383" s="23"/>
      <c r="BE383" s="23"/>
      <c r="BF383" s="23"/>
      <c r="BG383" s="23"/>
      <c r="BH383" s="23"/>
    </row>
    <row r="384" spans="1:60" ht="24.75" thickBot="1">
      <c r="A384" s="75"/>
      <c r="B384" s="13"/>
      <c r="C384" s="33" t="s">
        <v>6</v>
      </c>
      <c r="D384" s="34" t="s">
        <v>3</v>
      </c>
      <c r="E384" s="34" t="s">
        <v>6</v>
      </c>
      <c r="F384" s="34" t="s">
        <v>3</v>
      </c>
      <c r="G384" s="34" t="s">
        <v>6</v>
      </c>
      <c r="H384" s="34" t="s">
        <v>3</v>
      </c>
      <c r="I384" s="34" t="s">
        <v>6</v>
      </c>
      <c r="J384" s="34" t="s">
        <v>3</v>
      </c>
      <c r="K384" s="34" t="s">
        <v>6</v>
      </c>
      <c r="L384" s="34" t="s">
        <v>3</v>
      </c>
      <c r="M384" s="34" t="s">
        <v>6</v>
      </c>
      <c r="N384" s="34" t="s">
        <v>3</v>
      </c>
      <c r="O384" s="34" t="s">
        <v>6</v>
      </c>
      <c r="P384" s="34" t="s">
        <v>3</v>
      </c>
      <c r="Q384" s="34" t="s">
        <v>6</v>
      </c>
      <c r="R384" s="34" t="s">
        <v>3</v>
      </c>
      <c r="S384" s="34" t="s">
        <v>6</v>
      </c>
      <c r="T384" s="34" t="s">
        <v>3</v>
      </c>
      <c r="U384" s="34" t="s">
        <v>6</v>
      </c>
      <c r="V384" s="35" t="s">
        <v>3</v>
      </c>
      <c r="W384" s="23"/>
      <c r="X384" s="23"/>
      <c r="Y384" s="23"/>
      <c r="Z384" s="23"/>
      <c r="AA384" s="23"/>
      <c r="AB384" s="23"/>
      <c r="AC384" s="23"/>
      <c r="AD384" s="23"/>
      <c r="AE384" s="23"/>
      <c r="AF384" s="23"/>
      <c r="AG384" s="23"/>
      <c r="AH384" s="23"/>
      <c r="AI384" s="23"/>
      <c r="AJ384" s="23"/>
      <c r="AK384" s="23"/>
      <c r="AL384" s="23"/>
      <c r="AM384" s="23"/>
      <c r="AN384" s="23"/>
      <c r="AO384" s="23"/>
      <c r="AP384" s="23"/>
      <c r="AQ384" s="23"/>
      <c r="AR384" s="23"/>
      <c r="AS384" s="23"/>
      <c r="AT384" s="23"/>
      <c r="AU384" s="23"/>
      <c r="AV384" s="23"/>
      <c r="AW384" s="23"/>
      <c r="AX384" s="23"/>
      <c r="AY384" s="23"/>
      <c r="AZ384" s="23"/>
      <c r="BA384" s="23"/>
      <c r="BB384" s="23"/>
      <c r="BC384" s="23"/>
      <c r="BD384" s="23"/>
      <c r="BE384" s="23"/>
      <c r="BF384" s="23"/>
      <c r="BG384" s="23"/>
      <c r="BH384" s="23"/>
    </row>
    <row r="385" spans="1:60" ht="24.75" thickTop="1">
      <c r="B385" s="83" t="s">
        <v>118</v>
      </c>
      <c r="C385" s="24">
        <v>3</v>
      </c>
      <c r="D385" s="25">
        <f>C385/B$303</f>
        <v>5.2631578947368418E-2</v>
      </c>
      <c r="E385" s="26">
        <v>1</v>
      </c>
      <c r="F385" s="25">
        <f>E385/D$303</f>
        <v>9.0909090909090912E-2</v>
      </c>
      <c r="G385" s="26">
        <v>2</v>
      </c>
      <c r="H385" s="25">
        <f>G385/F$303</f>
        <v>0.125</v>
      </c>
      <c r="I385" s="26">
        <v>1</v>
      </c>
      <c r="J385" s="25">
        <f>I385/H$303</f>
        <v>1.2500000000000001E-2</v>
      </c>
      <c r="K385" s="26">
        <v>1</v>
      </c>
      <c r="L385" s="25">
        <f>K385/J$303</f>
        <v>1.8518518518518517E-2</v>
      </c>
      <c r="M385" s="26">
        <v>8</v>
      </c>
      <c r="N385" s="25">
        <f>M385/L$303</f>
        <v>5.2631578947368418E-2</v>
      </c>
      <c r="O385" s="26">
        <v>4</v>
      </c>
      <c r="P385" s="25">
        <f>O385/N$303</f>
        <v>7.6923076923076927E-2</v>
      </c>
      <c r="Q385" s="26">
        <v>2</v>
      </c>
      <c r="R385" s="25">
        <f>Q385/P$303</f>
        <v>2.197802197802198E-2</v>
      </c>
      <c r="S385" s="26">
        <v>0</v>
      </c>
      <c r="T385" s="25">
        <f>S385/R$303</f>
        <v>0</v>
      </c>
      <c r="U385" s="38">
        <v>22</v>
      </c>
      <c r="V385" s="39">
        <f>U385/T$303</f>
        <v>4.0219378427787937E-2</v>
      </c>
      <c r="W385" s="14"/>
    </row>
    <row r="386" spans="1:60" ht="15" customHeight="1">
      <c r="B386" s="84" t="s">
        <v>47</v>
      </c>
      <c r="C386" s="27">
        <v>1</v>
      </c>
      <c r="D386" s="28">
        <f t="shared" ref="D386:V390" si="2109">C386/B$303</f>
        <v>1.7543859649122806E-2</v>
      </c>
      <c r="E386" s="29">
        <v>1</v>
      </c>
      <c r="F386" s="28">
        <f t="shared" si="2109"/>
        <v>9.0909090909090912E-2</v>
      </c>
      <c r="G386" s="29">
        <v>0</v>
      </c>
      <c r="H386" s="28">
        <f t="shared" si="2109"/>
        <v>0</v>
      </c>
      <c r="I386" s="29">
        <v>5</v>
      </c>
      <c r="J386" s="28">
        <f t="shared" si="2109"/>
        <v>6.25E-2</v>
      </c>
      <c r="K386" s="29">
        <v>0</v>
      </c>
      <c r="L386" s="28">
        <f t="shared" si="2109"/>
        <v>0</v>
      </c>
      <c r="M386" s="29">
        <v>4</v>
      </c>
      <c r="N386" s="28">
        <f t="shared" si="2109"/>
        <v>2.6315789473684209E-2</v>
      </c>
      <c r="O386" s="29">
        <v>2</v>
      </c>
      <c r="P386" s="28">
        <f t="shared" si="2109"/>
        <v>3.8461538461538464E-2</v>
      </c>
      <c r="Q386" s="29">
        <v>1</v>
      </c>
      <c r="R386" s="28">
        <f t="shared" si="2109"/>
        <v>1.098901098901099E-2</v>
      </c>
      <c r="S386" s="29">
        <v>0</v>
      </c>
      <c r="T386" s="28">
        <f t="shared" si="2109"/>
        <v>0</v>
      </c>
      <c r="U386" s="40">
        <v>14</v>
      </c>
      <c r="V386" s="41">
        <f t="shared" si="2109"/>
        <v>2.5594149908592323E-2</v>
      </c>
      <c r="W386" s="14"/>
    </row>
    <row r="387" spans="1:60" ht="15" customHeight="1">
      <c r="B387" s="84" t="s">
        <v>48</v>
      </c>
      <c r="C387" s="27">
        <v>24</v>
      </c>
      <c r="D387" s="28">
        <f t="shared" si="2109"/>
        <v>0.42105263157894735</v>
      </c>
      <c r="E387" s="29">
        <v>2</v>
      </c>
      <c r="F387" s="28">
        <f t="shared" si="2109"/>
        <v>0.18181818181818182</v>
      </c>
      <c r="G387" s="29">
        <v>2</v>
      </c>
      <c r="H387" s="28">
        <f t="shared" si="2109"/>
        <v>0.125</v>
      </c>
      <c r="I387" s="29">
        <v>11</v>
      </c>
      <c r="J387" s="28">
        <f t="shared" si="2109"/>
        <v>0.13750000000000001</v>
      </c>
      <c r="K387" s="29">
        <v>32</v>
      </c>
      <c r="L387" s="28">
        <f t="shared" si="2109"/>
        <v>0.59259259259259256</v>
      </c>
      <c r="M387" s="29">
        <v>41</v>
      </c>
      <c r="N387" s="28">
        <f t="shared" si="2109"/>
        <v>0.26973684210526316</v>
      </c>
      <c r="O387" s="29">
        <v>24</v>
      </c>
      <c r="P387" s="28">
        <f t="shared" si="2109"/>
        <v>0.46153846153846156</v>
      </c>
      <c r="Q387" s="29">
        <v>16</v>
      </c>
      <c r="R387" s="28">
        <f t="shared" si="2109"/>
        <v>0.17582417582417584</v>
      </c>
      <c r="S387" s="29">
        <v>6</v>
      </c>
      <c r="T387" s="28">
        <f t="shared" si="2109"/>
        <v>0.17647058823529413</v>
      </c>
      <c r="U387" s="40">
        <v>158</v>
      </c>
      <c r="V387" s="41">
        <f t="shared" si="2109"/>
        <v>0.28884826325411334</v>
      </c>
      <c r="W387" s="14"/>
    </row>
    <row r="388" spans="1:60" ht="15" customHeight="1">
      <c r="B388" s="84" t="s">
        <v>49</v>
      </c>
      <c r="C388" s="27">
        <v>0</v>
      </c>
      <c r="D388" s="28">
        <f t="shared" si="2109"/>
        <v>0</v>
      </c>
      <c r="E388" s="29">
        <v>0</v>
      </c>
      <c r="F388" s="28">
        <f t="shared" si="2109"/>
        <v>0</v>
      </c>
      <c r="G388" s="29">
        <v>0</v>
      </c>
      <c r="H388" s="28">
        <f t="shared" si="2109"/>
        <v>0</v>
      </c>
      <c r="I388" s="29">
        <v>0</v>
      </c>
      <c r="J388" s="28">
        <f t="shared" si="2109"/>
        <v>0</v>
      </c>
      <c r="K388" s="29">
        <v>0</v>
      </c>
      <c r="L388" s="28">
        <f t="shared" si="2109"/>
        <v>0</v>
      </c>
      <c r="M388" s="29">
        <v>1</v>
      </c>
      <c r="N388" s="28">
        <f t="shared" si="2109"/>
        <v>6.5789473684210523E-3</v>
      </c>
      <c r="O388" s="29">
        <v>1</v>
      </c>
      <c r="P388" s="28">
        <f t="shared" si="2109"/>
        <v>1.9230769230769232E-2</v>
      </c>
      <c r="Q388" s="29">
        <v>0</v>
      </c>
      <c r="R388" s="28">
        <f t="shared" si="2109"/>
        <v>0</v>
      </c>
      <c r="S388" s="29">
        <v>0</v>
      </c>
      <c r="T388" s="28">
        <f t="shared" si="2109"/>
        <v>0</v>
      </c>
      <c r="U388" s="40">
        <v>2</v>
      </c>
      <c r="V388" s="41">
        <f t="shared" si="2109"/>
        <v>3.6563071297989031E-3</v>
      </c>
      <c r="W388" s="14"/>
    </row>
    <row r="389" spans="1:60" ht="24">
      <c r="B389" s="84" t="s">
        <v>119</v>
      </c>
      <c r="C389" s="27">
        <v>8</v>
      </c>
      <c r="D389" s="28">
        <f t="shared" si="2109"/>
        <v>0.14035087719298245</v>
      </c>
      <c r="E389" s="29">
        <v>1</v>
      </c>
      <c r="F389" s="28">
        <f t="shared" si="2109"/>
        <v>9.0909090909090912E-2</v>
      </c>
      <c r="G389" s="29">
        <v>1</v>
      </c>
      <c r="H389" s="28">
        <f t="shared" si="2109"/>
        <v>6.25E-2</v>
      </c>
      <c r="I389" s="29">
        <v>3</v>
      </c>
      <c r="J389" s="28">
        <f t="shared" si="2109"/>
        <v>3.7499999999999999E-2</v>
      </c>
      <c r="K389" s="29">
        <v>5</v>
      </c>
      <c r="L389" s="28">
        <f t="shared" si="2109"/>
        <v>9.2592592592592587E-2</v>
      </c>
      <c r="M389" s="29">
        <v>8</v>
      </c>
      <c r="N389" s="28">
        <f t="shared" si="2109"/>
        <v>5.2631578947368418E-2</v>
      </c>
      <c r="O389" s="29">
        <v>7</v>
      </c>
      <c r="P389" s="28">
        <f t="shared" si="2109"/>
        <v>0.13461538461538461</v>
      </c>
      <c r="Q389" s="29">
        <v>3</v>
      </c>
      <c r="R389" s="28">
        <f t="shared" si="2109"/>
        <v>3.2967032967032968E-2</v>
      </c>
      <c r="S389" s="29">
        <v>0</v>
      </c>
      <c r="T389" s="28">
        <f t="shared" si="2109"/>
        <v>0</v>
      </c>
      <c r="U389" s="40">
        <v>36</v>
      </c>
      <c r="V389" s="41">
        <f t="shared" si="2109"/>
        <v>6.5813528336380253E-2</v>
      </c>
      <c r="W389" s="14"/>
    </row>
    <row r="390" spans="1:60" ht="15" customHeight="1" thickBot="1">
      <c r="B390" s="85" t="s">
        <v>5</v>
      </c>
      <c r="C390" s="30">
        <v>27</v>
      </c>
      <c r="D390" s="31">
        <f t="shared" si="2109"/>
        <v>0.47368421052631576</v>
      </c>
      <c r="E390" s="32">
        <v>6</v>
      </c>
      <c r="F390" s="31">
        <f t="shared" si="2109"/>
        <v>0.54545454545454541</v>
      </c>
      <c r="G390" s="32">
        <v>12</v>
      </c>
      <c r="H390" s="31">
        <f t="shared" si="2109"/>
        <v>0.75</v>
      </c>
      <c r="I390" s="32">
        <v>62</v>
      </c>
      <c r="J390" s="31">
        <f t="shared" si="2109"/>
        <v>0.77500000000000002</v>
      </c>
      <c r="K390" s="32">
        <v>19</v>
      </c>
      <c r="L390" s="31">
        <f t="shared" si="2109"/>
        <v>0.35185185185185186</v>
      </c>
      <c r="M390" s="32">
        <v>93</v>
      </c>
      <c r="N390" s="31">
        <f t="shared" si="2109"/>
        <v>0.61184210526315785</v>
      </c>
      <c r="O390" s="32">
        <v>20</v>
      </c>
      <c r="P390" s="31">
        <f t="shared" si="2109"/>
        <v>0.38461538461538464</v>
      </c>
      <c r="Q390" s="32">
        <v>71</v>
      </c>
      <c r="R390" s="31">
        <f t="shared" si="2109"/>
        <v>0.78021978021978022</v>
      </c>
      <c r="S390" s="32">
        <v>28</v>
      </c>
      <c r="T390" s="31">
        <f t="shared" si="2109"/>
        <v>0.82352941176470584</v>
      </c>
      <c r="U390" s="42">
        <v>338</v>
      </c>
      <c r="V390" s="43">
        <f t="shared" si="2109"/>
        <v>0.61791590493601467</v>
      </c>
      <c r="W390" s="14"/>
    </row>
    <row r="391" spans="1:60" ht="15.75" thickTop="1">
      <c r="A391" s="75"/>
      <c r="B391" s="75"/>
      <c r="C391" s="75"/>
      <c r="D391" s="75"/>
      <c r="E391" s="75"/>
      <c r="F391" s="75"/>
      <c r="G391" s="75"/>
      <c r="H391" s="75"/>
      <c r="I391" s="75"/>
      <c r="J391" s="75"/>
      <c r="K391" s="75"/>
      <c r="L391" s="75"/>
      <c r="M391" s="75"/>
      <c r="N391" s="23"/>
      <c r="O391" s="23"/>
      <c r="P391" s="23"/>
      <c r="Q391" s="23"/>
      <c r="R391" s="23"/>
      <c r="S391" s="23"/>
      <c r="T391" s="23"/>
      <c r="U391" s="23"/>
      <c r="V391" s="23"/>
      <c r="W391" s="23"/>
      <c r="X391" s="23"/>
      <c r="Y391" s="23"/>
      <c r="Z391" s="23"/>
      <c r="AA391" s="23"/>
      <c r="AB391" s="23"/>
      <c r="AC391" s="23"/>
      <c r="AD391" s="23"/>
      <c r="AE391" s="23"/>
      <c r="AF391" s="23"/>
      <c r="AG391" s="23"/>
      <c r="AH391" s="23"/>
      <c r="AI391" s="23"/>
      <c r="AJ391" s="23"/>
      <c r="AK391" s="23"/>
      <c r="AL391" s="23"/>
      <c r="AM391" s="23"/>
      <c r="AN391" s="23"/>
      <c r="AO391" s="23"/>
      <c r="AP391" s="23"/>
      <c r="AQ391" s="23"/>
      <c r="AR391" s="23"/>
      <c r="AS391" s="23"/>
      <c r="AT391" s="23"/>
      <c r="AU391" s="23"/>
      <c r="AV391" s="23"/>
      <c r="AW391" s="23"/>
      <c r="AX391" s="23"/>
      <c r="AY391" s="23"/>
      <c r="AZ391" s="23"/>
      <c r="BA391" s="23"/>
      <c r="BB391" s="23"/>
      <c r="BC391" s="23"/>
      <c r="BD391" s="23"/>
      <c r="BE391" s="23"/>
      <c r="BF391" s="23"/>
      <c r="BG391" s="23"/>
      <c r="BH391" s="23"/>
    </row>
    <row r="392" spans="1:60" ht="25.5" customHeight="1">
      <c r="B392" s="136" t="s">
        <v>335</v>
      </c>
      <c r="C392" s="136"/>
      <c r="D392" s="136"/>
      <c r="E392" s="136"/>
      <c r="F392" s="136"/>
      <c r="G392" s="136"/>
      <c r="H392" s="136"/>
      <c r="I392" s="136"/>
      <c r="J392" s="136"/>
    </row>
    <row r="393" spans="1:60" ht="15.75" thickBot="1">
      <c r="A393" s="75"/>
      <c r="B393" s="75"/>
      <c r="C393" s="75"/>
      <c r="D393" s="75"/>
      <c r="E393" s="75"/>
      <c r="F393" s="75"/>
      <c r="G393" s="75"/>
      <c r="H393" s="75"/>
      <c r="I393" s="75"/>
      <c r="J393" s="75"/>
      <c r="K393" s="75"/>
      <c r="L393" s="75"/>
      <c r="M393" s="75"/>
      <c r="N393" s="23"/>
      <c r="O393" s="23"/>
      <c r="P393" s="23"/>
      <c r="Q393" s="23"/>
      <c r="R393" s="23"/>
      <c r="S393" s="23"/>
      <c r="T393" s="23"/>
      <c r="U393" s="23"/>
      <c r="V393" s="23"/>
      <c r="W393" s="23"/>
      <c r="X393" s="23"/>
      <c r="Y393" s="23"/>
      <c r="Z393" s="23"/>
      <c r="AA393" s="23"/>
      <c r="AB393" s="23"/>
      <c r="AC393" s="23"/>
      <c r="AD393" s="23"/>
      <c r="AE393" s="23"/>
      <c r="AF393" s="23"/>
      <c r="AG393" s="23"/>
      <c r="AH393" s="23"/>
      <c r="AI393" s="23"/>
      <c r="AJ393" s="23"/>
      <c r="AK393" s="23"/>
      <c r="AL393" s="23"/>
      <c r="AM393" s="23"/>
      <c r="AN393" s="23"/>
      <c r="AO393" s="23"/>
      <c r="AP393" s="23"/>
      <c r="AQ393" s="23"/>
      <c r="AR393" s="23"/>
      <c r="AS393" s="23"/>
      <c r="AT393" s="23"/>
      <c r="AU393" s="23"/>
      <c r="AV393" s="23"/>
      <c r="AW393" s="23"/>
      <c r="AX393" s="23"/>
      <c r="AY393" s="23"/>
      <c r="AZ393" s="23"/>
      <c r="BA393" s="23"/>
      <c r="BB393" s="23"/>
      <c r="BC393" s="23"/>
      <c r="BD393" s="23"/>
      <c r="BE393" s="23"/>
      <c r="BF393" s="23"/>
      <c r="BG393" s="23"/>
      <c r="BH393" s="23"/>
    </row>
    <row r="394" spans="1:60" ht="15.75" thickTop="1">
      <c r="A394" s="75"/>
      <c r="B394" s="11"/>
      <c r="C394" s="120" t="s">
        <v>2</v>
      </c>
      <c r="D394" s="121"/>
      <c r="E394" s="121"/>
      <c r="F394" s="121"/>
      <c r="G394" s="121"/>
      <c r="H394" s="121"/>
      <c r="I394" s="121"/>
      <c r="J394" s="121"/>
      <c r="K394" s="121"/>
      <c r="L394" s="121"/>
      <c r="M394" s="121"/>
      <c r="N394" s="121"/>
      <c r="O394" s="121"/>
      <c r="P394" s="121"/>
      <c r="Q394" s="121"/>
      <c r="R394" s="121"/>
      <c r="S394" s="121"/>
      <c r="T394" s="121"/>
      <c r="U394" s="121"/>
      <c r="V394" s="122"/>
      <c r="W394" s="23"/>
      <c r="X394" s="23"/>
      <c r="Y394" s="23"/>
      <c r="Z394" s="23"/>
      <c r="AA394" s="23"/>
      <c r="AB394" s="23"/>
      <c r="AC394" s="23"/>
      <c r="AD394" s="23"/>
      <c r="AE394" s="23"/>
      <c r="AF394" s="23"/>
      <c r="AG394" s="23"/>
      <c r="AH394" s="23"/>
      <c r="AI394" s="23"/>
      <c r="AJ394" s="23"/>
      <c r="AK394" s="23"/>
      <c r="AL394" s="23"/>
      <c r="AM394" s="23"/>
      <c r="AN394" s="23"/>
      <c r="AO394" s="23"/>
      <c r="AP394" s="23"/>
      <c r="AQ394" s="23"/>
      <c r="AR394" s="23"/>
      <c r="AS394" s="23"/>
      <c r="AT394" s="23"/>
      <c r="AU394" s="23"/>
      <c r="AV394" s="23"/>
      <c r="AW394" s="23"/>
      <c r="AX394" s="23"/>
      <c r="AY394" s="23"/>
      <c r="AZ394" s="23"/>
      <c r="BA394" s="23"/>
      <c r="BB394" s="23"/>
      <c r="BC394" s="23"/>
      <c r="BD394" s="23"/>
      <c r="BE394" s="23"/>
      <c r="BF394" s="23"/>
      <c r="BG394" s="23"/>
      <c r="BH394" s="23"/>
    </row>
    <row r="395" spans="1:60" ht="81.75" customHeight="1">
      <c r="A395" s="75"/>
      <c r="B395" s="12"/>
      <c r="C395" s="127" t="s">
        <v>128</v>
      </c>
      <c r="D395" s="124"/>
      <c r="E395" s="123" t="s">
        <v>130</v>
      </c>
      <c r="F395" s="124"/>
      <c r="G395" s="123" t="s">
        <v>131</v>
      </c>
      <c r="H395" s="124"/>
      <c r="I395" s="123" t="s">
        <v>132</v>
      </c>
      <c r="J395" s="124"/>
      <c r="K395" s="123" t="s">
        <v>43</v>
      </c>
      <c r="L395" s="124"/>
      <c r="M395" s="123" t="s">
        <v>44</v>
      </c>
      <c r="N395" s="124"/>
      <c r="O395" s="123" t="s">
        <v>45</v>
      </c>
      <c r="P395" s="124"/>
      <c r="Q395" s="123" t="s">
        <v>133</v>
      </c>
      <c r="R395" s="124"/>
      <c r="S395" s="123" t="s">
        <v>134</v>
      </c>
      <c r="T395" s="124"/>
      <c r="U395" s="125" t="s">
        <v>13</v>
      </c>
      <c r="V395" s="126"/>
      <c r="W395" s="23"/>
      <c r="X395" s="23"/>
      <c r="Y395" s="23"/>
      <c r="Z395" s="23"/>
      <c r="AA395" s="23"/>
      <c r="AB395" s="23"/>
      <c r="AC395" s="23"/>
      <c r="AD395" s="23"/>
      <c r="AE395" s="23"/>
      <c r="AF395" s="23"/>
      <c r="AG395" s="23"/>
      <c r="AH395" s="23"/>
      <c r="AI395" s="23"/>
      <c r="AJ395" s="23"/>
      <c r="AK395" s="23"/>
      <c r="AL395" s="23"/>
      <c r="AM395" s="23"/>
      <c r="AN395" s="23"/>
      <c r="AO395" s="23"/>
      <c r="AP395" s="23"/>
      <c r="AQ395" s="23"/>
      <c r="AR395" s="23"/>
      <c r="AS395" s="23"/>
      <c r="AT395" s="23"/>
      <c r="AU395" s="23"/>
      <c r="AV395" s="23"/>
      <c r="AW395" s="23"/>
      <c r="AX395" s="23"/>
      <c r="AY395" s="23"/>
      <c r="AZ395" s="23"/>
      <c r="BA395" s="23"/>
      <c r="BB395" s="23"/>
      <c r="BC395" s="23"/>
      <c r="BD395" s="23"/>
      <c r="BE395" s="23"/>
      <c r="BF395" s="23"/>
      <c r="BG395" s="23"/>
      <c r="BH395" s="23"/>
    </row>
    <row r="396" spans="1:60" ht="24.75" thickBot="1">
      <c r="A396" s="75"/>
      <c r="B396" s="13"/>
      <c r="C396" s="33" t="s">
        <v>6</v>
      </c>
      <c r="D396" s="34" t="s">
        <v>3</v>
      </c>
      <c r="E396" s="34" t="s">
        <v>6</v>
      </c>
      <c r="F396" s="34" t="s">
        <v>3</v>
      </c>
      <c r="G396" s="34" t="s">
        <v>6</v>
      </c>
      <c r="H396" s="34" t="s">
        <v>3</v>
      </c>
      <c r="I396" s="34" t="s">
        <v>6</v>
      </c>
      <c r="J396" s="34" t="s">
        <v>3</v>
      </c>
      <c r="K396" s="34" t="s">
        <v>6</v>
      </c>
      <c r="L396" s="34" t="s">
        <v>3</v>
      </c>
      <c r="M396" s="34" t="s">
        <v>6</v>
      </c>
      <c r="N396" s="34" t="s">
        <v>3</v>
      </c>
      <c r="O396" s="34" t="s">
        <v>6</v>
      </c>
      <c r="P396" s="34" t="s">
        <v>3</v>
      </c>
      <c r="Q396" s="34" t="s">
        <v>6</v>
      </c>
      <c r="R396" s="34" t="s">
        <v>3</v>
      </c>
      <c r="S396" s="34" t="s">
        <v>6</v>
      </c>
      <c r="T396" s="34" t="s">
        <v>3</v>
      </c>
      <c r="U396" s="34" t="s">
        <v>6</v>
      </c>
      <c r="V396" s="35" t="s">
        <v>3</v>
      </c>
      <c r="W396" s="23"/>
      <c r="X396" s="23"/>
      <c r="Y396" s="23"/>
      <c r="Z396" s="23"/>
      <c r="AA396" s="23"/>
      <c r="AB396" s="23"/>
      <c r="AC396" s="23"/>
      <c r="AD396" s="23"/>
      <c r="AE396" s="23"/>
      <c r="AF396" s="23"/>
      <c r="AG396" s="23"/>
      <c r="AH396" s="23"/>
      <c r="AI396" s="23"/>
      <c r="AJ396" s="23"/>
      <c r="AK396" s="23"/>
      <c r="AL396" s="23"/>
      <c r="AM396" s="23"/>
      <c r="AN396" s="23"/>
      <c r="AO396" s="23"/>
      <c r="AP396" s="23"/>
      <c r="AQ396" s="23"/>
      <c r="AR396" s="23"/>
      <c r="AS396" s="23"/>
      <c r="AT396" s="23"/>
      <c r="AU396" s="23"/>
      <c r="AV396" s="23"/>
      <c r="AW396" s="23"/>
      <c r="AX396" s="23"/>
      <c r="AY396" s="23"/>
      <c r="AZ396" s="23"/>
      <c r="BA396" s="23"/>
      <c r="BB396" s="23"/>
      <c r="BC396" s="23"/>
      <c r="BD396" s="23"/>
      <c r="BE396" s="23"/>
      <c r="BF396" s="23"/>
      <c r="BG396" s="23"/>
      <c r="BH396" s="23"/>
    </row>
    <row r="397" spans="1:60" ht="15.75" thickTop="1">
      <c r="B397" s="91" t="s">
        <v>342</v>
      </c>
      <c r="C397" s="24">
        <v>38</v>
      </c>
      <c r="D397" s="25">
        <f>C397/B$303</f>
        <v>0.66666666666666663</v>
      </c>
      <c r="E397" s="26">
        <v>8</v>
      </c>
      <c r="F397" s="25">
        <f>E397/D$303</f>
        <v>0.72727272727272729</v>
      </c>
      <c r="G397" s="26">
        <v>7</v>
      </c>
      <c r="H397" s="25">
        <f>G397/F$303</f>
        <v>0.4375</v>
      </c>
      <c r="I397" s="26">
        <v>56</v>
      </c>
      <c r="J397" s="25">
        <f>I397/H$303</f>
        <v>0.7</v>
      </c>
      <c r="K397" s="26">
        <v>34</v>
      </c>
      <c r="L397" s="25">
        <f>K397/J$303</f>
        <v>0.62962962962962965</v>
      </c>
      <c r="M397" s="26">
        <v>87</v>
      </c>
      <c r="N397" s="25">
        <f>M397/L$303</f>
        <v>0.57236842105263153</v>
      </c>
      <c r="O397" s="26">
        <v>29</v>
      </c>
      <c r="P397" s="25">
        <f>O397/N$303</f>
        <v>0.55769230769230771</v>
      </c>
      <c r="Q397" s="26">
        <v>59</v>
      </c>
      <c r="R397" s="25">
        <f>Q397/P$303</f>
        <v>0.64835164835164838</v>
      </c>
      <c r="S397" s="26">
        <v>20</v>
      </c>
      <c r="T397" s="25">
        <f>S397/R$303</f>
        <v>0.58823529411764708</v>
      </c>
      <c r="U397" s="38">
        <v>338</v>
      </c>
      <c r="V397" s="39">
        <f>U397/T$303</f>
        <v>0.61791590493601467</v>
      </c>
      <c r="W397" s="14"/>
    </row>
    <row r="398" spans="1:60" ht="15" customHeight="1">
      <c r="B398" s="92" t="s">
        <v>341</v>
      </c>
      <c r="C398" s="27">
        <v>1</v>
      </c>
      <c r="D398" s="28">
        <f t="shared" ref="D398:V404" si="2110">C398/B$303</f>
        <v>1.7543859649122806E-2</v>
      </c>
      <c r="E398" s="29">
        <v>0</v>
      </c>
      <c r="F398" s="28">
        <f t="shared" si="2110"/>
        <v>0</v>
      </c>
      <c r="G398" s="29">
        <v>0</v>
      </c>
      <c r="H398" s="28">
        <f t="shared" si="2110"/>
        <v>0</v>
      </c>
      <c r="I398" s="29">
        <v>3</v>
      </c>
      <c r="J398" s="28">
        <f t="shared" si="2110"/>
        <v>3.7499999999999999E-2</v>
      </c>
      <c r="K398" s="29">
        <v>0</v>
      </c>
      <c r="L398" s="28">
        <f t="shared" si="2110"/>
        <v>0</v>
      </c>
      <c r="M398" s="29">
        <v>1</v>
      </c>
      <c r="N398" s="28">
        <f t="shared" si="2110"/>
        <v>6.5789473684210523E-3</v>
      </c>
      <c r="O398" s="29">
        <v>1</v>
      </c>
      <c r="P398" s="28">
        <f t="shared" si="2110"/>
        <v>1.9230769230769232E-2</v>
      </c>
      <c r="Q398" s="29">
        <v>3</v>
      </c>
      <c r="R398" s="28">
        <f t="shared" si="2110"/>
        <v>3.2967032967032968E-2</v>
      </c>
      <c r="S398" s="29">
        <v>0</v>
      </c>
      <c r="T398" s="28">
        <f t="shared" si="2110"/>
        <v>0</v>
      </c>
      <c r="U398" s="40">
        <v>9</v>
      </c>
      <c r="V398" s="41">
        <f t="shared" si="2110"/>
        <v>1.6453382084095063E-2</v>
      </c>
      <c r="W398" s="14"/>
    </row>
    <row r="399" spans="1:60">
      <c r="B399" s="92" t="s">
        <v>340</v>
      </c>
      <c r="C399" s="27">
        <v>3</v>
      </c>
      <c r="D399" s="28">
        <f t="shared" si="2110"/>
        <v>5.2631578947368418E-2</v>
      </c>
      <c r="E399" s="29">
        <v>1</v>
      </c>
      <c r="F399" s="28">
        <f t="shared" si="2110"/>
        <v>9.0909090909090912E-2</v>
      </c>
      <c r="G399" s="29">
        <v>2</v>
      </c>
      <c r="H399" s="28">
        <f t="shared" si="2110"/>
        <v>0.125</v>
      </c>
      <c r="I399" s="29">
        <v>5</v>
      </c>
      <c r="J399" s="28">
        <f t="shared" si="2110"/>
        <v>6.25E-2</v>
      </c>
      <c r="K399" s="29">
        <v>1</v>
      </c>
      <c r="L399" s="28">
        <f t="shared" si="2110"/>
        <v>1.8518518518518517E-2</v>
      </c>
      <c r="M399" s="29">
        <v>8</v>
      </c>
      <c r="N399" s="28">
        <f t="shared" si="2110"/>
        <v>5.2631578947368418E-2</v>
      </c>
      <c r="O399" s="29">
        <v>3</v>
      </c>
      <c r="P399" s="28">
        <f t="shared" si="2110"/>
        <v>5.7692307692307696E-2</v>
      </c>
      <c r="Q399" s="29">
        <v>7</v>
      </c>
      <c r="R399" s="28">
        <f t="shared" si="2110"/>
        <v>7.6923076923076927E-2</v>
      </c>
      <c r="S399" s="29">
        <v>2</v>
      </c>
      <c r="T399" s="28">
        <f t="shared" si="2110"/>
        <v>5.8823529411764705E-2</v>
      </c>
      <c r="U399" s="40">
        <v>32</v>
      </c>
      <c r="V399" s="41">
        <f t="shared" si="2110"/>
        <v>5.850091407678245E-2</v>
      </c>
      <c r="W399" s="14"/>
    </row>
    <row r="400" spans="1:60" ht="24">
      <c r="B400" s="92" t="s">
        <v>339</v>
      </c>
      <c r="C400" s="27">
        <v>7</v>
      </c>
      <c r="D400" s="28">
        <f t="shared" si="2110"/>
        <v>0.12280701754385964</v>
      </c>
      <c r="E400" s="29">
        <v>0</v>
      </c>
      <c r="F400" s="28">
        <f t="shared" si="2110"/>
        <v>0</v>
      </c>
      <c r="G400" s="29">
        <v>4</v>
      </c>
      <c r="H400" s="28">
        <f t="shared" si="2110"/>
        <v>0.25</v>
      </c>
      <c r="I400" s="29">
        <v>10</v>
      </c>
      <c r="J400" s="28">
        <f t="shared" si="2110"/>
        <v>0.125</v>
      </c>
      <c r="K400" s="29">
        <v>3</v>
      </c>
      <c r="L400" s="28">
        <f t="shared" si="2110"/>
        <v>5.5555555555555552E-2</v>
      </c>
      <c r="M400" s="29">
        <v>14</v>
      </c>
      <c r="N400" s="28">
        <f t="shared" si="2110"/>
        <v>9.2105263157894732E-2</v>
      </c>
      <c r="O400" s="29">
        <v>3</v>
      </c>
      <c r="P400" s="28">
        <f t="shared" si="2110"/>
        <v>5.7692307692307696E-2</v>
      </c>
      <c r="Q400" s="29">
        <v>11</v>
      </c>
      <c r="R400" s="28">
        <f t="shared" si="2110"/>
        <v>0.12087912087912088</v>
      </c>
      <c r="S400" s="29">
        <v>3</v>
      </c>
      <c r="T400" s="28">
        <f t="shared" si="2110"/>
        <v>8.8235294117647065E-2</v>
      </c>
      <c r="U400" s="40">
        <v>55</v>
      </c>
      <c r="V400" s="41">
        <f t="shared" si="2110"/>
        <v>0.10054844606946983</v>
      </c>
      <c r="W400" s="14"/>
    </row>
    <row r="401" spans="1:60">
      <c r="B401" s="92" t="s">
        <v>338</v>
      </c>
      <c r="C401" s="27">
        <v>0</v>
      </c>
      <c r="D401" s="28">
        <f t="shared" si="2110"/>
        <v>0</v>
      </c>
      <c r="E401" s="29">
        <v>0</v>
      </c>
      <c r="F401" s="28">
        <f t="shared" si="2110"/>
        <v>0</v>
      </c>
      <c r="G401" s="29">
        <v>0</v>
      </c>
      <c r="H401" s="28">
        <f t="shared" si="2110"/>
        <v>0</v>
      </c>
      <c r="I401" s="29">
        <v>1</v>
      </c>
      <c r="J401" s="28">
        <f t="shared" si="2110"/>
        <v>1.2500000000000001E-2</v>
      </c>
      <c r="K401" s="29">
        <v>1</v>
      </c>
      <c r="L401" s="28">
        <f t="shared" si="2110"/>
        <v>1.8518518518518517E-2</v>
      </c>
      <c r="M401" s="29">
        <v>0</v>
      </c>
      <c r="N401" s="28">
        <f t="shared" si="2110"/>
        <v>0</v>
      </c>
      <c r="O401" s="29">
        <v>0</v>
      </c>
      <c r="P401" s="28">
        <f t="shared" si="2110"/>
        <v>0</v>
      </c>
      <c r="Q401" s="29">
        <v>3</v>
      </c>
      <c r="R401" s="28">
        <f t="shared" si="2110"/>
        <v>3.2967032967032968E-2</v>
      </c>
      <c r="S401" s="29">
        <v>0</v>
      </c>
      <c r="T401" s="28">
        <f t="shared" si="2110"/>
        <v>0</v>
      </c>
      <c r="U401" s="40">
        <v>5</v>
      </c>
      <c r="V401" s="41">
        <f t="shared" si="2110"/>
        <v>9.140767824497258E-3</v>
      </c>
      <c r="W401" s="14"/>
    </row>
    <row r="402" spans="1:60">
      <c r="B402" s="92" t="s">
        <v>337</v>
      </c>
      <c r="C402" s="27">
        <v>0</v>
      </c>
      <c r="D402" s="28">
        <f t="shared" si="2110"/>
        <v>0</v>
      </c>
      <c r="E402" s="29">
        <v>0</v>
      </c>
      <c r="F402" s="28">
        <f t="shared" si="2110"/>
        <v>0</v>
      </c>
      <c r="G402" s="29">
        <v>0</v>
      </c>
      <c r="H402" s="28">
        <f t="shared" si="2110"/>
        <v>0</v>
      </c>
      <c r="I402" s="29">
        <v>0</v>
      </c>
      <c r="J402" s="28">
        <f t="shared" si="2110"/>
        <v>0</v>
      </c>
      <c r="K402" s="29">
        <v>2</v>
      </c>
      <c r="L402" s="28">
        <f t="shared" si="2110"/>
        <v>3.7037037037037035E-2</v>
      </c>
      <c r="M402" s="29">
        <v>1</v>
      </c>
      <c r="N402" s="28">
        <f t="shared" si="2110"/>
        <v>6.5789473684210523E-3</v>
      </c>
      <c r="O402" s="29">
        <v>0</v>
      </c>
      <c r="P402" s="28">
        <f t="shared" si="2110"/>
        <v>0</v>
      </c>
      <c r="Q402" s="29">
        <v>0</v>
      </c>
      <c r="R402" s="28">
        <f t="shared" si="2110"/>
        <v>0</v>
      </c>
      <c r="S402" s="29">
        <v>0</v>
      </c>
      <c r="T402" s="28">
        <f t="shared" si="2110"/>
        <v>0</v>
      </c>
      <c r="U402" s="40">
        <v>3</v>
      </c>
      <c r="V402" s="41">
        <f t="shared" si="2110"/>
        <v>5.4844606946983544E-3</v>
      </c>
      <c r="W402" s="14"/>
    </row>
    <row r="403" spans="1:60">
      <c r="A403" s="75"/>
      <c r="B403" s="92" t="s">
        <v>336</v>
      </c>
      <c r="C403" s="27">
        <v>1</v>
      </c>
      <c r="D403" s="28">
        <f t="shared" si="2110"/>
        <v>1.7543859649122806E-2</v>
      </c>
      <c r="E403" s="29">
        <v>0</v>
      </c>
      <c r="F403" s="28">
        <f t="shared" si="2110"/>
        <v>0</v>
      </c>
      <c r="G403" s="29">
        <v>0</v>
      </c>
      <c r="H403" s="28">
        <f t="shared" si="2110"/>
        <v>0</v>
      </c>
      <c r="I403" s="29">
        <v>4</v>
      </c>
      <c r="J403" s="28">
        <f t="shared" si="2110"/>
        <v>0.05</v>
      </c>
      <c r="K403" s="29">
        <v>3</v>
      </c>
      <c r="L403" s="28">
        <f t="shared" si="2110"/>
        <v>5.5555555555555552E-2</v>
      </c>
      <c r="M403" s="29">
        <v>5</v>
      </c>
      <c r="N403" s="28">
        <f t="shared" si="2110"/>
        <v>3.2894736842105261E-2</v>
      </c>
      <c r="O403" s="29">
        <v>2</v>
      </c>
      <c r="P403" s="28">
        <f t="shared" si="2110"/>
        <v>3.8461538461538464E-2</v>
      </c>
      <c r="Q403" s="29">
        <v>5</v>
      </c>
      <c r="R403" s="28">
        <f t="shared" si="2110"/>
        <v>5.4945054945054944E-2</v>
      </c>
      <c r="S403" s="29">
        <v>1</v>
      </c>
      <c r="T403" s="28">
        <f t="shared" si="2110"/>
        <v>2.9411764705882353E-2</v>
      </c>
      <c r="U403" s="40">
        <v>21</v>
      </c>
      <c r="V403" s="41">
        <f t="shared" si="2110"/>
        <v>3.8391224862888484E-2</v>
      </c>
      <c r="W403" s="14"/>
      <c r="X403" s="23"/>
      <c r="Y403" s="23"/>
      <c r="Z403" s="23"/>
      <c r="AA403" s="23"/>
      <c r="AB403" s="23"/>
      <c r="AC403" s="23"/>
      <c r="AD403" s="23"/>
      <c r="AE403" s="23"/>
      <c r="AF403" s="23"/>
      <c r="AG403" s="23"/>
      <c r="AH403" s="23"/>
      <c r="AI403" s="23"/>
      <c r="AJ403" s="23"/>
      <c r="AK403" s="23"/>
      <c r="AL403" s="23"/>
      <c r="AM403" s="23"/>
      <c r="AN403" s="23"/>
      <c r="AO403" s="23"/>
      <c r="AP403" s="23"/>
      <c r="AQ403" s="23"/>
      <c r="AR403" s="23"/>
      <c r="AS403" s="23"/>
      <c r="AT403" s="23"/>
      <c r="AU403" s="23"/>
      <c r="AV403" s="23"/>
      <c r="AW403" s="23"/>
      <c r="AX403" s="23"/>
      <c r="AY403" s="23"/>
      <c r="AZ403" s="23"/>
      <c r="BA403" s="23"/>
      <c r="BB403" s="23"/>
      <c r="BC403" s="23"/>
      <c r="BD403" s="23"/>
      <c r="BE403" s="23"/>
      <c r="BF403" s="23"/>
      <c r="BG403" s="23"/>
    </row>
    <row r="404" spans="1:60" ht="15.75" thickBot="1">
      <c r="A404" s="75"/>
      <c r="B404" s="85" t="s">
        <v>343</v>
      </c>
      <c r="C404" s="30">
        <v>3</v>
      </c>
      <c r="D404" s="31">
        <f t="shared" si="2110"/>
        <v>5.2631578947368418E-2</v>
      </c>
      <c r="E404" s="32">
        <v>2</v>
      </c>
      <c r="F404" s="31">
        <f t="shared" si="2110"/>
        <v>0.18181818181818182</v>
      </c>
      <c r="G404" s="32">
        <v>0</v>
      </c>
      <c r="H404" s="31">
        <f t="shared" si="2110"/>
        <v>0</v>
      </c>
      <c r="I404" s="32">
        <v>6</v>
      </c>
      <c r="J404" s="31">
        <f t="shared" si="2110"/>
        <v>7.4999999999999997E-2</v>
      </c>
      <c r="K404" s="32">
        <v>6</v>
      </c>
      <c r="L404" s="31">
        <f t="shared" si="2110"/>
        <v>0.1111111111111111</v>
      </c>
      <c r="M404" s="32">
        <v>9</v>
      </c>
      <c r="N404" s="31">
        <f t="shared" si="2110"/>
        <v>5.921052631578947E-2</v>
      </c>
      <c r="O404" s="32">
        <v>5</v>
      </c>
      <c r="P404" s="31">
        <f t="shared" si="2110"/>
        <v>9.6153846153846159E-2</v>
      </c>
      <c r="Q404" s="32">
        <v>13</v>
      </c>
      <c r="R404" s="31">
        <f t="shared" si="2110"/>
        <v>0.14285714285714285</v>
      </c>
      <c r="S404" s="32">
        <v>6</v>
      </c>
      <c r="T404" s="31">
        <f t="shared" si="2110"/>
        <v>0.17647058823529413</v>
      </c>
      <c r="U404" s="42">
        <v>50</v>
      </c>
      <c r="V404" s="43">
        <f t="shared" si="2110"/>
        <v>9.1407678244972576E-2</v>
      </c>
      <c r="W404" s="14"/>
      <c r="X404" s="23"/>
      <c r="Y404" s="23"/>
      <c r="Z404" s="23"/>
      <c r="AA404" s="23"/>
      <c r="AB404" s="23"/>
      <c r="AC404" s="23"/>
      <c r="AD404" s="23"/>
      <c r="AE404" s="23"/>
      <c r="AF404" s="23"/>
      <c r="AG404" s="23"/>
      <c r="AH404" s="23"/>
      <c r="AI404" s="23"/>
      <c r="AJ404" s="23"/>
      <c r="AK404" s="23"/>
      <c r="AL404" s="23"/>
      <c r="AM404" s="23"/>
      <c r="AN404" s="23"/>
      <c r="AO404" s="23"/>
      <c r="AP404" s="23"/>
      <c r="AQ404" s="23"/>
      <c r="AR404" s="23"/>
      <c r="AS404" s="23"/>
      <c r="AT404" s="23"/>
      <c r="AU404" s="23"/>
      <c r="AV404" s="23"/>
      <c r="AW404" s="23"/>
      <c r="AX404" s="23"/>
      <c r="AY404" s="23"/>
      <c r="AZ404" s="23"/>
      <c r="BA404" s="23"/>
      <c r="BB404" s="23"/>
      <c r="BC404" s="23"/>
      <c r="BD404" s="23"/>
      <c r="BE404" s="23"/>
      <c r="BF404" s="23"/>
      <c r="BG404" s="23"/>
      <c r="BH404" s="23"/>
    </row>
    <row r="405" spans="1:60" ht="15.75" thickTop="1">
      <c r="A405" s="75"/>
      <c r="B405" s="75"/>
      <c r="C405" s="75"/>
      <c r="D405" s="75"/>
      <c r="E405" s="75"/>
      <c r="F405" s="75"/>
      <c r="G405" s="75"/>
      <c r="H405" s="75"/>
      <c r="I405" s="75"/>
      <c r="J405" s="75"/>
      <c r="K405" s="75"/>
      <c r="L405" s="75"/>
      <c r="M405" s="75"/>
      <c r="N405" s="23"/>
      <c r="O405" s="23"/>
      <c r="P405" s="23"/>
      <c r="Q405" s="23"/>
      <c r="R405" s="23"/>
      <c r="S405" s="23"/>
      <c r="T405" s="23"/>
      <c r="U405" s="23"/>
      <c r="V405" s="23"/>
      <c r="W405" s="23"/>
      <c r="X405" s="23"/>
      <c r="Y405" s="23"/>
      <c r="Z405" s="23"/>
      <c r="AA405" s="23"/>
      <c r="AB405" s="23"/>
      <c r="AC405" s="23"/>
      <c r="AD405" s="23"/>
      <c r="AE405" s="23"/>
      <c r="AF405" s="23"/>
      <c r="AG405" s="23"/>
      <c r="AH405" s="23"/>
      <c r="AI405" s="23"/>
      <c r="AJ405" s="23"/>
      <c r="AK405" s="23"/>
      <c r="AL405" s="23"/>
      <c r="AM405" s="23"/>
      <c r="AN405" s="23"/>
      <c r="AO405" s="23"/>
      <c r="AP405" s="23"/>
      <c r="AQ405" s="23"/>
      <c r="AR405" s="23"/>
      <c r="AS405" s="23"/>
      <c r="AT405" s="23"/>
      <c r="AU405" s="23"/>
      <c r="AV405" s="23"/>
      <c r="AW405" s="23"/>
      <c r="AX405" s="23"/>
      <c r="AY405" s="23"/>
      <c r="AZ405" s="23"/>
      <c r="BA405" s="23"/>
      <c r="BB405" s="23"/>
      <c r="BC405" s="23"/>
      <c r="BD405" s="23"/>
      <c r="BE405" s="23"/>
      <c r="BF405" s="23"/>
      <c r="BG405" s="23"/>
      <c r="BH405" s="23"/>
    </row>
    <row r="406" spans="1:60" ht="25.5" customHeight="1">
      <c r="B406" s="136" t="s">
        <v>344</v>
      </c>
      <c r="C406" s="136"/>
      <c r="D406" s="136"/>
      <c r="E406" s="136"/>
      <c r="F406" s="136"/>
      <c r="G406" s="136"/>
      <c r="H406" s="136"/>
      <c r="I406" s="136"/>
      <c r="J406" s="136"/>
    </row>
    <row r="407" spans="1:60" ht="15.75" thickBot="1">
      <c r="A407" s="75"/>
      <c r="B407" s="75"/>
      <c r="C407" s="75"/>
      <c r="D407" s="75"/>
      <c r="E407" s="75"/>
      <c r="F407" s="75"/>
      <c r="G407" s="75"/>
      <c r="H407" s="75"/>
      <c r="I407" s="75"/>
      <c r="J407" s="75"/>
      <c r="K407" s="75"/>
      <c r="L407" s="75"/>
      <c r="M407" s="75"/>
      <c r="N407" s="23"/>
      <c r="O407" s="23"/>
      <c r="P407" s="23"/>
      <c r="Q407" s="23"/>
      <c r="R407" s="23"/>
      <c r="S407" s="23"/>
      <c r="T407" s="23"/>
      <c r="U407" s="23"/>
      <c r="V407" s="23"/>
      <c r="W407" s="23"/>
      <c r="X407" s="23"/>
      <c r="Y407" s="23"/>
      <c r="Z407" s="23"/>
      <c r="AA407" s="23"/>
      <c r="AB407" s="23"/>
      <c r="AC407" s="23"/>
      <c r="AD407" s="23"/>
      <c r="AE407" s="23"/>
      <c r="AF407" s="23"/>
      <c r="AG407" s="23"/>
      <c r="AH407" s="23"/>
      <c r="AI407" s="23"/>
      <c r="AJ407" s="23"/>
      <c r="AK407" s="23"/>
      <c r="AL407" s="23"/>
      <c r="AM407" s="23"/>
      <c r="AN407" s="23"/>
      <c r="AO407" s="23"/>
      <c r="AP407" s="23"/>
      <c r="AQ407" s="23"/>
      <c r="AR407" s="23"/>
      <c r="AS407" s="23"/>
      <c r="AT407" s="23"/>
      <c r="AU407" s="23"/>
      <c r="AV407" s="23"/>
      <c r="AW407" s="23"/>
      <c r="AX407" s="23"/>
      <c r="AY407" s="23"/>
      <c r="AZ407" s="23"/>
      <c r="BA407" s="23"/>
      <c r="BB407" s="23"/>
      <c r="BC407" s="23"/>
      <c r="BD407" s="23"/>
      <c r="BE407" s="23"/>
      <c r="BF407" s="23"/>
      <c r="BG407" s="23"/>
      <c r="BH407" s="23"/>
    </row>
    <row r="408" spans="1:60" ht="15.75" thickTop="1">
      <c r="A408" s="75"/>
      <c r="B408" s="11"/>
      <c r="C408" s="120" t="s">
        <v>2</v>
      </c>
      <c r="D408" s="121"/>
      <c r="E408" s="121"/>
      <c r="F408" s="121"/>
      <c r="G408" s="121"/>
      <c r="H408" s="121"/>
      <c r="I408" s="121"/>
      <c r="J408" s="121"/>
      <c r="K408" s="121"/>
      <c r="L408" s="121"/>
      <c r="M408" s="121"/>
      <c r="N408" s="121"/>
      <c r="O408" s="121"/>
      <c r="P408" s="121"/>
      <c r="Q408" s="121"/>
      <c r="R408" s="121"/>
      <c r="S408" s="121"/>
      <c r="T408" s="121"/>
      <c r="U408" s="121"/>
      <c r="V408" s="122"/>
      <c r="W408" s="23"/>
      <c r="X408" s="23"/>
      <c r="Y408" s="23"/>
      <c r="Z408" s="23"/>
      <c r="AA408" s="23"/>
      <c r="AB408" s="23"/>
      <c r="AC408" s="23"/>
      <c r="AD408" s="23"/>
      <c r="AE408" s="23"/>
      <c r="AF408" s="23"/>
      <c r="AG408" s="23"/>
      <c r="AH408" s="23"/>
      <c r="AI408" s="23"/>
      <c r="AJ408" s="23"/>
      <c r="AK408" s="23"/>
      <c r="AL408" s="23"/>
      <c r="AM408" s="23"/>
      <c r="AN408" s="23"/>
      <c r="AO408" s="23"/>
      <c r="AP408" s="23"/>
      <c r="AQ408" s="23"/>
      <c r="AR408" s="23"/>
      <c r="AS408" s="23"/>
      <c r="AT408" s="23"/>
      <c r="AU408" s="23"/>
      <c r="AV408" s="23"/>
      <c r="AW408" s="23"/>
      <c r="AX408" s="23"/>
      <c r="AY408" s="23"/>
      <c r="AZ408" s="23"/>
      <c r="BA408" s="23"/>
      <c r="BB408" s="23"/>
      <c r="BC408" s="23"/>
      <c r="BD408" s="23"/>
      <c r="BE408" s="23"/>
      <c r="BF408" s="23"/>
      <c r="BG408" s="23"/>
      <c r="BH408" s="23"/>
    </row>
    <row r="409" spans="1:60" ht="81.75" customHeight="1">
      <c r="A409" s="75"/>
      <c r="B409" s="12"/>
      <c r="C409" s="127" t="s">
        <v>128</v>
      </c>
      <c r="D409" s="124"/>
      <c r="E409" s="123" t="s">
        <v>130</v>
      </c>
      <c r="F409" s="124"/>
      <c r="G409" s="123" t="s">
        <v>131</v>
      </c>
      <c r="H409" s="124"/>
      <c r="I409" s="123" t="s">
        <v>132</v>
      </c>
      <c r="J409" s="124"/>
      <c r="K409" s="123" t="s">
        <v>43</v>
      </c>
      <c r="L409" s="124"/>
      <c r="M409" s="123" t="s">
        <v>44</v>
      </c>
      <c r="N409" s="124"/>
      <c r="O409" s="123" t="s">
        <v>45</v>
      </c>
      <c r="P409" s="124"/>
      <c r="Q409" s="123" t="s">
        <v>133</v>
      </c>
      <c r="R409" s="124"/>
      <c r="S409" s="123" t="s">
        <v>134</v>
      </c>
      <c r="T409" s="124"/>
      <c r="U409" s="125" t="s">
        <v>13</v>
      </c>
      <c r="V409" s="126"/>
      <c r="W409" s="23"/>
      <c r="X409" s="23"/>
      <c r="Y409" s="23"/>
      <c r="Z409" s="23"/>
      <c r="AA409" s="23"/>
      <c r="AB409" s="23"/>
      <c r="AC409" s="23"/>
      <c r="AD409" s="23"/>
      <c r="AE409" s="23"/>
      <c r="AF409" s="23"/>
      <c r="AG409" s="23"/>
      <c r="AH409" s="23"/>
      <c r="AI409" s="23"/>
      <c r="AJ409" s="23"/>
      <c r="AK409" s="23"/>
      <c r="AL409" s="23"/>
      <c r="AM409" s="23"/>
      <c r="AN409" s="23"/>
      <c r="AO409" s="23"/>
      <c r="AP409" s="23"/>
      <c r="AQ409" s="23"/>
      <c r="AR409" s="23"/>
      <c r="AS409" s="23"/>
      <c r="AT409" s="23"/>
      <c r="AU409" s="23"/>
      <c r="AV409" s="23"/>
      <c r="AW409" s="23"/>
      <c r="AX409" s="23"/>
      <c r="AY409" s="23"/>
      <c r="AZ409" s="23"/>
      <c r="BA409" s="23"/>
      <c r="BB409" s="23"/>
      <c r="BC409" s="23"/>
      <c r="BD409" s="23"/>
      <c r="BE409" s="23"/>
      <c r="BF409" s="23"/>
      <c r="BG409" s="23"/>
      <c r="BH409" s="23"/>
    </row>
    <row r="410" spans="1:60" ht="24.75" thickBot="1">
      <c r="A410" s="75"/>
      <c r="B410" s="13"/>
      <c r="C410" s="33" t="s">
        <v>6</v>
      </c>
      <c r="D410" s="34" t="s">
        <v>3</v>
      </c>
      <c r="E410" s="34" t="s">
        <v>6</v>
      </c>
      <c r="F410" s="34" t="s">
        <v>3</v>
      </c>
      <c r="G410" s="34" t="s">
        <v>6</v>
      </c>
      <c r="H410" s="34" t="s">
        <v>3</v>
      </c>
      <c r="I410" s="34" t="s">
        <v>6</v>
      </c>
      <c r="J410" s="34" t="s">
        <v>3</v>
      </c>
      <c r="K410" s="34" t="s">
        <v>6</v>
      </c>
      <c r="L410" s="34" t="s">
        <v>3</v>
      </c>
      <c r="M410" s="34" t="s">
        <v>6</v>
      </c>
      <c r="N410" s="34" t="s">
        <v>3</v>
      </c>
      <c r="O410" s="34" t="s">
        <v>6</v>
      </c>
      <c r="P410" s="34" t="s">
        <v>3</v>
      </c>
      <c r="Q410" s="34" t="s">
        <v>6</v>
      </c>
      <c r="R410" s="34" t="s">
        <v>3</v>
      </c>
      <c r="S410" s="34" t="s">
        <v>6</v>
      </c>
      <c r="T410" s="34" t="s">
        <v>3</v>
      </c>
      <c r="U410" s="34" t="s">
        <v>6</v>
      </c>
      <c r="V410" s="35" t="s">
        <v>3</v>
      </c>
      <c r="W410" s="23"/>
      <c r="X410" s="23"/>
      <c r="Y410" s="23"/>
      <c r="Z410" s="23"/>
      <c r="AA410" s="23"/>
      <c r="AB410" s="23"/>
      <c r="AC410" s="23"/>
      <c r="AD410" s="23"/>
      <c r="AE410" s="23"/>
      <c r="AF410" s="23"/>
      <c r="AG410" s="23"/>
      <c r="AH410" s="23"/>
      <c r="AI410" s="23"/>
      <c r="AJ410" s="23"/>
      <c r="AK410" s="23"/>
      <c r="AL410" s="23"/>
      <c r="AM410" s="23"/>
      <c r="AN410" s="23"/>
      <c r="AO410" s="23"/>
      <c r="AP410" s="23"/>
      <c r="AQ410" s="23"/>
      <c r="AR410" s="23"/>
      <c r="AS410" s="23"/>
      <c r="AT410" s="23"/>
      <c r="AU410" s="23"/>
      <c r="AV410" s="23"/>
      <c r="AW410" s="23"/>
      <c r="AX410" s="23"/>
      <c r="AY410" s="23"/>
      <c r="AZ410" s="23"/>
      <c r="BA410" s="23"/>
      <c r="BB410" s="23"/>
      <c r="BC410" s="23"/>
      <c r="BD410" s="23"/>
      <c r="BE410" s="23"/>
      <c r="BF410" s="23"/>
      <c r="BG410" s="23"/>
      <c r="BH410" s="23"/>
    </row>
    <row r="411" spans="1:60" ht="15.75" thickTop="1">
      <c r="A411" s="75"/>
      <c r="B411" s="91" t="s">
        <v>345</v>
      </c>
      <c r="C411" s="24">
        <v>4</v>
      </c>
      <c r="D411" s="25">
        <f>C411/B$303</f>
        <v>7.0175438596491224E-2</v>
      </c>
      <c r="E411" s="26">
        <v>0</v>
      </c>
      <c r="F411" s="25">
        <f>E411/D$303</f>
        <v>0</v>
      </c>
      <c r="G411" s="26">
        <v>0</v>
      </c>
      <c r="H411" s="25">
        <f>G411/F$303</f>
        <v>0</v>
      </c>
      <c r="I411" s="26">
        <v>5</v>
      </c>
      <c r="J411" s="25">
        <f>I411/H$303</f>
        <v>6.25E-2</v>
      </c>
      <c r="K411" s="26">
        <v>2</v>
      </c>
      <c r="L411" s="25">
        <f>K411/J$303</f>
        <v>3.7037037037037035E-2</v>
      </c>
      <c r="M411" s="26">
        <v>7</v>
      </c>
      <c r="N411" s="25">
        <f>M411/L$303</f>
        <v>4.6052631578947366E-2</v>
      </c>
      <c r="O411" s="26">
        <v>1</v>
      </c>
      <c r="P411" s="25">
        <f>O411/N$303</f>
        <v>1.9230769230769232E-2</v>
      </c>
      <c r="Q411" s="26">
        <v>3</v>
      </c>
      <c r="R411" s="25">
        <f>Q411/P$303</f>
        <v>3.2967032967032968E-2</v>
      </c>
      <c r="S411" s="26">
        <v>3</v>
      </c>
      <c r="T411" s="25">
        <f>S411/R$303</f>
        <v>8.8235294117647065E-2</v>
      </c>
      <c r="U411" s="38">
        <v>25</v>
      </c>
      <c r="V411" s="39">
        <f>U411/T$303</f>
        <v>4.5703839122486288E-2</v>
      </c>
      <c r="W411" s="14"/>
      <c r="X411" s="23"/>
      <c r="Y411" s="23"/>
      <c r="Z411" s="23"/>
      <c r="AA411" s="23"/>
      <c r="AB411" s="23"/>
      <c r="AC411" s="23"/>
      <c r="AD411" s="23"/>
      <c r="AE411" s="23"/>
      <c r="AF411" s="23"/>
      <c r="AG411" s="23"/>
      <c r="AH411" s="23"/>
      <c r="AI411" s="23"/>
      <c r="AJ411" s="23"/>
      <c r="AK411" s="23"/>
      <c r="AL411" s="23"/>
      <c r="AM411" s="23"/>
      <c r="AN411" s="23"/>
      <c r="AO411" s="23"/>
      <c r="AP411" s="23"/>
      <c r="AQ411" s="23"/>
      <c r="AR411" s="23"/>
      <c r="AS411" s="23"/>
      <c r="AT411" s="23"/>
      <c r="AU411" s="23"/>
      <c r="AV411" s="23"/>
      <c r="AW411" s="23"/>
      <c r="AX411" s="23"/>
      <c r="AY411" s="23"/>
      <c r="AZ411" s="23"/>
      <c r="BA411" s="23"/>
      <c r="BB411" s="23"/>
      <c r="BC411" s="23"/>
      <c r="BD411" s="23"/>
      <c r="BE411" s="23"/>
      <c r="BF411" s="23"/>
      <c r="BG411" s="23"/>
    </row>
    <row r="412" spans="1:60">
      <c r="A412" s="75"/>
      <c r="B412" s="92" t="s">
        <v>346</v>
      </c>
      <c r="C412" s="27">
        <v>3</v>
      </c>
      <c r="D412" s="28">
        <f t="shared" ref="D412:V422" si="2111">C412/B$303</f>
        <v>5.2631578947368418E-2</v>
      </c>
      <c r="E412" s="29">
        <v>0</v>
      </c>
      <c r="F412" s="28">
        <f t="shared" si="2111"/>
        <v>0</v>
      </c>
      <c r="G412" s="29">
        <v>1</v>
      </c>
      <c r="H412" s="28">
        <f t="shared" si="2111"/>
        <v>6.25E-2</v>
      </c>
      <c r="I412" s="29">
        <v>9</v>
      </c>
      <c r="J412" s="28">
        <f t="shared" si="2111"/>
        <v>0.1125</v>
      </c>
      <c r="K412" s="29">
        <v>5</v>
      </c>
      <c r="L412" s="28">
        <f t="shared" si="2111"/>
        <v>9.2592592592592587E-2</v>
      </c>
      <c r="M412" s="29">
        <v>7</v>
      </c>
      <c r="N412" s="28">
        <f t="shared" si="2111"/>
        <v>4.6052631578947366E-2</v>
      </c>
      <c r="O412" s="29">
        <v>1</v>
      </c>
      <c r="P412" s="28">
        <f t="shared" si="2111"/>
        <v>1.9230769230769232E-2</v>
      </c>
      <c r="Q412" s="29">
        <v>6</v>
      </c>
      <c r="R412" s="28">
        <f t="shared" si="2111"/>
        <v>6.5934065934065936E-2</v>
      </c>
      <c r="S412" s="29">
        <v>2</v>
      </c>
      <c r="T412" s="28">
        <f t="shared" si="2111"/>
        <v>5.8823529411764705E-2</v>
      </c>
      <c r="U412" s="40">
        <v>34</v>
      </c>
      <c r="V412" s="41">
        <f t="shared" si="2111"/>
        <v>6.2157221206581355E-2</v>
      </c>
      <c r="W412" s="14"/>
      <c r="X412" s="23"/>
      <c r="Y412" s="23"/>
      <c r="Z412" s="23"/>
      <c r="AA412" s="23"/>
      <c r="AB412" s="23"/>
      <c r="AC412" s="23"/>
      <c r="AD412" s="23"/>
      <c r="AE412" s="23"/>
      <c r="AF412" s="23"/>
      <c r="AG412" s="23"/>
      <c r="AH412" s="23"/>
      <c r="AI412" s="23"/>
      <c r="AJ412" s="23"/>
      <c r="AK412" s="23"/>
      <c r="AL412" s="23"/>
      <c r="AM412" s="23"/>
      <c r="AN412" s="23"/>
      <c r="AO412" s="23"/>
      <c r="AP412" s="23"/>
      <c r="AQ412" s="23"/>
      <c r="AR412" s="23"/>
      <c r="AS412" s="23"/>
      <c r="AT412" s="23"/>
      <c r="AU412" s="23"/>
      <c r="AV412" s="23"/>
      <c r="AW412" s="23"/>
      <c r="AX412" s="23"/>
      <c r="AY412" s="23"/>
      <c r="AZ412" s="23"/>
      <c r="BA412" s="23"/>
      <c r="BB412" s="23"/>
      <c r="BC412" s="23"/>
      <c r="BD412" s="23"/>
      <c r="BE412" s="23"/>
      <c r="BF412" s="23"/>
      <c r="BG412" s="23"/>
    </row>
    <row r="413" spans="1:60">
      <c r="A413" s="75"/>
      <c r="B413" s="92" t="s">
        <v>347</v>
      </c>
      <c r="C413" s="27">
        <v>3</v>
      </c>
      <c r="D413" s="28">
        <f t="shared" si="2111"/>
        <v>5.2631578947368418E-2</v>
      </c>
      <c r="E413" s="29">
        <v>0</v>
      </c>
      <c r="F413" s="28">
        <f t="shared" si="2111"/>
        <v>0</v>
      </c>
      <c r="G413" s="29">
        <v>0</v>
      </c>
      <c r="H413" s="28">
        <f t="shared" si="2111"/>
        <v>0</v>
      </c>
      <c r="I413" s="29">
        <v>6</v>
      </c>
      <c r="J413" s="28">
        <f t="shared" si="2111"/>
        <v>7.4999999999999997E-2</v>
      </c>
      <c r="K413" s="29">
        <v>6</v>
      </c>
      <c r="L413" s="28">
        <f t="shared" si="2111"/>
        <v>0.1111111111111111</v>
      </c>
      <c r="M413" s="29">
        <v>5</v>
      </c>
      <c r="N413" s="28">
        <f t="shared" si="2111"/>
        <v>3.2894736842105261E-2</v>
      </c>
      <c r="O413" s="29">
        <v>5</v>
      </c>
      <c r="P413" s="28">
        <f t="shared" si="2111"/>
        <v>9.6153846153846159E-2</v>
      </c>
      <c r="Q413" s="29">
        <v>3</v>
      </c>
      <c r="R413" s="28">
        <f t="shared" si="2111"/>
        <v>3.2967032967032968E-2</v>
      </c>
      <c r="S413" s="29">
        <v>3</v>
      </c>
      <c r="T413" s="28">
        <f t="shared" si="2111"/>
        <v>8.8235294117647065E-2</v>
      </c>
      <c r="U413" s="40">
        <v>31</v>
      </c>
      <c r="V413" s="41">
        <f t="shared" si="2111"/>
        <v>5.6672760511882997E-2</v>
      </c>
      <c r="W413" s="14"/>
      <c r="X413" s="23"/>
      <c r="Y413" s="23"/>
      <c r="Z413" s="23"/>
      <c r="AA413" s="23"/>
      <c r="AB413" s="23"/>
      <c r="AC413" s="23"/>
      <c r="AD413" s="23"/>
      <c r="AE413" s="23"/>
      <c r="AF413" s="23"/>
      <c r="AG413" s="23"/>
      <c r="AH413" s="23"/>
      <c r="AI413" s="23"/>
      <c r="AJ413" s="23"/>
      <c r="AK413" s="23"/>
      <c r="AL413" s="23"/>
      <c r="AM413" s="23"/>
      <c r="AN413" s="23"/>
      <c r="AO413" s="23"/>
      <c r="AP413" s="23"/>
      <c r="AQ413" s="23"/>
      <c r="AR413" s="23"/>
      <c r="AS413" s="23"/>
      <c r="AT413" s="23"/>
      <c r="AU413" s="23"/>
      <c r="AV413" s="23"/>
      <c r="AW413" s="23"/>
      <c r="AX413" s="23"/>
      <c r="AY413" s="23"/>
      <c r="AZ413" s="23"/>
      <c r="BA413" s="23"/>
      <c r="BB413" s="23"/>
      <c r="BC413" s="23"/>
      <c r="BD413" s="23"/>
      <c r="BE413" s="23"/>
      <c r="BF413" s="23"/>
      <c r="BG413" s="23"/>
    </row>
    <row r="414" spans="1:60">
      <c r="A414" s="75"/>
      <c r="B414" s="92" t="s">
        <v>348</v>
      </c>
      <c r="C414" s="27">
        <v>0</v>
      </c>
      <c r="D414" s="28">
        <f t="shared" si="2111"/>
        <v>0</v>
      </c>
      <c r="E414" s="29">
        <v>0</v>
      </c>
      <c r="F414" s="28">
        <f t="shared" si="2111"/>
        <v>0</v>
      </c>
      <c r="G414" s="29">
        <v>0</v>
      </c>
      <c r="H414" s="28">
        <f t="shared" si="2111"/>
        <v>0</v>
      </c>
      <c r="I414" s="29">
        <v>0</v>
      </c>
      <c r="J414" s="28">
        <f t="shared" si="2111"/>
        <v>0</v>
      </c>
      <c r="K414" s="29">
        <v>1</v>
      </c>
      <c r="L414" s="28">
        <f t="shared" si="2111"/>
        <v>1.8518518518518517E-2</v>
      </c>
      <c r="M414" s="29">
        <v>2</v>
      </c>
      <c r="N414" s="28">
        <f t="shared" si="2111"/>
        <v>1.3157894736842105E-2</v>
      </c>
      <c r="O414" s="29">
        <v>0</v>
      </c>
      <c r="P414" s="28">
        <f t="shared" si="2111"/>
        <v>0</v>
      </c>
      <c r="Q414" s="29">
        <v>0</v>
      </c>
      <c r="R414" s="28">
        <f t="shared" si="2111"/>
        <v>0</v>
      </c>
      <c r="S414" s="29">
        <v>0</v>
      </c>
      <c r="T414" s="28">
        <f t="shared" si="2111"/>
        <v>0</v>
      </c>
      <c r="U414" s="40">
        <v>3</v>
      </c>
      <c r="V414" s="41">
        <f t="shared" si="2111"/>
        <v>5.4844606946983544E-3</v>
      </c>
      <c r="W414" s="14"/>
      <c r="X414" s="23"/>
      <c r="Y414" s="23"/>
      <c r="Z414" s="23"/>
      <c r="AA414" s="23"/>
      <c r="AB414" s="23"/>
      <c r="AC414" s="23"/>
      <c r="AD414" s="23"/>
      <c r="AE414" s="23"/>
      <c r="AF414" s="23"/>
      <c r="AG414" s="23"/>
      <c r="AH414" s="23"/>
      <c r="AI414" s="23"/>
      <c r="AJ414" s="23"/>
      <c r="AK414" s="23"/>
      <c r="AL414" s="23"/>
      <c r="AM414" s="23"/>
      <c r="AN414" s="23"/>
      <c r="AO414" s="23"/>
      <c r="AP414" s="23"/>
      <c r="AQ414" s="23"/>
      <c r="AR414" s="23"/>
      <c r="AS414" s="23"/>
      <c r="AT414" s="23"/>
      <c r="AU414" s="23"/>
      <c r="AV414" s="23"/>
      <c r="AW414" s="23"/>
      <c r="AX414" s="23"/>
      <c r="AY414" s="23"/>
      <c r="AZ414" s="23"/>
      <c r="BA414" s="23"/>
      <c r="BB414" s="23"/>
      <c r="BC414" s="23"/>
      <c r="BD414" s="23"/>
      <c r="BE414" s="23"/>
      <c r="BF414" s="23"/>
      <c r="BG414" s="23"/>
    </row>
    <row r="415" spans="1:60">
      <c r="A415" s="75"/>
      <c r="B415" s="92" t="s">
        <v>349</v>
      </c>
      <c r="C415" s="27">
        <v>2</v>
      </c>
      <c r="D415" s="28">
        <f t="shared" si="2111"/>
        <v>3.5087719298245612E-2</v>
      </c>
      <c r="E415" s="29">
        <v>0</v>
      </c>
      <c r="F415" s="28">
        <f t="shared" si="2111"/>
        <v>0</v>
      </c>
      <c r="G415" s="29">
        <v>0</v>
      </c>
      <c r="H415" s="28">
        <f t="shared" si="2111"/>
        <v>0</v>
      </c>
      <c r="I415" s="29">
        <v>3</v>
      </c>
      <c r="J415" s="28">
        <f t="shared" si="2111"/>
        <v>3.7499999999999999E-2</v>
      </c>
      <c r="K415" s="29">
        <v>3</v>
      </c>
      <c r="L415" s="28">
        <f t="shared" si="2111"/>
        <v>5.5555555555555552E-2</v>
      </c>
      <c r="M415" s="29">
        <v>2</v>
      </c>
      <c r="N415" s="28">
        <f t="shared" si="2111"/>
        <v>1.3157894736842105E-2</v>
      </c>
      <c r="O415" s="29">
        <v>1</v>
      </c>
      <c r="P415" s="28">
        <f t="shared" si="2111"/>
        <v>1.9230769230769232E-2</v>
      </c>
      <c r="Q415" s="29">
        <v>3</v>
      </c>
      <c r="R415" s="28">
        <f t="shared" si="2111"/>
        <v>3.2967032967032968E-2</v>
      </c>
      <c r="S415" s="29">
        <v>0</v>
      </c>
      <c r="T415" s="28">
        <f t="shared" si="2111"/>
        <v>0</v>
      </c>
      <c r="U415" s="40">
        <v>14</v>
      </c>
      <c r="V415" s="41">
        <f t="shared" si="2111"/>
        <v>2.5594149908592323E-2</v>
      </c>
      <c r="W415" s="14"/>
      <c r="X415" s="23"/>
      <c r="Y415" s="23"/>
      <c r="Z415" s="23"/>
      <c r="AA415" s="23"/>
      <c r="AB415" s="23"/>
      <c r="AC415" s="23"/>
      <c r="AD415" s="23"/>
      <c r="AE415" s="23"/>
      <c r="AF415" s="23"/>
      <c r="AG415" s="23"/>
      <c r="AH415" s="23"/>
      <c r="AI415" s="23"/>
      <c r="AJ415" s="23"/>
      <c r="AK415" s="23"/>
      <c r="AL415" s="23"/>
      <c r="AM415" s="23"/>
      <c r="AN415" s="23"/>
      <c r="AO415" s="23"/>
      <c r="AP415" s="23"/>
      <c r="AQ415" s="23"/>
      <c r="AR415" s="23"/>
      <c r="AS415" s="23"/>
      <c r="AT415" s="23"/>
      <c r="AU415" s="23"/>
      <c r="AV415" s="23"/>
      <c r="AW415" s="23"/>
      <c r="AX415" s="23"/>
      <c r="AY415" s="23"/>
      <c r="AZ415" s="23"/>
      <c r="BA415" s="23"/>
      <c r="BB415" s="23"/>
      <c r="BC415" s="23"/>
      <c r="BD415" s="23"/>
      <c r="BE415" s="23"/>
      <c r="BF415" s="23"/>
      <c r="BG415" s="23"/>
    </row>
    <row r="416" spans="1:60">
      <c r="A416" s="75"/>
      <c r="B416" s="92" t="s">
        <v>350</v>
      </c>
      <c r="C416" s="27">
        <v>0</v>
      </c>
      <c r="D416" s="28">
        <f t="shared" si="2111"/>
        <v>0</v>
      </c>
      <c r="E416" s="29">
        <v>0</v>
      </c>
      <c r="F416" s="28">
        <f t="shared" si="2111"/>
        <v>0</v>
      </c>
      <c r="G416" s="29">
        <v>0</v>
      </c>
      <c r="H416" s="28">
        <f t="shared" si="2111"/>
        <v>0</v>
      </c>
      <c r="I416" s="29">
        <v>0</v>
      </c>
      <c r="J416" s="28">
        <f t="shared" si="2111"/>
        <v>0</v>
      </c>
      <c r="K416" s="29">
        <v>0</v>
      </c>
      <c r="L416" s="28">
        <f t="shared" si="2111"/>
        <v>0</v>
      </c>
      <c r="M416" s="29">
        <v>1</v>
      </c>
      <c r="N416" s="28">
        <f t="shared" si="2111"/>
        <v>6.5789473684210523E-3</v>
      </c>
      <c r="O416" s="29">
        <v>0</v>
      </c>
      <c r="P416" s="28">
        <f t="shared" si="2111"/>
        <v>0</v>
      </c>
      <c r="Q416" s="29">
        <v>0</v>
      </c>
      <c r="R416" s="28">
        <f t="shared" si="2111"/>
        <v>0</v>
      </c>
      <c r="S416" s="29">
        <v>0</v>
      </c>
      <c r="T416" s="28">
        <f t="shared" si="2111"/>
        <v>0</v>
      </c>
      <c r="U416" s="40">
        <v>1</v>
      </c>
      <c r="V416" s="41">
        <f t="shared" si="2111"/>
        <v>1.8281535648994515E-3</v>
      </c>
      <c r="W416" s="14"/>
      <c r="X416" s="23"/>
      <c r="Y416" s="23"/>
      <c r="Z416" s="23"/>
      <c r="AA416" s="23"/>
      <c r="AB416" s="23"/>
      <c r="AC416" s="23"/>
      <c r="AD416" s="23"/>
      <c r="AE416" s="23"/>
      <c r="AF416" s="23"/>
      <c r="AG416" s="23"/>
      <c r="AH416" s="23"/>
      <c r="AI416" s="23"/>
      <c r="AJ416" s="23"/>
      <c r="AK416" s="23"/>
      <c r="AL416" s="23"/>
      <c r="AM416" s="23"/>
      <c r="AN416" s="23"/>
      <c r="AO416" s="23"/>
      <c r="AP416" s="23"/>
      <c r="AQ416" s="23"/>
      <c r="AR416" s="23"/>
      <c r="AS416" s="23"/>
      <c r="AT416" s="23"/>
      <c r="AU416" s="23"/>
      <c r="AV416" s="23"/>
      <c r="AW416" s="23"/>
      <c r="AX416" s="23"/>
      <c r="AY416" s="23"/>
      <c r="AZ416" s="23"/>
      <c r="BA416" s="23"/>
      <c r="BB416" s="23"/>
      <c r="BC416" s="23"/>
      <c r="BD416" s="23"/>
      <c r="BE416" s="23"/>
      <c r="BF416" s="23"/>
      <c r="BG416" s="23"/>
    </row>
    <row r="417" spans="1:60">
      <c r="A417" s="75"/>
      <c r="B417" s="92" t="s">
        <v>351</v>
      </c>
      <c r="C417" s="27">
        <v>0</v>
      </c>
      <c r="D417" s="28">
        <f t="shared" si="2111"/>
        <v>0</v>
      </c>
      <c r="E417" s="29">
        <v>0</v>
      </c>
      <c r="F417" s="28">
        <f t="shared" si="2111"/>
        <v>0</v>
      </c>
      <c r="G417" s="29">
        <v>0</v>
      </c>
      <c r="H417" s="28">
        <f t="shared" si="2111"/>
        <v>0</v>
      </c>
      <c r="I417" s="29">
        <v>0</v>
      </c>
      <c r="J417" s="28">
        <f t="shared" si="2111"/>
        <v>0</v>
      </c>
      <c r="K417" s="29">
        <v>0</v>
      </c>
      <c r="L417" s="28">
        <f t="shared" si="2111"/>
        <v>0</v>
      </c>
      <c r="M417" s="29">
        <v>2</v>
      </c>
      <c r="N417" s="28">
        <f t="shared" si="2111"/>
        <v>1.3157894736842105E-2</v>
      </c>
      <c r="O417" s="29">
        <v>0</v>
      </c>
      <c r="P417" s="28">
        <f t="shared" si="2111"/>
        <v>0</v>
      </c>
      <c r="Q417" s="29">
        <v>0</v>
      </c>
      <c r="R417" s="28">
        <f t="shared" si="2111"/>
        <v>0</v>
      </c>
      <c r="S417" s="29">
        <v>0</v>
      </c>
      <c r="T417" s="28">
        <f t="shared" si="2111"/>
        <v>0</v>
      </c>
      <c r="U417" s="40">
        <v>2</v>
      </c>
      <c r="V417" s="41">
        <f t="shared" si="2111"/>
        <v>3.6563071297989031E-3</v>
      </c>
      <c r="W417" s="14"/>
      <c r="X417" s="23"/>
      <c r="Y417" s="23"/>
      <c r="Z417" s="23"/>
      <c r="AA417" s="23"/>
      <c r="AB417" s="23"/>
      <c r="AC417" s="23"/>
      <c r="AD417" s="23"/>
      <c r="AE417" s="23"/>
      <c r="AF417" s="23"/>
      <c r="AG417" s="23"/>
      <c r="AH417" s="23"/>
      <c r="AI417" s="23"/>
      <c r="AJ417" s="23"/>
      <c r="AK417" s="23"/>
      <c r="AL417" s="23"/>
      <c r="AM417" s="23"/>
      <c r="AN417" s="23"/>
      <c r="AO417" s="23"/>
      <c r="AP417" s="23"/>
      <c r="AQ417" s="23"/>
      <c r="AR417" s="23"/>
      <c r="AS417" s="23"/>
      <c r="AT417" s="23"/>
      <c r="AU417" s="23"/>
      <c r="AV417" s="23"/>
      <c r="AW417" s="23"/>
      <c r="AX417" s="23"/>
      <c r="AY417" s="23"/>
      <c r="AZ417" s="23"/>
      <c r="BA417" s="23"/>
      <c r="BB417" s="23"/>
      <c r="BC417" s="23"/>
      <c r="BD417" s="23"/>
      <c r="BE417" s="23"/>
      <c r="BF417" s="23"/>
      <c r="BG417" s="23"/>
    </row>
    <row r="418" spans="1:60">
      <c r="A418" s="75"/>
      <c r="B418" s="92" t="s">
        <v>352</v>
      </c>
      <c r="C418" s="27">
        <v>46</v>
      </c>
      <c r="D418" s="28">
        <f t="shared" si="2111"/>
        <v>0.80701754385964908</v>
      </c>
      <c r="E418" s="29">
        <v>9</v>
      </c>
      <c r="F418" s="28">
        <f t="shared" si="2111"/>
        <v>0.81818181818181823</v>
      </c>
      <c r="G418" s="29">
        <v>11</v>
      </c>
      <c r="H418" s="28">
        <f t="shared" si="2111"/>
        <v>0.6875</v>
      </c>
      <c r="I418" s="29">
        <v>59</v>
      </c>
      <c r="J418" s="28">
        <f t="shared" si="2111"/>
        <v>0.73750000000000004</v>
      </c>
      <c r="K418" s="29">
        <v>49</v>
      </c>
      <c r="L418" s="28">
        <f t="shared" si="2111"/>
        <v>0.90740740740740744</v>
      </c>
      <c r="M418" s="29">
        <v>126</v>
      </c>
      <c r="N418" s="28">
        <f t="shared" si="2111"/>
        <v>0.82894736842105265</v>
      </c>
      <c r="O418" s="29">
        <v>47</v>
      </c>
      <c r="P418" s="28">
        <f t="shared" si="2111"/>
        <v>0.90384615384615385</v>
      </c>
      <c r="Q418" s="29">
        <v>69</v>
      </c>
      <c r="R418" s="28">
        <f t="shared" si="2111"/>
        <v>0.75824175824175821</v>
      </c>
      <c r="S418" s="29">
        <v>27</v>
      </c>
      <c r="T418" s="28">
        <f t="shared" si="2111"/>
        <v>0.79411764705882348</v>
      </c>
      <c r="U418" s="40">
        <v>443</v>
      </c>
      <c r="V418" s="41">
        <f t="shared" si="2111"/>
        <v>0.80987202925045709</v>
      </c>
      <c r="W418" s="14"/>
      <c r="X418" s="23"/>
      <c r="Y418" s="23"/>
      <c r="Z418" s="23"/>
      <c r="AA418" s="23"/>
      <c r="AB418" s="23"/>
      <c r="AC418" s="23"/>
      <c r="AD418" s="23"/>
      <c r="AE418" s="23"/>
      <c r="AF418" s="23"/>
      <c r="AG418" s="23"/>
      <c r="AH418" s="23"/>
      <c r="AI418" s="23"/>
      <c r="AJ418" s="23"/>
      <c r="AK418" s="23"/>
      <c r="AL418" s="23"/>
      <c r="AM418" s="23"/>
      <c r="AN418" s="23"/>
      <c r="AO418" s="23"/>
      <c r="AP418" s="23"/>
      <c r="AQ418" s="23"/>
      <c r="AR418" s="23"/>
      <c r="AS418" s="23"/>
      <c r="AT418" s="23"/>
      <c r="AU418" s="23"/>
      <c r="AV418" s="23"/>
      <c r="AW418" s="23"/>
      <c r="AX418" s="23"/>
      <c r="AY418" s="23"/>
      <c r="AZ418" s="23"/>
      <c r="BA418" s="23"/>
      <c r="BB418" s="23"/>
      <c r="BC418" s="23"/>
      <c r="BD418" s="23"/>
      <c r="BE418" s="23"/>
      <c r="BF418" s="23"/>
      <c r="BG418" s="23"/>
    </row>
    <row r="419" spans="1:60">
      <c r="A419" s="75"/>
      <c r="B419" s="92" t="s">
        <v>353</v>
      </c>
      <c r="C419" s="27">
        <v>33</v>
      </c>
      <c r="D419" s="28">
        <f t="shared" si="2111"/>
        <v>0.57894736842105265</v>
      </c>
      <c r="E419" s="29">
        <v>7</v>
      </c>
      <c r="F419" s="28">
        <f t="shared" si="2111"/>
        <v>0.63636363636363635</v>
      </c>
      <c r="G419" s="29">
        <v>9</v>
      </c>
      <c r="H419" s="28">
        <f t="shared" si="2111"/>
        <v>0.5625</v>
      </c>
      <c r="I419" s="29">
        <v>44</v>
      </c>
      <c r="J419" s="28">
        <f t="shared" si="2111"/>
        <v>0.55000000000000004</v>
      </c>
      <c r="K419" s="29">
        <v>36</v>
      </c>
      <c r="L419" s="28">
        <f t="shared" si="2111"/>
        <v>0.66666666666666663</v>
      </c>
      <c r="M419" s="29">
        <v>72</v>
      </c>
      <c r="N419" s="28">
        <f t="shared" si="2111"/>
        <v>0.47368421052631576</v>
      </c>
      <c r="O419" s="29">
        <v>29</v>
      </c>
      <c r="P419" s="28">
        <f t="shared" si="2111"/>
        <v>0.55769230769230771</v>
      </c>
      <c r="Q419" s="29">
        <v>48</v>
      </c>
      <c r="R419" s="28">
        <f t="shared" si="2111"/>
        <v>0.52747252747252749</v>
      </c>
      <c r="S419" s="29">
        <v>19</v>
      </c>
      <c r="T419" s="28">
        <f t="shared" si="2111"/>
        <v>0.55882352941176472</v>
      </c>
      <c r="U419" s="40">
        <v>297</v>
      </c>
      <c r="V419" s="41">
        <f t="shared" si="2111"/>
        <v>0.54296160877513711</v>
      </c>
      <c r="W419" s="14"/>
      <c r="X419" s="23"/>
      <c r="Y419" s="23"/>
      <c r="Z419" s="23"/>
      <c r="AA419" s="23"/>
      <c r="AB419" s="23"/>
      <c r="AC419" s="23"/>
      <c r="AD419" s="23"/>
      <c r="AE419" s="23"/>
      <c r="AF419" s="23"/>
      <c r="AG419" s="23"/>
      <c r="AH419" s="23"/>
      <c r="AI419" s="23"/>
      <c r="AJ419" s="23"/>
      <c r="AK419" s="23"/>
      <c r="AL419" s="23"/>
      <c r="AM419" s="23"/>
      <c r="AN419" s="23"/>
      <c r="AO419" s="23"/>
      <c r="AP419" s="23"/>
      <c r="AQ419" s="23"/>
      <c r="AR419" s="23"/>
      <c r="AS419" s="23"/>
      <c r="AT419" s="23"/>
      <c r="AU419" s="23"/>
      <c r="AV419" s="23"/>
      <c r="AW419" s="23"/>
      <c r="AX419" s="23"/>
      <c r="AY419" s="23"/>
      <c r="AZ419" s="23"/>
      <c r="BA419" s="23"/>
      <c r="BB419" s="23"/>
      <c r="BC419" s="23"/>
      <c r="BD419" s="23"/>
      <c r="BE419" s="23"/>
      <c r="BF419" s="23"/>
      <c r="BG419" s="23"/>
    </row>
    <row r="420" spans="1:60">
      <c r="A420" s="75"/>
      <c r="B420" s="92" t="s">
        <v>354</v>
      </c>
      <c r="C420" s="27">
        <v>15</v>
      </c>
      <c r="D420" s="28">
        <f t="shared" si="2111"/>
        <v>0.26315789473684209</v>
      </c>
      <c r="E420" s="29">
        <v>2</v>
      </c>
      <c r="F420" s="28">
        <f t="shared" si="2111"/>
        <v>0.18181818181818182</v>
      </c>
      <c r="G420" s="29">
        <v>3</v>
      </c>
      <c r="H420" s="28">
        <f t="shared" si="2111"/>
        <v>0.1875</v>
      </c>
      <c r="I420" s="29">
        <v>19</v>
      </c>
      <c r="J420" s="28">
        <f t="shared" si="2111"/>
        <v>0.23749999999999999</v>
      </c>
      <c r="K420" s="29">
        <v>13</v>
      </c>
      <c r="L420" s="28">
        <f t="shared" si="2111"/>
        <v>0.24074074074074073</v>
      </c>
      <c r="M420" s="29">
        <v>27</v>
      </c>
      <c r="N420" s="28">
        <f t="shared" si="2111"/>
        <v>0.17763157894736842</v>
      </c>
      <c r="O420" s="29">
        <v>14</v>
      </c>
      <c r="P420" s="28">
        <f t="shared" si="2111"/>
        <v>0.26923076923076922</v>
      </c>
      <c r="Q420" s="29">
        <v>21</v>
      </c>
      <c r="R420" s="28">
        <f t="shared" si="2111"/>
        <v>0.23076923076923078</v>
      </c>
      <c r="S420" s="29">
        <v>8</v>
      </c>
      <c r="T420" s="28">
        <f t="shared" si="2111"/>
        <v>0.23529411764705882</v>
      </c>
      <c r="U420" s="40">
        <v>122</v>
      </c>
      <c r="V420" s="41">
        <f t="shared" si="2111"/>
        <v>0.2230347349177331</v>
      </c>
      <c r="W420" s="14"/>
      <c r="X420" s="23"/>
      <c r="Y420" s="23"/>
      <c r="Z420" s="23"/>
      <c r="AA420" s="23"/>
      <c r="AB420" s="23"/>
      <c r="AC420" s="23"/>
      <c r="AD420" s="23"/>
      <c r="AE420" s="23"/>
      <c r="AF420" s="23"/>
      <c r="AG420" s="23"/>
      <c r="AH420" s="23"/>
      <c r="AI420" s="23"/>
      <c r="AJ420" s="23"/>
      <c r="AK420" s="23"/>
      <c r="AL420" s="23"/>
      <c r="AM420" s="23"/>
      <c r="AN420" s="23"/>
      <c r="AO420" s="23"/>
      <c r="AP420" s="23"/>
      <c r="AQ420" s="23"/>
      <c r="AR420" s="23"/>
      <c r="AS420" s="23"/>
      <c r="AT420" s="23"/>
      <c r="AU420" s="23"/>
      <c r="AV420" s="23"/>
      <c r="AW420" s="23"/>
      <c r="AX420" s="23"/>
      <c r="AY420" s="23"/>
      <c r="AZ420" s="23"/>
      <c r="BA420" s="23"/>
      <c r="BB420" s="23"/>
      <c r="BC420" s="23"/>
      <c r="BD420" s="23"/>
      <c r="BE420" s="23"/>
      <c r="BF420" s="23"/>
      <c r="BG420" s="23"/>
    </row>
    <row r="421" spans="1:60">
      <c r="A421" s="75"/>
      <c r="B421" s="92" t="s">
        <v>355</v>
      </c>
      <c r="C421" s="27">
        <v>1</v>
      </c>
      <c r="D421" s="28">
        <f t="shared" si="2111"/>
        <v>1.7543859649122806E-2</v>
      </c>
      <c r="E421" s="29">
        <v>0</v>
      </c>
      <c r="F421" s="28">
        <f t="shared" si="2111"/>
        <v>0</v>
      </c>
      <c r="G421" s="29">
        <v>0</v>
      </c>
      <c r="H421" s="28">
        <f t="shared" si="2111"/>
        <v>0</v>
      </c>
      <c r="I421" s="29">
        <v>3</v>
      </c>
      <c r="J421" s="28">
        <f t="shared" si="2111"/>
        <v>3.7499999999999999E-2</v>
      </c>
      <c r="K421" s="29">
        <v>7</v>
      </c>
      <c r="L421" s="28">
        <f t="shared" si="2111"/>
        <v>0.12962962962962962</v>
      </c>
      <c r="M421" s="29">
        <v>7</v>
      </c>
      <c r="N421" s="28">
        <f t="shared" si="2111"/>
        <v>4.6052631578947366E-2</v>
      </c>
      <c r="O421" s="29">
        <v>2</v>
      </c>
      <c r="P421" s="28">
        <f t="shared" si="2111"/>
        <v>3.8461538461538464E-2</v>
      </c>
      <c r="Q421" s="29">
        <v>4</v>
      </c>
      <c r="R421" s="28">
        <f t="shared" si="2111"/>
        <v>4.3956043956043959E-2</v>
      </c>
      <c r="S421" s="29">
        <v>0</v>
      </c>
      <c r="T421" s="28">
        <f t="shared" si="2111"/>
        <v>0</v>
      </c>
      <c r="U421" s="40">
        <v>24</v>
      </c>
      <c r="V421" s="41">
        <f t="shared" si="2111"/>
        <v>4.3875685557586835E-2</v>
      </c>
      <c r="W421" s="14"/>
      <c r="X421" s="23"/>
      <c r="Y421" s="23"/>
      <c r="Z421" s="23"/>
      <c r="AA421" s="23"/>
      <c r="AB421" s="23"/>
      <c r="AC421" s="23"/>
      <c r="AD421" s="23"/>
      <c r="AE421" s="23"/>
      <c r="AF421" s="23"/>
      <c r="AG421" s="23"/>
      <c r="AH421" s="23"/>
      <c r="AI421" s="23"/>
      <c r="AJ421" s="23"/>
      <c r="AK421" s="23"/>
      <c r="AL421" s="23"/>
      <c r="AM421" s="23"/>
      <c r="AN421" s="23"/>
      <c r="AO421" s="23"/>
      <c r="AP421" s="23"/>
      <c r="AQ421" s="23"/>
      <c r="AR421" s="23"/>
      <c r="AS421" s="23"/>
      <c r="AT421" s="23"/>
      <c r="AU421" s="23"/>
      <c r="AV421" s="23"/>
      <c r="AW421" s="23"/>
      <c r="AX421" s="23"/>
      <c r="AY421" s="23"/>
      <c r="AZ421" s="23"/>
      <c r="BA421" s="23"/>
      <c r="BB421" s="23"/>
      <c r="BC421" s="23"/>
      <c r="BD421" s="23"/>
      <c r="BE421" s="23"/>
      <c r="BF421" s="23"/>
      <c r="BG421" s="23"/>
    </row>
    <row r="422" spans="1:60" ht="15.75" thickBot="1">
      <c r="A422" s="75"/>
      <c r="B422" s="93" t="s">
        <v>356</v>
      </c>
      <c r="C422" s="30">
        <v>1</v>
      </c>
      <c r="D422" s="31">
        <f t="shared" si="2111"/>
        <v>1.7543859649122806E-2</v>
      </c>
      <c r="E422" s="32">
        <v>0</v>
      </c>
      <c r="F422" s="31">
        <f t="shared" si="2111"/>
        <v>0</v>
      </c>
      <c r="G422" s="32">
        <v>0</v>
      </c>
      <c r="H422" s="31">
        <f t="shared" si="2111"/>
        <v>0</v>
      </c>
      <c r="I422" s="32">
        <v>2</v>
      </c>
      <c r="J422" s="31">
        <f t="shared" si="2111"/>
        <v>2.5000000000000001E-2</v>
      </c>
      <c r="K422" s="32">
        <v>0</v>
      </c>
      <c r="L422" s="31">
        <f t="shared" si="2111"/>
        <v>0</v>
      </c>
      <c r="M422" s="32">
        <v>3</v>
      </c>
      <c r="N422" s="31">
        <f t="shared" si="2111"/>
        <v>1.9736842105263157E-2</v>
      </c>
      <c r="O422" s="32">
        <v>1</v>
      </c>
      <c r="P422" s="31">
        <f t="shared" si="2111"/>
        <v>1.9230769230769232E-2</v>
      </c>
      <c r="Q422" s="32">
        <v>2</v>
      </c>
      <c r="R422" s="31">
        <f t="shared" si="2111"/>
        <v>2.197802197802198E-2</v>
      </c>
      <c r="S422" s="32">
        <v>0</v>
      </c>
      <c r="T422" s="31">
        <f t="shared" si="2111"/>
        <v>0</v>
      </c>
      <c r="U422" s="42">
        <v>9</v>
      </c>
      <c r="V422" s="43">
        <f t="shared" si="2111"/>
        <v>1.6453382084095063E-2</v>
      </c>
      <c r="W422" s="14"/>
      <c r="X422" s="23"/>
      <c r="Y422" s="23"/>
      <c r="Z422" s="23"/>
      <c r="AA422" s="23"/>
      <c r="AB422" s="23"/>
      <c r="AC422" s="23"/>
      <c r="AD422" s="23"/>
      <c r="AE422" s="23"/>
      <c r="AF422" s="23"/>
      <c r="AG422" s="23"/>
      <c r="AH422" s="23"/>
      <c r="AI422" s="23"/>
      <c r="AJ422" s="23"/>
      <c r="AK422" s="23"/>
      <c r="AL422" s="23"/>
      <c r="AM422" s="23"/>
      <c r="AN422" s="23"/>
      <c r="AO422" s="23"/>
      <c r="AP422" s="23"/>
      <c r="AQ422" s="23"/>
      <c r="AR422" s="23"/>
      <c r="AS422" s="23"/>
      <c r="AT422" s="23"/>
      <c r="AU422" s="23"/>
      <c r="AV422" s="23"/>
      <c r="AW422" s="23"/>
      <c r="AX422" s="23"/>
      <c r="AY422" s="23"/>
      <c r="AZ422" s="23"/>
      <c r="BA422" s="23"/>
      <c r="BB422" s="23"/>
      <c r="BC422" s="23"/>
      <c r="BD422" s="23"/>
      <c r="BE422" s="23"/>
      <c r="BF422" s="23"/>
      <c r="BG422" s="23"/>
    </row>
    <row r="423" spans="1:60" ht="15.75" thickTop="1">
      <c r="A423" s="75"/>
      <c r="B423" s="75"/>
      <c r="C423" s="75"/>
      <c r="D423" s="75"/>
      <c r="E423" s="75"/>
      <c r="F423" s="75"/>
      <c r="G423" s="75"/>
      <c r="H423" s="75"/>
      <c r="I423" s="75"/>
      <c r="J423" s="75"/>
      <c r="K423" s="75"/>
      <c r="L423" s="75"/>
      <c r="M423" s="75"/>
      <c r="N423" s="23"/>
      <c r="O423" s="23"/>
      <c r="P423" s="23"/>
      <c r="Q423" s="23"/>
      <c r="R423" s="23"/>
      <c r="S423" s="23"/>
      <c r="T423" s="23"/>
      <c r="U423" s="23"/>
      <c r="V423" s="23"/>
      <c r="W423" s="23"/>
      <c r="X423" s="23"/>
      <c r="Y423" s="23"/>
      <c r="Z423" s="23"/>
      <c r="AA423" s="23"/>
      <c r="AB423" s="23"/>
      <c r="AC423" s="23"/>
      <c r="AD423" s="23"/>
      <c r="AE423" s="23"/>
      <c r="AF423" s="23"/>
      <c r="AG423" s="23"/>
      <c r="AH423" s="23"/>
      <c r="AI423" s="23"/>
      <c r="AJ423" s="23"/>
      <c r="AK423" s="23"/>
      <c r="AL423" s="23"/>
      <c r="AM423" s="23"/>
      <c r="AN423" s="23"/>
      <c r="AO423" s="23"/>
      <c r="AP423" s="23"/>
      <c r="AQ423" s="23"/>
      <c r="AR423" s="23"/>
      <c r="AS423" s="23"/>
      <c r="AT423" s="23"/>
      <c r="AU423" s="23"/>
      <c r="AV423" s="23"/>
      <c r="AW423" s="23"/>
      <c r="AX423" s="23"/>
      <c r="AY423" s="23"/>
      <c r="AZ423" s="23"/>
      <c r="BA423" s="23"/>
      <c r="BB423" s="23"/>
      <c r="BC423" s="23"/>
      <c r="BD423" s="23"/>
      <c r="BE423" s="23"/>
      <c r="BF423" s="23"/>
      <c r="BG423" s="23"/>
      <c r="BH423" s="23"/>
    </row>
    <row r="424" spans="1:60" ht="25.5" customHeight="1">
      <c r="B424" s="136" t="s">
        <v>357</v>
      </c>
      <c r="C424" s="136"/>
      <c r="D424" s="136"/>
      <c r="E424" s="136"/>
      <c r="F424" s="136"/>
      <c r="G424" s="136"/>
      <c r="H424" s="136"/>
      <c r="I424" s="136"/>
      <c r="J424" s="136"/>
    </row>
    <row r="425" spans="1:60" ht="15.75" thickBot="1">
      <c r="A425" s="75"/>
      <c r="B425" s="75"/>
      <c r="C425" s="75"/>
      <c r="D425" s="75"/>
      <c r="E425" s="75"/>
      <c r="F425" s="75"/>
      <c r="G425" s="75"/>
      <c r="H425" s="75"/>
      <c r="I425" s="75"/>
      <c r="J425" s="75"/>
      <c r="K425" s="75"/>
      <c r="L425" s="75"/>
      <c r="M425" s="75"/>
      <c r="N425" s="23"/>
      <c r="O425" s="23"/>
      <c r="P425" s="23"/>
      <c r="Q425" s="23"/>
      <c r="R425" s="23"/>
      <c r="S425" s="23"/>
      <c r="T425" s="23"/>
      <c r="U425" s="23"/>
      <c r="V425" s="23"/>
      <c r="W425" s="23"/>
      <c r="X425" s="23"/>
      <c r="Y425" s="23"/>
      <c r="Z425" s="23"/>
      <c r="AA425" s="23"/>
      <c r="AB425" s="23"/>
      <c r="AC425" s="23"/>
      <c r="AD425" s="23"/>
      <c r="AE425" s="23"/>
      <c r="AF425" s="23"/>
      <c r="AG425" s="23"/>
      <c r="AH425" s="23"/>
      <c r="AI425" s="23"/>
      <c r="AJ425" s="23"/>
      <c r="AK425" s="23"/>
      <c r="AL425" s="23"/>
      <c r="AM425" s="23"/>
      <c r="AN425" s="23"/>
      <c r="AO425" s="23"/>
      <c r="AP425" s="23"/>
      <c r="AQ425" s="23"/>
      <c r="AR425" s="23"/>
      <c r="AS425" s="23"/>
      <c r="AT425" s="23"/>
      <c r="AU425" s="23"/>
      <c r="AV425" s="23"/>
      <c r="AW425" s="23"/>
      <c r="AX425" s="23"/>
      <c r="AY425" s="23"/>
      <c r="AZ425" s="23"/>
      <c r="BA425" s="23"/>
      <c r="BB425" s="23"/>
      <c r="BC425" s="23"/>
      <c r="BD425" s="23"/>
      <c r="BE425" s="23"/>
      <c r="BF425" s="23"/>
      <c r="BG425" s="23"/>
      <c r="BH425" s="23"/>
    </row>
    <row r="426" spans="1:60" ht="15.75" thickTop="1">
      <c r="A426" s="75"/>
      <c r="B426" s="11"/>
      <c r="C426" s="120" t="s">
        <v>2</v>
      </c>
      <c r="D426" s="121"/>
      <c r="E426" s="121"/>
      <c r="F426" s="121"/>
      <c r="G426" s="121"/>
      <c r="H426" s="121"/>
      <c r="I426" s="121"/>
      <c r="J426" s="121"/>
      <c r="K426" s="121"/>
      <c r="L426" s="121"/>
      <c r="M426" s="121"/>
      <c r="N426" s="121"/>
      <c r="O426" s="121"/>
      <c r="P426" s="121"/>
      <c r="Q426" s="121"/>
      <c r="R426" s="121"/>
      <c r="S426" s="121"/>
      <c r="T426" s="121"/>
      <c r="U426" s="121"/>
      <c r="V426" s="122"/>
      <c r="W426" s="23"/>
      <c r="X426" s="23"/>
      <c r="Y426" s="23"/>
      <c r="Z426" s="23"/>
      <c r="AA426" s="23"/>
      <c r="AB426" s="23"/>
      <c r="AC426" s="23"/>
      <c r="AD426" s="23"/>
      <c r="AE426" s="23"/>
      <c r="AF426" s="23"/>
      <c r="AG426" s="23"/>
      <c r="AH426" s="23"/>
      <c r="AI426" s="23"/>
      <c r="AJ426" s="23"/>
      <c r="AK426" s="23"/>
      <c r="AL426" s="23"/>
      <c r="AM426" s="23"/>
      <c r="AN426" s="23"/>
      <c r="AO426" s="23"/>
      <c r="AP426" s="23"/>
      <c r="AQ426" s="23"/>
      <c r="AR426" s="23"/>
      <c r="AS426" s="23"/>
      <c r="AT426" s="23"/>
      <c r="AU426" s="23"/>
      <c r="AV426" s="23"/>
      <c r="AW426" s="23"/>
      <c r="AX426" s="23"/>
      <c r="AY426" s="23"/>
      <c r="AZ426" s="23"/>
      <c r="BA426" s="23"/>
      <c r="BB426" s="23"/>
      <c r="BC426" s="23"/>
      <c r="BD426" s="23"/>
      <c r="BE426" s="23"/>
      <c r="BF426" s="23"/>
      <c r="BG426" s="23"/>
      <c r="BH426" s="23"/>
    </row>
    <row r="427" spans="1:60" ht="81.75" customHeight="1">
      <c r="A427" s="75"/>
      <c r="B427" s="12"/>
      <c r="C427" s="127" t="s">
        <v>128</v>
      </c>
      <c r="D427" s="124"/>
      <c r="E427" s="123" t="s">
        <v>130</v>
      </c>
      <c r="F427" s="124"/>
      <c r="G427" s="123" t="s">
        <v>131</v>
      </c>
      <c r="H427" s="124"/>
      <c r="I427" s="123" t="s">
        <v>132</v>
      </c>
      <c r="J427" s="124"/>
      <c r="K427" s="123" t="s">
        <v>43</v>
      </c>
      <c r="L427" s="124"/>
      <c r="M427" s="123" t="s">
        <v>44</v>
      </c>
      <c r="N427" s="124"/>
      <c r="O427" s="123" t="s">
        <v>45</v>
      </c>
      <c r="P427" s="124"/>
      <c r="Q427" s="123" t="s">
        <v>133</v>
      </c>
      <c r="R427" s="124"/>
      <c r="S427" s="123" t="s">
        <v>134</v>
      </c>
      <c r="T427" s="124"/>
      <c r="U427" s="125" t="s">
        <v>13</v>
      </c>
      <c r="V427" s="126"/>
      <c r="W427" s="23"/>
      <c r="X427" s="23"/>
      <c r="Y427" s="23"/>
      <c r="Z427" s="23"/>
      <c r="AA427" s="23"/>
      <c r="AB427" s="23"/>
      <c r="AC427" s="23"/>
      <c r="AD427" s="23"/>
      <c r="AE427" s="23"/>
      <c r="AF427" s="23"/>
      <c r="AG427" s="23"/>
      <c r="AH427" s="23"/>
      <c r="AI427" s="23"/>
      <c r="AJ427" s="23"/>
      <c r="AK427" s="23"/>
      <c r="AL427" s="23"/>
      <c r="AM427" s="23"/>
      <c r="AN427" s="23"/>
      <c r="AO427" s="23"/>
      <c r="AP427" s="23"/>
      <c r="AQ427" s="23"/>
      <c r="AR427" s="23"/>
      <c r="AS427" s="23"/>
      <c r="AT427" s="23"/>
      <c r="AU427" s="23"/>
      <c r="AV427" s="23"/>
      <c r="AW427" s="23"/>
      <c r="AX427" s="23"/>
      <c r="AY427" s="23"/>
      <c r="AZ427" s="23"/>
      <c r="BA427" s="23"/>
      <c r="BB427" s="23"/>
      <c r="BC427" s="23"/>
      <c r="BD427" s="23"/>
      <c r="BE427" s="23"/>
      <c r="BF427" s="23"/>
      <c r="BG427" s="23"/>
      <c r="BH427" s="23"/>
    </row>
    <row r="428" spans="1:60" ht="24.75" thickBot="1">
      <c r="A428" s="75"/>
      <c r="B428" s="13"/>
      <c r="C428" s="33" t="s">
        <v>6</v>
      </c>
      <c r="D428" s="34" t="s">
        <v>3</v>
      </c>
      <c r="E428" s="34" t="s">
        <v>6</v>
      </c>
      <c r="F428" s="34" t="s">
        <v>3</v>
      </c>
      <c r="G428" s="34" t="s">
        <v>6</v>
      </c>
      <c r="H428" s="34" t="s">
        <v>3</v>
      </c>
      <c r="I428" s="34" t="s">
        <v>6</v>
      </c>
      <c r="J428" s="34" t="s">
        <v>3</v>
      </c>
      <c r="K428" s="34" t="s">
        <v>6</v>
      </c>
      <c r="L428" s="34" t="s">
        <v>3</v>
      </c>
      <c r="M428" s="34" t="s">
        <v>6</v>
      </c>
      <c r="N428" s="34" t="s">
        <v>3</v>
      </c>
      <c r="O428" s="34" t="s">
        <v>6</v>
      </c>
      <c r="P428" s="34" t="s">
        <v>3</v>
      </c>
      <c r="Q428" s="34" t="s">
        <v>6</v>
      </c>
      <c r="R428" s="34" t="s">
        <v>3</v>
      </c>
      <c r="S428" s="34" t="s">
        <v>6</v>
      </c>
      <c r="T428" s="34" t="s">
        <v>3</v>
      </c>
      <c r="U428" s="34" t="s">
        <v>6</v>
      </c>
      <c r="V428" s="35" t="s">
        <v>3</v>
      </c>
      <c r="W428" s="23"/>
      <c r="X428" s="23"/>
      <c r="Y428" s="23"/>
      <c r="Z428" s="23"/>
      <c r="AA428" s="23"/>
      <c r="AB428" s="23"/>
      <c r="AC428" s="23"/>
      <c r="AD428" s="23"/>
      <c r="AE428" s="23"/>
      <c r="AF428" s="23"/>
      <c r="AG428" s="23"/>
      <c r="AH428" s="23"/>
      <c r="AI428" s="23"/>
      <c r="AJ428" s="23"/>
      <c r="AK428" s="23"/>
      <c r="AL428" s="23"/>
      <c r="AM428" s="23"/>
      <c r="AN428" s="23"/>
      <c r="AO428" s="23"/>
      <c r="AP428" s="23"/>
      <c r="AQ428" s="23"/>
      <c r="AR428" s="23"/>
      <c r="AS428" s="23"/>
      <c r="AT428" s="23"/>
      <c r="AU428" s="23"/>
      <c r="AV428" s="23"/>
      <c r="AW428" s="23"/>
      <c r="AX428" s="23"/>
      <c r="AY428" s="23"/>
      <c r="AZ428" s="23"/>
      <c r="BA428" s="23"/>
      <c r="BB428" s="23"/>
      <c r="BC428" s="23"/>
      <c r="BD428" s="23"/>
      <c r="BE428" s="23"/>
      <c r="BF428" s="23"/>
      <c r="BG428" s="23"/>
      <c r="BH428" s="23"/>
    </row>
    <row r="429" spans="1:60" ht="15.75" thickTop="1">
      <c r="A429" s="75"/>
      <c r="B429" s="116" t="s">
        <v>374</v>
      </c>
      <c r="C429" s="24">
        <v>18</v>
      </c>
      <c r="D429" s="25">
        <f>C429/B$303</f>
        <v>0.31578947368421051</v>
      </c>
      <c r="E429" s="26">
        <v>7</v>
      </c>
      <c r="F429" s="25">
        <f>E429/D$303</f>
        <v>0.63636363636363635</v>
      </c>
      <c r="G429" s="26">
        <v>9</v>
      </c>
      <c r="H429" s="25">
        <f>G429/F$303</f>
        <v>0.5625</v>
      </c>
      <c r="I429" s="26">
        <v>41</v>
      </c>
      <c r="J429" s="25">
        <f>I429/H$303</f>
        <v>0.51249999999999996</v>
      </c>
      <c r="K429" s="26">
        <v>17</v>
      </c>
      <c r="L429" s="25">
        <f>K429/J$303</f>
        <v>0.31481481481481483</v>
      </c>
      <c r="M429" s="26">
        <v>62</v>
      </c>
      <c r="N429" s="25">
        <f>M429/L$303</f>
        <v>0.40789473684210525</v>
      </c>
      <c r="O429" s="26">
        <v>14</v>
      </c>
      <c r="P429" s="25">
        <f>O429/N$303</f>
        <v>0.26923076923076922</v>
      </c>
      <c r="Q429" s="26">
        <v>38</v>
      </c>
      <c r="R429" s="25">
        <f>Q429/P$303</f>
        <v>0.4175824175824176</v>
      </c>
      <c r="S429" s="26">
        <v>20</v>
      </c>
      <c r="T429" s="25">
        <f>S429/R$303</f>
        <v>0.58823529411764708</v>
      </c>
      <c r="U429" s="38">
        <v>226</v>
      </c>
      <c r="V429" s="70">
        <f>U429/T$303</f>
        <v>0.41316270566727603</v>
      </c>
      <c r="W429" s="14"/>
      <c r="X429" s="23"/>
      <c r="Y429" s="23"/>
      <c r="Z429" s="23"/>
      <c r="AA429" s="23"/>
      <c r="AB429" s="23"/>
      <c r="AC429" s="23"/>
      <c r="AD429" s="23"/>
      <c r="AE429" s="23"/>
      <c r="AF429" s="23"/>
      <c r="AG429" s="23"/>
      <c r="AH429" s="23"/>
      <c r="AI429" s="23"/>
      <c r="AJ429" s="23"/>
      <c r="AK429" s="23"/>
      <c r="AL429" s="23"/>
      <c r="AM429" s="23"/>
      <c r="AN429" s="23"/>
      <c r="AO429" s="23"/>
      <c r="AP429" s="23"/>
      <c r="AQ429" s="23"/>
      <c r="AR429" s="23"/>
      <c r="AS429" s="23"/>
      <c r="AT429" s="23"/>
      <c r="AU429" s="23"/>
      <c r="AV429" s="23"/>
      <c r="AW429" s="23"/>
      <c r="AX429" s="23"/>
      <c r="AY429" s="23"/>
      <c r="AZ429" s="23"/>
      <c r="BA429" s="23"/>
      <c r="BB429" s="23"/>
      <c r="BC429" s="23"/>
      <c r="BD429" s="23"/>
      <c r="BE429" s="23"/>
      <c r="BF429" s="23"/>
      <c r="BG429" s="23"/>
    </row>
    <row r="430" spans="1:60">
      <c r="A430" s="75"/>
      <c r="B430" s="117" t="s">
        <v>368</v>
      </c>
      <c r="C430" s="27">
        <v>0</v>
      </c>
      <c r="D430" s="28">
        <f t="shared" ref="D430:V435" si="2112">C430/B$303</f>
        <v>0</v>
      </c>
      <c r="E430" s="29">
        <v>0</v>
      </c>
      <c r="F430" s="28">
        <f t="shared" si="2112"/>
        <v>0</v>
      </c>
      <c r="G430" s="29">
        <v>0</v>
      </c>
      <c r="H430" s="28">
        <f t="shared" si="2112"/>
        <v>0</v>
      </c>
      <c r="I430" s="29">
        <v>8</v>
      </c>
      <c r="J430" s="28">
        <f t="shared" si="2112"/>
        <v>0.1</v>
      </c>
      <c r="K430" s="29">
        <v>2</v>
      </c>
      <c r="L430" s="28">
        <f t="shared" si="2112"/>
        <v>3.7037037037037035E-2</v>
      </c>
      <c r="M430" s="29">
        <v>6</v>
      </c>
      <c r="N430" s="28">
        <f t="shared" si="2112"/>
        <v>3.9473684210526314E-2</v>
      </c>
      <c r="O430" s="29">
        <v>2</v>
      </c>
      <c r="P430" s="28">
        <f t="shared" si="2112"/>
        <v>3.8461538461538464E-2</v>
      </c>
      <c r="Q430" s="29">
        <v>4</v>
      </c>
      <c r="R430" s="28">
        <f t="shared" si="2112"/>
        <v>4.3956043956043959E-2</v>
      </c>
      <c r="S430" s="29">
        <v>5</v>
      </c>
      <c r="T430" s="28">
        <f t="shared" si="2112"/>
        <v>0.14705882352941177</v>
      </c>
      <c r="U430" s="40">
        <v>27</v>
      </c>
      <c r="V430" s="71">
        <f t="shared" si="2112"/>
        <v>4.9360146252285193E-2</v>
      </c>
      <c r="W430" s="14"/>
      <c r="X430" s="23"/>
      <c r="Y430" s="23"/>
      <c r="Z430" s="23"/>
      <c r="AA430" s="23"/>
      <c r="AB430" s="23"/>
      <c r="AC430" s="23"/>
      <c r="AD430" s="23"/>
      <c r="AE430" s="23"/>
      <c r="AF430" s="23"/>
      <c r="AG430" s="23"/>
      <c r="AH430" s="23"/>
      <c r="AI430" s="23"/>
      <c r="AJ430" s="23"/>
      <c r="AK430" s="23"/>
      <c r="AL430" s="23"/>
      <c r="AM430" s="23"/>
      <c r="AN430" s="23"/>
      <c r="AO430" s="23"/>
      <c r="AP430" s="23"/>
      <c r="AQ430" s="23"/>
      <c r="AR430" s="23"/>
      <c r="AS430" s="23"/>
      <c r="AT430" s="23"/>
      <c r="AU430" s="23"/>
      <c r="AV430" s="23"/>
      <c r="AW430" s="23"/>
      <c r="AX430" s="23"/>
      <c r="AY430" s="23"/>
      <c r="AZ430" s="23"/>
      <c r="BA430" s="23"/>
      <c r="BB430" s="23"/>
      <c r="BC430" s="23"/>
      <c r="BD430" s="23"/>
      <c r="BE430" s="23"/>
      <c r="BF430" s="23"/>
      <c r="BG430" s="23"/>
    </row>
    <row r="431" spans="1:60">
      <c r="A431" s="75"/>
      <c r="B431" s="117" t="s">
        <v>369</v>
      </c>
      <c r="C431" s="27">
        <v>33</v>
      </c>
      <c r="D431" s="28">
        <f t="shared" si="2112"/>
        <v>0.57894736842105265</v>
      </c>
      <c r="E431" s="29">
        <v>2</v>
      </c>
      <c r="F431" s="28">
        <f t="shared" si="2112"/>
        <v>0.18181818181818182</v>
      </c>
      <c r="G431" s="29">
        <v>8</v>
      </c>
      <c r="H431" s="28">
        <f t="shared" si="2112"/>
        <v>0.5</v>
      </c>
      <c r="I431" s="29">
        <v>45</v>
      </c>
      <c r="J431" s="28">
        <f t="shared" si="2112"/>
        <v>0.5625</v>
      </c>
      <c r="K431" s="29">
        <v>39</v>
      </c>
      <c r="L431" s="28">
        <f t="shared" si="2112"/>
        <v>0.72222222222222221</v>
      </c>
      <c r="M431" s="29">
        <v>78</v>
      </c>
      <c r="N431" s="28">
        <f t="shared" si="2112"/>
        <v>0.51315789473684215</v>
      </c>
      <c r="O431" s="29">
        <v>40</v>
      </c>
      <c r="P431" s="28">
        <f t="shared" si="2112"/>
        <v>0.76923076923076927</v>
      </c>
      <c r="Q431" s="29">
        <v>43</v>
      </c>
      <c r="R431" s="28">
        <f t="shared" si="2112"/>
        <v>0.47252747252747251</v>
      </c>
      <c r="S431" s="29">
        <v>15</v>
      </c>
      <c r="T431" s="28">
        <f t="shared" si="2112"/>
        <v>0.44117647058823528</v>
      </c>
      <c r="U431" s="40">
        <v>303</v>
      </c>
      <c r="V431" s="71">
        <f t="shared" si="2112"/>
        <v>0.55393053016453386</v>
      </c>
      <c r="W431" s="14"/>
      <c r="X431" s="23"/>
      <c r="Y431" s="23"/>
      <c r="Z431" s="23"/>
      <c r="AA431" s="23"/>
      <c r="AB431" s="23"/>
      <c r="AC431" s="23"/>
      <c r="AD431" s="23"/>
      <c r="AE431" s="23"/>
      <c r="AF431" s="23"/>
      <c r="AG431" s="23"/>
      <c r="AH431" s="23"/>
      <c r="AI431" s="23"/>
      <c r="AJ431" s="23"/>
      <c r="AK431" s="23"/>
      <c r="AL431" s="23"/>
      <c r="AM431" s="23"/>
      <c r="AN431" s="23"/>
      <c r="AO431" s="23"/>
      <c r="AP431" s="23"/>
      <c r="AQ431" s="23"/>
      <c r="AR431" s="23"/>
      <c r="AS431" s="23"/>
      <c r="AT431" s="23"/>
      <c r="AU431" s="23"/>
      <c r="AV431" s="23"/>
      <c r="AW431" s="23"/>
      <c r="AX431" s="23"/>
      <c r="AY431" s="23"/>
      <c r="AZ431" s="23"/>
      <c r="BA431" s="23"/>
      <c r="BB431" s="23"/>
      <c r="BC431" s="23"/>
      <c r="BD431" s="23"/>
      <c r="BE431" s="23"/>
      <c r="BF431" s="23"/>
      <c r="BG431" s="23"/>
    </row>
    <row r="432" spans="1:60">
      <c r="A432" s="75"/>
      <c r="B432" s="117" t="s">
        <v>370</v>
      </c>
      <c r="C432" s="27">
        <v>23</v>
      </c>
      <c r="D432" s="28">
        <f t="shared" si="2112"/>
        <v>0.40350877192982454</v>
      </c>
      <c r="E432" s="29">
        <v>2</v>
      </c>
      <c r="F432" s="28">
        <f t="shared" si="2112"/>
        <v>0.18181818181818182</v>
      </c>
      <c r="G432" s="29">
        <v>0</v>
      </c>
      <c r="H432" s="28">
        <f t="shared" si="2112"/>
        <v>0</v>
      </c>
      <c r="I432" s="29">
        <v>22</v>
      </c>
      <c r="J432" s="28">
        <f t="shared" si="2112"/>
        <v>0.27500000000000002</v>
      </c>
      <c r="K432" s="29">
        <v>23</v>
      </c>
      <c r="L432" s="28">
        <f t="shared" si="2112"/>
        <v>0.42592592592592593</v>
      </c>
      <c r="M432" s="29">
        <v>48</v>
      </c>
      <c r="N432" s="28">
        <f t="shared" si="2112"/>
        <v>0.31578947368421051</v>
      </c>
      <c r="O432" s="29">
        <v>19</v>
      </c>
      <c r="P432" s="28">
        <f t="shared" si="2112"/>
        <v>0.36538461538461536</v>
      </c>
      <c r="Q432" s="29">
        <v>31</v>
      </c>
      <c r="R432" s="28">
        <f t="shared" si="2112"/>
        <v>0.34065934065934067</v>
      </c>
      <c r="S432" s="29">
        <v>8</v>
      </c>
      <c r="T432" s="28">
        <f t="shared" si="2112"/>
        <v>0.23529411764705882</v>
      </c>
      <c r="U432" s="40">
        <v>176</v>
      </c>
      <c r="V432" s="71">
        <f t="shared" si="2112"/>
        <v>0.3217550274223035</v>
      </c>
      <c r="W432" s="14"/>
      <c r="X432" s="23"/>
      <c r="Y432" s="23"/>
      <c r="Z432" s="23"/>
      <c r="AA432" s="23"/>
      <c r="AB432" s="23"/>
      <c r="AC432" s="23"/>
      <c r="AD432" s="23"/>
      <c r="AE432" s="23"/>
      <c r="AF432" s="23"/>
      <c r="AG432" s="23"/>
      <c r="AH432" s="23"/>
      <c r="AI432" s="23"/>
      <c r="AJ432" s="23"/>
      <c r="AK432" s="23"/>
      <c r="AL432" s="23"/>
      <c r="AM432" s="23"/>
      <c r="AN432" s="23"/>
      <c r="AO432" s="23"/>
      <c r="AP432" s="23"/>
      <c r="AQ432" s="23"/>
      <c r="AR432" s="23"/>
      <c r="AS432" s="23"/>
      <c r="AT432" s="23"/>
      <c r="AU432" s="23"/>
      <c r="AV432" s="23"/>
      <c r="AW432" s="23"/>
      <c r="AX432" s="23"/>
      <c r="AY432" s="23"/>
      <c r="AZ432" s="23"/>
      <c r="BA432" s="23"/>
      <c r="BB432" s="23"/>
      <c r="BC432" s="23"/>
      <c r="BD432" s="23"/>
      <c r="BE432" s="23"/>
      <c r="BF432" s="23"/>
      <c r="BG432" s="23"/>
    </row>
    <row r="433" spans="1:60">
      <c r="A433" s="75"/>
      <c r="B433" s="117" t="s">
        <v>371</v>
      </c>
      <c r="C433" s="27">
        <v>3</v>
      </c>
      <c r="D433" s="28">
        <f t="shared" si="2112"/>
        <v>5.2631578947368418E-2</v>
      </c>
      <c r="E433" s="29">
        <v>0</v>
      </c>
      <c r="F433" s="28">
        <f t="shared" si="2112"/>
        <v>0</v>
      </c>
      <c r="G433" s="29">
        <v>0</v>
      </c>
      <c r="H433" s="28">
        <f t="shared" si="2112"/>
        <v>0</v>
      </c>
      <c r="I433" s="29">
        <v>4</v>
      </c>
      <c r="J433" s="28">
        <f t="shared" si="2112"/>
        <v>0.05</v>
      </c>
      <c r="K433" s="29">
        <v>0</v>
      </c>
      <c r="L433" s="28">
        <f t="shared" si="2112"/>
        <v>0</v>
      </c>
      <c r="M433" s="29">
        <v>1</v>
      </c>
      <c r="N433" s="28">
        <f t="shared" si="2112"/>
        <v>6.5789473684210523E-3</v>
      </c>
      <c r="O433" s="29">
        <v>2</v>
      </c>
      <c r="P433" s="28">
        <f t="shared" si="2112"/>
        <v>3.8461538461538464E-2</v>
      </c>
      <c r="Q433" s="29">
        <v>3</v>
      </c>
      <c r="R433" s="28">
        <f t="shared" si="2112"/>
        <v>3.2967032967032968E-2</v>
      </c>
      <c r="S433" s="29">
        <v>0</v>
      </c>
      <c r="T433" s="28">
        <f t="shared" si="2112"/>
        <v>0</v>
      </c>
      <c r="U433" s="40">
        <v>13</v>
      </c>
      <c r="V433" s="71">
        <f t="shared" si="2112"/>
        <v>2.376599634369287E-2</v>
      </c>
      <c r="W433" s="14"/>
      <c r="X433" s="23"/>
      <c r="Y433" s="23"/>
      <c r="Z433" s="23"/>
      <c r="AA433" s="23"/>
      <c r="AB433" s="23"/>
      <c r="AC433" s="23"/>
      <c r="AD433" s="23"/>
      <c r="AE433" s="23"/>
      <c r="AF433" s="23"/>
      <c r="AG433" s="23"/>
      <c r="AH433" s="23"/>
      <c r="AI433" s="23"/>
      <c r="AJ433" s="23"/>
      <c r="AK433" s="23"/>
      <c r="AL433" s="23"/>
      <c r="AM433" s="23"/>
      <c r="AN433" s="23"/>
      <c r="AO433" s="23"/>
      <c r="AP433" s="23"/>
      <c r="AQ433" s="23"/>
      <c r="AR433" s="23"/>
      <c r="AS433" s="23"/>
      <c r="AT433" s="23"/>
      <c r="AU433" s="23"/>
      <c r="AV433" s="23"/>
      <c r="AW433" s="23"/>
      <c r="AX433" s="23"/>
      <c r="AY433" s="23"/>
      <c r="AZ433" s="23"/>
      <c r="BA433" s="23"/>
      <c r="BB433" s="23"/>
      <c r="BC433" s="23"/>
      <c r="BD433" s="23"/>
      <c r="BE433" s="23"/>
      <c r="BF433" s="23"/>
      <c r="BG433" s="23"/>
    </row>
    <row r="434" spans="1:60">
      <c r="A434" s="75"/>
      <c r="B434" s="117" t="s">
        <v>372</v>
      </c>
      <c r="C434" s="27">
        <v>5</v>
      </c>
      <c r="D434" s="28">
        <f t="shared" si="2112"/>
        <v>8.771929824561403E-2</v>
      </c>
      <c r="E434" s="29">
        <v>2</v>
      </c>
      <c r="F434" s="28">
        <f t="shared" si="2112"/>
        <v>0.18181818181818182</v>
      </c>
      <c r="G434" s="29">
        <v>3</v>
      </c>
      <c r="H434" s="28">
        <f t="shared" si="2112"/>
        <v>0.1875</v>
      </c>
      <c r="I434" s="29">
        <v>6</v>
      </c>
      <c r="J434" s="28">
        <f t="shared" si="2112"/>
        <v>7.4999999999999997E-2</v>
      </c>
      <c r="K434" s="29">
        <v>5</v>
      </c>
      <c r="L434" s="28">
        <f t="shared" si="2112"/>
        <v>9.2592592592592587E-2</v>
      </c>
      <c r="M434" s="29">
        <v>15</v>
      </c>
      <c r="N434" s="28">
        <f t="shared" si="2112"/>
        <v>9.8684210526315791E-2</v>
      </c>
      <c r="O434" s="29">
        <v>2</v>
      </c>
      <c r="P434" s="28">
        <f t="shared" si="2112"/>
        <v>3.8461538461538464E-2</v>
      </c>
      <c r="Q434" s="29">
        <v>10</v>
      </c>
      <c r="R434" s="28">
        <f t="shared" si="2112"/>
        <v>0.10989010989010989</v>
      </c>
      <c r="S434" s="29">
        <v>5</v>
      </c>
      <c r="T434" s="28">
        <f t="shared" si="2112"/>
        <v>0.14705882352941177</v>
      </c>
      <c r="U434" s="40">
        <v>53</v>
      </c>
      <c r="V434" s="71">
        <f t="shared" si="2112"/>
        <v>9.6892138939670927E-2</v>
      </c>
      <c r="W434" s="14"/>
      <c r="X434" s="23"/>
      <c r="Y434" s="23"/>
      <c r="Z434" s="23"/>
      <c r="AA434" s="23"/>
      <c r="AB434" s="23"/>
      <c r="AC434" s="23"/>
      <c r="AD434" s="23"/>
      <c r="AE434" s="23"/>
      <c r="AF434" s="23"/>
      <c r="AG434" s="23"/>
      <c r="AH434" s="23"/>
      <c r="AI434" s="23"/>
      <c r="AJ434" s="23"/>
      <c r="AK434" s="23"/>
      <c r="AL434" s="23"/>
      <c r="AM434" s="23"/>
      <c r="AN434" s="23"/>
      <c r="AO434" s="23"/>
      <c r="AP434" s="23"/>
      <c r="AQ434" s="23"/>
      <c r="AR434" s="23"/>
      <c r="AS434" s="23"/>
      <c r="AT434" s="23"/>
      <c r="AU434" s="23"/>
      <c r="AV434" s="23"/>
      <c r="AW434" s="23"/>
      <c r="AX434" s="23"/>
      <c r="AY434" s="23"/>
      <c r="AZ434" s="23"/>
      <c r="BA434" s="23"/>
      <c r="BB434" s="23"/>
      <c r="BC434" s="23"/>
      <c r="BD434" s="23"/>
      <c r="BE434" s="23"/>
      <c r="BF434" s="23"/>
      <c r="BG434" s="23"/>
    </row>
    <row r="435" spans="1:60" ht="15.75" thickBot="1">
      <c r="A435" s="75"/>
      <c r="B435" s="118" t="s">
        <v>373</v>
      </c>
      <c r="C435" s="30">
        <v>16</v>
      </c>
      <c r="D435" s="31">
        <f t="shared" si="2112"/>
        <v>0.2807017543859649</v>
      </c>
      <c r="E435" s="32">
        <v>4</v>
      </c>
      <c r="F435" s="31">
        <f t="shared" si="2112"/>
        <v>0.36363636363636365</v>
      </c>
      <c r="G435" s="32">
        <v>6</v>
      </c>
      <c r="H435" s="31">
        <f t="shared" si="2112"/>
        <v>0.375</v>
      </c>
      <c r="I435" s="32">
        <v>27</v>
      </c>
      <c r="J435" s="31">
        <f t="shared" si="2112"/>
        <v>0.33750000000000002</v>
      </c>
      <c r="K435" s="32">
        <v>19</v>
      </c>
      <c r="L435" s="31">
        <f t="shared" si="2112"/>
        <v>0.35185185185185186</v>
      </c>
      <c r="M435" s="32">
        <v>34</v>
      </c>
      <c r="N435" s="31">
        <f t="shared" si="2112"/>
        <v>0.22368421052631579</v>
      </c>
      <c r="O435" s="32">
        <v>21</v>
      </c>
      <c r="P435" s="31">
        <f t="shared" si="2112"/>
        <v>0.40384615384615385</v>
      </c>
      <c r="Q435" s="32">
        <v>26</v>
      </c>
      <c r="R435" s="31">
        <f t="shared" si="2112"/>
        <v>0.2857142857142857</v>
      </c>
      <c r="S435" s="32">
        <v>7</v>
      </c>
      <c r="T435" s="31">
        <f t="shared" si="2112"/>
        <v>0.20588235294117646</v>
      </c>
      <c r="U435" s="42">
        <v>160</v>
      </c>
      <c r="V435" s="45">
        <f t="shared" si="2112"/>
        <v>0.29250457038391225</v>
      </c>
      <c r="W435" s="14"/>
      <c r="X435" s="23"/>
      <c r="Y435" s="23"/>
      <c r="Z435" s="23"/>
      <c r="AA435" s="23"/>
      <c r="AB435" s="23"/>
      <c r="AC435" s="23"/>
      <c r="AD435" s="23"/>
      <c r="AE435" s="23"/>
      <c r="AF435" s="23"/>
      <c r="AG435" s="23"/>
      <c r="AH435" s="23"/>
      <c r="AI435" s="23"/>
      <c r="AJ435" s="23"/>
      <c r="AK435" s="23"/>
      <c r="AL435" s="23"/>
      <c r="AM435" s="23"/>
      <c r="AN435" s="23"/>
      <c r="AO435" s="23"/>
      <c r="AP435" s="23"/>
      <c r="AQ435" s="23"/>
      <c r="AR435" s="23"/>
      <c r="AS435" s="23"/>
      <c r="AT435" s="23"/>
      <c r="AU435" s="23"/>
      <c r="AV435" s="23"/>
      <c r="AW435" s="23"/>
      <c r="AX435" s="23"/>
      <c r="AY435" s="23"/>
      <c r="AZ435" s="23"/>
      <c r="BA435" s="23"/>
      <c r="BB435" s="23"/>
      <c r="BC435" s="23"/>
      <c r="BD435" s="23"/>
      <c r="BE435" s="23"/>
      <c r="BF435" s="23"/>
      <c r="BG435" s="23"/>
    </row>
    <row r="436" spans="1:60" ht="15.75" thickTop="1">
      <c r="A436" s="75"/>
      <c r="B436" s="75"/>
      <c r="C436" s="75"/>
      <c r="D436" s="75"/>
      <c r="E436" s="75"/>
      <c r="F436" s="75"/>
      <c r="G436" s="75"/>
      <c r="H436" s="75"/>
      <c r="I436" s="75"/>
      <c r="J436" s="75"/>
      <c r="K436" s="75"/>
      <c r="L436" s="75"/>
      <c r="M436" s="75"/>
      <c r="N436" s="23"/>
      <c r="O436" s="23"/>
      <c r="P436" s="23"/>
      <c r="Q436" s="23"/>
      <c r="R436" s="23"/>
      <c r="S436" s="23"/>
      <c r="T436" s="23"/>
      <c r="U436" s="23"/>
      <c r="V436" s="23"/>
      <c r="W436" s="23"/>
      <c r="X436" s="23"/>
      <c r="Y436" s="23"/>
      <c r="Z436" s="23"/>
      <c r="AA436" s="23"/>
      <c r="AB436" s="23"/>
      <c r="AC436" s="23"/>
      <c r="AD436" s="23"/>
      <c r="AE436" s="23"/>
      <c r="AF436" s="23"/>
      <c r="AG436" s="23"/>
      <c r="AH436" s="23"/>
      <c r="AI436" s="23"/>
      <c r="AJ436" s="23"/>
      <c r="AK436" s="23"/>
      <c r="AL436" s="23"/>
      <c r="AM436" s="23"/>
      <c r="AN436" s="23"/>
      <c r="AO436" s="23"/>
      <c r="AP436" s="23"/>
      <c r="AQ436" s="23"/>
      <c r="AR436" s="23"/>
      <c r="AS436" s="23"/>
      <c r="AT436" s="23"/>
      <c r="AU436" s="23"/>
      <c r="AV436" s="23"/>
      <c r="AW436" s="23"/>
      <c r="AX436" s="23"/>
      <c r="AY436" s="23"/>
      <c r="AZ436" s="23"/>
      <c r="BA436" s="23"/>
      <c r="BB436" s="23"/>
      <c r="BC436" s="23"/>
      <c r="BD436" s="23"/>
      <c r="BE436" s="23"/>
      <c r="BF436" s="23"/>
      <c r="BG436" s="23"/>
      <c r="BH436" s="23"/>
    </row>
    <row r="437" spans="1:60" ht="25.5" customHeight="1">
      <c r="B437" s="136" t="s">
        <v>366</v>
      </c>
      <c r="C437" s="136"/>
      <c r="D437" s="136"/>
      <c r="E437" s="136"/>
      <c r="F437" s="136"/>
      <c r="G437" s="136"/>
      <c r="H437" s="136"/>
      <c r="I437" s="136"/>
      <c r="J437" s="136"/>
    </row>
    <row r="438" spans="1:60" ht="15.75" thickBot="1">
      <c r="A438" s="75"/>
      <c r="B438" s="75"/>
      <c r="C438" s="75"/>
      <c r="D438" s="75"/>
      <c r="E438" s="75"/>
      <c r="F438" s="75"/>
      <c r="G438" s="75"/>
      <c r="H438" s="75"/>
      <c r="I438" s="75"/>
      <c r="J438" s="75"/>
      <c r="K438" s="75"/>
      <c r="L438" s="75"/>
      <c r="M438" s="75"/>
      <c r="N438" s="23"/>
      <c r="O438" s="23"/>
      <c r="P438" s="23"/>
      <c r="Q438" s="23"/>
      <c r="R438" s="23"/>
      <c r="S438" s="23"/>
      <c r="T438" s="23"/>
      <c r="U438" s="23"/>
      <c r="V438" s="23"/>
      <c r="W438" s="23"/>
      <c r="X438" s="23"/>
      <c r="Y438" s="23"/>
      <c r="Z438" s="23"/>
      <c r="AA438" s="23"/>
      <c r="AB438" s="23"/>
      <c r="AC438" s="23"/>
      <c r="AD438" s="23"/>
      <c r="AE438" s="23"/>
      <c r="AF438" s="23"/>
      <c r="AG438" s="23"/>
      <c r="AH438" s="23"/>
      <c r="AI438" s="23"/>
      <c r="AJ438" s="23"/>
      <c r="AK438" s="23"/>
      <c r="AL438" s="23"/>
      <c r="AM438" s="23"/>
      <c r="AN438" s="23"/>
      <c r="AO438" s="23"/>
      <c r="AP438" s="23"/>
      <c r="AQ438" s="23"/>
      <c r="AR438" s="23"/>
      <c r="AS438" s="23"/>
      <c r="AT438" s="23"/>
      <c r="AU438" s="23"/>
      <c r="AV438" s="23"/>
      <c r="AW438" s="23"/>
      <c r="AX438" s="23"/>
      <c r="AY438" s="23"/>
      <c r="AZ438" s="23"/>
      <c r="BA438" s="23"/>
      <c r="BB438" s="23"/>
      <c r="BC438" s="23"/>
      <c r="BD438" s="23"/>
      <c r="BE438" s="23"/>
      <c r="BF438" s="23"/>
      <c r="BG438" s="23"/>
      <c r="BH438" s="23"/>
    </row>
    <row r="439" spans="1:60" ht="15.75" thickTop="1">
      <c r="A439" s="75"/>
      <c r="B439" s="11"/>
      <c r="C439" s="120" t="s">
        <v>2</v>
      </c>
      <c r="D439" s="121"/>
      <c r="E439" s="121"/>
      <c r="F439" s="121"/>
      <c r="G439" s="121"/>
      <c r="H439" s="121"/>
      <c r="I439" s="121"/>
      <c r="J439" s="121"/>
      <c r="K439" s="121"/>
      <c r="L439" s="121"/>
      <c r="M439" s="121"/>
      <c r="N439" s="121"/>
      <c r="O439" s="121"/>
      <c r="P439" s="121"/>
      <c r="Q439" s="121"/>
      <c r="R439" s="121"/>
      <c r="S439" s="121"/>
      <c r="T439" s="121"/>
      <c r="U439" s="121"/>
      <c r="V439" s="122"/>
      <c r="W439" s="23"/>
      <c r="X439" s="23"/>
      <c r="Y439" s="23"/>
      <c r="Z439" s="23"/>
      <c r="AA439" s="23"/>
      <c r="AB439" s="23"/>
      <c r="AC439" s="23"/>
      <c r="AD439" s="23"/>
      <c r="AE439" s="23"/>
      <c r="AF439" s="23"/>
      <c r="AG439" s="23"/>
      <c r="AH439" s="23"/>
      <c r="AI439" s="23"/>
      <c r="AJ439" s="23"/>
      <c r="AK439" s="23"/>
      <c r="AL439" s="23"/>
      <c r="AM439" s="23"/>
      <c r="AN439" s="23"/>
      <c r="AO439" s="23"/>
      <c r="AP439" s="23"/>
      <c r="AQ439" s="23"/>
      <c r="AR439" s="23"/>
      <c r="AS439" s="23"/>
      <c r="AT439" s="23"/>
      <c r="AU439" s="23"/>
      <c r="AV439" s="23"/>
      <c r="AW439" s="23"/>
      <c r="AX439" s="23"/>
      <c r="AY439" s="23"/>
      <c r="AZ439" s="23"/>
      <c r="BA439" s="23"/>
      <c r="BB439" s="23"/>
      <c r="BC439" s="23"/>
      <c r="BD439" s="23"/>
      <c r="BE439" s="23"/>
      <c r="BF439" s="23"/>
      <c r="BG439" s="23"/>
      <c r="BH439" s="23"/>
    </row>
    <row r="440" spans="1:60" ht="81.75" customHeight="1">
      <c r="A440" s="75"/>
      <c r="B440" s="12"/>
      <c r="C440" s="127" t="s">
        <v>128</v>
      </c>
      <c r="D440" s="124"/>
      <c r="E440" s="123" t="s">
        <v>130</v>
      </c>
      <c r="F440" s="124"/>
      <c r="G440" s="123" t="s">
        <v>131</v>
      </c>
      <c r="H440" s="124"/>
      <c r="I440" s="123" t="s">
        <v>132</v>
      </c>
      <c r="J440" s="124"/>
      <c r="K440" s="123" t="s">
        <v>43</v>
      </c>
      <c r="L440" s="124"/>
      <c r="M440" s="123" t="s">
        <v>44</v>
      </c>
      <c r="N440" s="124"/>
      <c r="O440" s="123" t="s">
        <v>45</v>
      </c>
      <c r="P440" s="124"/>
      <c r="Q440" s="123" t="s">
        <v>133</v>
      </c>
      <c r="R440" s="124"/>
      <c r="S440" s="123" t="s">
        <v>134</v>
      </c>
      <c r="T440" s="124"/>
      <c r="U440" s="125" t="s">
        <v>13</v>
      </c>
      <c r="V440" s="126"/>
      <c r="W440" s="23"/>
      <c r="X440" s="23"/>
      <c r="Y440" s="23"/>
      <c r="Z440" s="23"/>
      <c r="AA440" s="23"/>
      <c r="AB440" s="23"/>
      <c r="AC440" s="23"/>
      <c r="AD440" s="23"/>
      <c r="AE440" s="23"/>
      <c r="AF440" s="23"/>
      <c r="AG440" s="23"/>
      <c r="AH440" s="23"/>
      <c r="AI440" s="23"/>
      <c r="AJ440" s="23"/>
      <c r="AK440" s="23"/>
      <c r="AL440" s="23"/>
      <c r="AM440" s="23"/>
      <c r="AN440" s="23"/>
      <c r="AO440" s="23"/>
      <c r="AP440" s="23"/>
      <c r="AQ440" s="23"/>
      <c r="AR440" s="23"/>
      <c r="AS440" s="23"/>
      <c r="AT440" s="23"/>
      <c r="AU440" s="23"/>
      <c r="AV440" s="23"/>
      <c r="AW440" s="23"/>
      <c r="AX440" s="23"/>
      <c r="AY440" s="23"/>
      <c r="AZ440" s="23"/>
      <c r="BA440" s="23"/>
      <c r="BB440" s="23"/>
      <c r="BC440" s="23"/>
      <c r="BD440" s="23"/>
      <c r="BE440" s="23"/>
      <c r="BF440" s="23"/>
      <c r="BG440" s="23"/>
      <c r="BH440" s="23"/>
    </row>
    <row r="441" spans="1:60" ht="24.75" thickBot="1">
      <c r="A441" s="111"/>
      <c r="B441" s="12"/>
      <c r="C441" s="33" t="s">
        <v>6</v>
      </c>
      <c r="D441" s="34" t="s">
        <v>3</v>
      </c>
      <c r="E441" s="34" t="s">
        <v>6</v>
      </c>
      <c r="F441" s="34" t="s">
        <v>3</v>
      </c>
      <c r="G441" s="34" t="s">
        <v>6</v>
      </c>
      <c r="H441" s="34" t="s">
        <v>3</v>
      </c>
      <c r="I441" s="34" t="s">
        <v>6</v>
      </c>
      <c r="J441" s="34" t="s">
        <v>3</v>
      </c>
      <c r="K441" s="34" t="s">
        <v>6</v>
      </c>
      <c r="L441" s="34" t="s">
        <v>3</v>
      </c>
      <c r="M441" s="34" t="s">
        <v>6</v>
      </c>
      <c r="N441" s="34" t="s">
        <v>3</v>
      </c>
      <c r="O441" s="34" t="s">
        <v>6</v>
      </c>
      <c r="P441" s="34" t="s">
        <v>3</v>
      </c>
      <c r="Q441" s="34" t="s">
        <v>6</v>
      </c>
      <c r="R441" s="34" t="s">
        <v>3</v>
      </c>
      <c r="S441" s="34" t="s">
        <v>6</v>
      </c>
      <c r="T441" s="34" t="s">
        <v>3</v>
      </c>
      <c r="U441" s="34" t="s">
        <v>6</v>
      </c>
      <c r="V441" s="35" t="s">
        <v>3</v>
      </c>
      <c r="W441" s="112"/>
      <c r="X441" s="112"/>
      <c r="Y441" s="23"/>
      <c r="Z441" s="23"/>
      <c r="AA441" s="23"/>
      <c r="AB441" s="23"/>
      <c r="AC441" s="23"/>
      <c r="AD441" s="23"/>
      <c r="AE441" s="23"/>
      <c r="AF441" s="23"/>
      <c r="AG441" s="23"/>
      <c r="AH441" s="23"/>
      <c r="AI441" s="23"/>
      <c r="AJ441" s="23"/>
      <c r="AK441" s="23"/>
      <c r="AL441" s="23"/>
      <c r="AM441" s="23"/>
      <c r="AN441" s="23"/>
      <c r="AO441" s="23"/>
      <c r="AP441" s="23"/>
      <c r="AQ441" s="23"/>
      <c r="AR441" s="23"/>
      <c r="AS441" s="23"/>
      <c r="AT441" s="23"/>
      <c r="AU441" s="23"/>
      <c r="AV441" s="23"/>
      <c r="AW441" s="23"/>
      <c r="AX441" s="23"/>
      <c r="AY441" s="23"/>
      <c r="AZ441" s="23"/>
      <c r="BA441" s="23"/>
      <c r="BB441" s="23"/>
      <c r="BC441" s="23"/>
      <c r="BD441" s="23"/>
      <c r="BE441" s="23"/>
      <c r="BF441" s="23"/>
      <c r="BG441" s="23"/>
      <c r="BH441" s="23"/>
    </row>
    <row r="442" spans="1:60" ht="15.75" thickTop="1">
      <c r="A442" s="94"/>
      <c r="B442" s="96" t="s">
        <v>358</v>
      </c>
      <c r="C442" s="97">
        <v>0</v>
      </c>
      <c r="D442" s="98">
        <f>C442/B$303</f>
        <v>0</v>
      </c>
      <c r="E442" s="99">
        <v>1</v>
      </c>
      <c r="F442" s="98">
        <f>E442/D$303</f>
        <v>9.0909090909090912E-2</v>
      </c>
      <c r="G442" s="99">
        <v>0</v>
      </c>
      <c r="H442" s="98">
        <f>G442/F$303</f>
        <v>0</v>
      </c>
      <c r="I442" s="99">
        <v>2</v>
      </c>
      <c r="J442" s="98">
        <f>I442/H$303</f>
        <v>2.5000000000000001E-2</v>
      </c>
      <c r="K442" s="99">
        <v>0</v>
      </c>
      <c r="L442" s="98">
        <f>K442/J$303</f>
        <v>0</v>
      </c>
      <c r="M442" s="99">
        <v>4</v>
      </c>
      <c r="N442" s="98">
        <f>M442/L$303</f>
        <v>2.6315789473684209E-2</v>
      </c>
      <c r="O442" s="99">
        <v>1</v>
      </c>
      <c r="P442" s="98">
        <f>O442/N$303</f>
        <v>1.9230769230769232E-2</v>
      </c>
      <c r="Q442" s="99">
        <v>1</v>
      </c>
      <c r="R442" s="98">
        <f>Q442/P$303</f>
        <v>1.098901098901099E-2</v>
      </c>
      <c r="S442" s="99">
        <v>1</v>
      </c>
      <c r="T442" s="98">
        <f>S442/R$303</f>
        <v>2.9411764705882353E-2</v>
      </c>
      <c r="U442" s="100">
        <v>10</v>
      </c>
      <c r="V442" s="113">
        <f>U442/T$303</f>
        <v>1.8281535648994516E-2</v>
      </c>
      <c r="W442" s="95"/>
      <c r="X442" s="23"/>
      <c r="Y442" s="23"/>
      <c r="Z442" s="23"/>
      <c r="AA442" s="23"/>
      <c r="AB442" s="23"/>
      <c r="AC442" s="23"/>
      <c r="AD442" s="23"/>
      <c r="AE442" s="23"/>
      <c r="AF442" s="23"/>
      <c r="AG442" s="23"/>
      <c r="AH442" s="23"/>
      <c r="AI442" s="23"/>
      <c r="AJ442" s="23"/>
      <c r="AK442" s="23"/>
      <c r="AL442" s="23"/>
      <c r="AM442" s="23"/>
      <c r="AN442" s="23"/>
      <c r="AO442" s="23"/>
      <c r="AP442" s="23"/>
      <c r="AQ442" s="23"/>
      <c r="AR442" s="23"/>
      <c r="AS442" s="23"/>
      <c r="AT442" s="23"/>
      <c r="AU442" s="23"/>
      <c r="AV442" s="23"/>
      <c r="AW442" s="23"/>
      <c r="AX442" s="23"/>
      <c r="AY442" s="23"/>
      <c r="AZ442" s="23"/>
      <c r="BA442" s="23"/>
      <c r="BB442" s="23"/>
      <c r="BC442" s="23"/>
      <c r="BD442" s="23"/>
      <c r="BE442" s="23"/>
      <c r="BF442" s="23"/>
      <c r="BG442" s="23"/>
      <c r="BH442" s="23"/>
    </row>
    <row r="443" spans="1:60">
      <c r="A443" s="94"/>
      <c r="B443" s="101" t="s">
        <v>364</v>
      </c>
      <c r="C443" s="102">
        <v>6</v>
      </c>
      <c r="D443" s="103">
        <f t="shared" ref="D443:V446" si="2113">C443/B$303</f>
        <v>0.10526315789473684</v>
      </c>
      <c r="E443" s="104">
        <v>1</v>
      </c>
      <c r="F443" s="103">
        <f t="shared" si="2113"/>
        <v>9.0909090909090912E-2</v>
      </c>
      <c r="G443" s="104">
        <v>1</v>
      </c>
      <c r="H443" s="103">
        <f t="shared" si="2113"/>
        <v>6.25E-2</v>
      </c>
      <c r="I443" s="104">
        <v>6</v>
      </c>
      <c r="J443" s="103">
        <f t="shared" si="2113"/>
        <v>7.4999999999999997E-2</v>
      </c>
      <c r="K443" s="104">
        <v>0</v>
      </c>
      <c r="L443" s="103">
        <f t="shared" si="2113"/>
        <v>0</v>
      </c>
      <c r="M443" s="104">
        <v>15</v>
      </c>
      <c r="N443" s="103">
        <f t="shared" si="2113"/>
        <v>9.8684210526315791E-2</v>
      </c>
      <c r="O443" s="104">
        <v>2</v>
      </c>
      <c r="P443" s="103">
        <f t="shared" si="2113"/>
        <v>3.8461538461538464E-2</v>
      </c>
      <c r="Q443" s="104">
        <v>7</v>
      </c>
      <c r="R443" s="103">
        <f t="shared" si="2113"/>
        <v>7.6923076923076927E-2</v>
      </c>
      <c r="S443" s="104">
        <v>1</v>
      </c>
      <c r="T443" s="103">
        <f t="shared" si="2113"/>
        <v>2.9411764705882353E-2</v>
      </c>
      <c r="U443" s="105">
        <v>39</v>
      </c>
      <c r="V443" s="114">
        <f t="shared" si="2113"/>
        <v>7.1297989031078604E-2</v>
      </c>
      <c r="W443" s="95"/>
      <c r="X443" s="23"/>
      <c r="Y443" s="23"/>
      <c r="Z443" s="23"/>
      <c r="AA443" s="23"/>
      <c r="AB443" s="23"/>
      <c r="AC443" s="23"/>
      <c r="AD443" s="23"/>
      <c r="AE443" s="23"/>
      <c r="AF443" s="23"/>
      <c r="AG443" s="23"/>
      <c r="AH443" s="23"/>
      <c r="AI443" s="23"/>
      <c r="AJ443" s="23"/>
      <c r="AK443" s="23"/>
      <c r="AL443" s="23"/>
      <c r="AM443" s="23"/>
      <c r="AN443" s="23"/>
      <c r="AO443" s="23"/>
      <c r="AP443" s="23"/>
      <c r="AQ443" s="23"/>
      <c r="AR443" s="23"/>
      <c r="AS443" s="23"/>
      <c r="AT443" s="23"/>
      <c r="AU443" s="23"/>
      <c r="AV443" s="23"/>
      <c r="AW443" s="23"/>
      <c r="AX443" s="23"/>
      <c r="AY443" s="23"/>
      <c r="AZ443" s="23"/>
      <c r="BA443" s="23"/>
      <c r="BB443" s="23"/>
      <c r="BC443" s="23"/>
      <c r="BD443" s="23"/>
      <c r="BE443" s="23"/>
      <c r="BF443" s="23"/>
      <c r="BG443" s="23"/>
      <c r="BH443" s="23"/>
    </row>
    <row r="444" spans="1:60">
      <c r="A444" s="94"/>
      <c r="B444" s="101" t="s">
        <v>365</v>
      </c>
      <c r="C444" s="102">
        <v>30</v>
      </c>
      <c r="D444" s="103">
        <f t="shared" si="2113"/>
        <v>0.52631578947368418</v>
      </c>
      <c r="E444" s="104">
        <v>7</v>
      </c>
      <c r="F444" s="103">
        <f t="shared" si="2113"/>
        <v>0.63636363636363635</v>
      </c>
      <c r="G444" s="104">
        <v>12</v>
      </c>
      <c r="H444" s="103">
        <f t="shared" si="2113"/>
        <v>0.75</v>
      </c>
      <c r="I444" s="104">
        <v>44</v>
      </c>
      <c r="J444" s="103">
        <f t="shared" si="2113"/>
        <v>0.55000000000000004</v>
      </c>
      <c r="K444" s="104">
        <v>30</v>
      </c>
      <c r="L444" s="103">
        <f t="shared" si="2113"/>
        <v>0.55555555555555558</v>
      </c>
      <c r="M444" s="104">
        <v>84</v>
      </c>
      <c r="N444" s="103">
        <f t="shared" si="2113"/>
        <v>0.55263157894736847</v>
      </c>
      <c r="O444" s="104">
        <v>35</v>
      </c>
      <c r="P444" s="103">
        <f t="shared" si="2113"/>
        <v>0.67307692307692313</v>
      </c>
      <c r="Q444" s="104">
        <v>54</v>
      </c>
      <c r="R444" s="103">
        <f t="shared" si="2113"/>
        <v>0.59340659340659341</v>
      </c>
      <c r="S444" s="104">
        <v>15</v>
      </c>
      <c r="T444" s="103">
        <f t="shared" si="2113"/>
        <v>0.44117647058823528</v>
      </c>
      <c r="U444" s="105">
        <v>311</v>
      </c>
      <c r="V444" s="114">
        <f t="shared" si="2113"/>
        <v>0.56855575868372943</v>
      </c>
      <c r="W444" s="95"/>
      <c r="X444" s="23"/>
      <c r="Y444" s="23"/>
      <c r="Z444" s="23"/>
      <c r="AA444" s="23"/>
      <c r="AB444" s="23"/>
      <c r="AC444" s="23"/>
      <c r="AD444" s="23"/>
      <c r="AE444" s="23"/>
      <c r="AF444" s="23"/>
      <c r="AG444" s="23"/>
      <c r="AH444" s="23"/>
      <c r="AI444" s="23"/>
      <c r="AJ444" s="23"/>
      <c r="AK444" s="23"/>
      <c r="AL444" s="23"/>
      <c r="AM444" s="23"/>
      <c r="AN444" s="23"/>
      <c r="AO444" s="23"/>
      <c r="AP444" s="23"/>
      <c r="AQ444" s="23"/>
      <c r="AR444" s="23"/>
      <c r="AS444" s="23"/>
      <c r="AT444" s="23"/>
      <c r="AU444" s="23"/>
      <c r="AV444" s="23"/>
      <c r="AW444" s="23"/>
      <c r="AX444" s="23"/>
      <c r="AY444" s="23"/>
      <c r="AZ444" s="23"/>
      <c r="BA444" s="23"/>
      <c r="BB444" s="23"/>
      <c r="BC444" s="23"/>
      <c r="BD444" s="23"/>
      <c r="BE444" s="23"/>
      <c r="BF444" s="23"/>
      <c r="BG444" s="23"/>
      <c r="BH444" s="23"/>
    </row>
    <row r="445" spans="1:60" ht="15" customHeight="1">
      <c r="A445" s="94"/>
      <c r="B445" s="101" t="s">
        <v>359</v>
      </c>
      <c r="C445" s="102">
        <v>15</v>
      </c>
      <c r="D445" s="103">
        <f t="shared" si="2113"/>
        <v>0.26315789473684209</v>
      </c>
      <c r="E445" s="104">
        <v>2</v>
      </c>
      <c r="F445" s="103">
        <f t="shared" si="2113"/>
        <v>0.18181818181818182</v>
      </c>
      <c r="G445" s="104">
        <v>2</v>
      </c>
      <c r="H445" s="103">
        <f t="shared" si="2113"/>
        <v>0.125</v>
      </c>
      <c r="I445" s="104">
        <v>19</v>
      </c>
      <c r="J445" s="103">
        <f t="shared" si="2113"/>
        <v>0.23749999999999999</v>
      </c>
      <c r="K445" s="104">
        <v>21</v>
      </c>
      <c r="L445" s="103">
        <f t="shared" si="2113"/>
        <v>0.3888888888888889</v>
      </c>
      <c r="M445" s="104">
        <v>35</v>
      </c>
      <c r="N445" s="103">
        <f t="shared" si="2113"/>
        <v>0.23026315789473684</v>
      </c>
      <c r="O445" s="104">
        <v>13</v>
      </c>
      <c r="P445" s="103">
        <f t="shared" si="2113"/>
        <v>0.25</v>
      </c>
      <c r="Q445" s="104">
        <v>23</v>
      </c>
      <c r="R445" s="103">
        <f t="shared" si="2113"/>
        <v>0.25274725274725274</v>
      </c>
      <c r="S445" s="104">
        <v>13</v>
      </c>
      <c r="T445" s="103">
        <f t="shared" si="2113"/>
        <v>0.38235294117647056</v>
      </c>
      <c r="U445" s="105">
        <v>143</v>
      </c>
      <c r="V445" s="114">
        <f t="shared" si="2113"/>
        <v>0.26142595978062155</v>
      </c>
      <c r="W445" s="95"/>
      <c r="X445" s="23"/>
      <c r="Y445" s="23"/>
      <c r="Z445" s="23"/>
      <c r="AA445" s="23"/>
      <c r="AB445" s="23"/>
      <c r="AC445" s="23"/>
      <c r="AD445" s="23"/>
      <c r="AE445" s="23"/>
      <c r="AF445" s="23"/>
      <c r="AG445" s="23"/>
      <c r="AH445" s="23"/>
      <c r="AI445" s="23"/>
      <c r="AJ445" s="23"/>
      <c r="AK445" s="23"/>
      <c r="AL445" s="23"/>
      <c r="AM445" s="23"/>
      <c r="AN445" s="23"/>
      <c r="AO445" s="23"/>
      <c r="AP445" s="23"/>
      <c r="AQ445" s="23"/>
      <c r="AR445" s="23"/>
      <c r="AS445" s="23"/>
      <c r="AT445" s="23"/>
      <c r="AU445" s="23"/>
      <c r="AV445" s="23"/>
      <c r="AW445" s="23"/>
      <c r="AX445" s="23"/>
      <c r="AY445" s="23"/>
      <c r="AZ445" s="23"/>
      <c r="BA445" s="23"/>
      <c r="BB445" s="23"/>
      <c r="BC445" s="23"/>
      <c r="BD445" s="23"/>
      <c r="BE445" s="23"/>
      <c r="BF445" s="23"/>
      <c r="BG445" s="23"/>
      <c r="BH445" s="23"/>
    </row>
    <row r="446" spans="1:60" ht="15" customHeight="1" thickBot="1">
      <c r="A446" s="94"/>
      <c r="B446" s="106" t="s">
        <v>367</v>
      </c>
      <c r="C446" s="107">
        <f>B$303-SUM(C442:C445)</f>
        <v>6</v>
      </c>
      <c r="D446" s="108">
        <f t="shared" si="2113"/>
        <v>0.10526315789473684</v>
      </c>
      <c r="E446" s="109">
        <f>D$303-SUM(E442:E445)</f>
        <v>0</v>
      </c>
      <c r="F446" s="108">
        <f t="shared" si="2113"/>
        <v>0</v>
      </c>
      <c r="G446" s="109">
        <f>F$303-SUM(G442:G445)</f>
        <v>1</v>
      </c>
      <c r="H446" s="108">
        <f t="shared" ref="H446" si="2114">G446/F$303</f>
        <v>6.25E-2</v>
      </c>
      <c r="I446" s="109">
        <f>H$303-SUM(I442:I445)</f>
        <v>9</v>
      </c>
      <c r="J446" s="108">
        <f t="shared" ref="J446" si="2115">I446/H$303</f>
        <v>0.1125</v>
      </c>
      <c r="K446" s="109">
        <f>J$303-SUM(K442:K445)</f>
        <v>3</v>
      </c>
      <c r="L446" s="108">
        <f t="shared" ref="L446" si="2116">K446/J$303</f>
        <v>5.5555555555555552E-2</v>
      </c>
      <c r="M446" s="109">
        <f>L$303-SUM(M442:M445)</f>
        <v>14</v>
      </c>
      <c r="N446" s="108">
        <f t="shared" ref="N446" si="2117">M446/L$303</f>
        <v>9.2105263157894732E-2</v>
      </c>
      <c r="O446" s="109">
        <f>N$303-SUM(O442:O445)</f>
        <v>1</v>
      </c>
      <c r="P446" s="108">
        <f t="shared" ref="P446" si="2118">O446/N$303</f>
        <v>1.9230769230769232E-2</v>
      </c>
      <c r="Q446" s="109">
        <f>P$303-SUM(Q442:Q445)</f>
        <v>6</v>
      </c>
      <c r="R446" s="108">
        <f t="shared" ref="R446" si="2119">Q446/P$303</f>
        <v>6.5934065934065936E-2</v>
      </c>
      <c r="S446" s="109">
        <f>R$303-SUM(S442:S445)</f>
        <v>4</v>
      </c>
      <c r="T446" s="108">
        <f t="shared" ref="T446" si="2120">S446/R$303</f>
        <v>0.11764705882352941</v>
      </c>
      <c r="U446" s="110">
        <f>T$303-SUM(U442:U445)</f>
        <v>44</v>
      </c>
      <c r="V446" s="115">
        <f t="shared" ref="V446" si="2121">U446/T$303</f>
        <v>8.0438756855575874E-2</v>
      </c>
      <c r="W446" s="95"/>
      <c r="X446" s="23"/>
      <c r="Y446" s="23"/>
      <c r="Z446" s="23"/>
      <c r="AA446" s="23"/>
      <c r="AB446" s="23"/>
      <c r="AC446" s="23"/>
      <c r="AD446" s="23"/>
      <c r="AE446" s="23"/>
      <c r="AF446" s="23"/>
      <c r="AG446" s="23"/>
      <c r="AH446" s="23"/>
      <c r="AI446" s="23"/>
      <c r="AJ446" s="23"/>
      <c r="AK446" s="23"/>
      <c r="AL446" s="23"/>
      <c r="AM446" s="23"/>
      <c r="AN446" s="23"/>
      <c r="AO446" s="23"/>
      <c r="AP446" s="23"/>
      <c r="AQ446" s="23"/>
      <c r="AR446" s="23"/>
      <c r="AS446" s="23"/>
      <c r="AT446" s="23"/>
      <c r="AU446" s="23"/>
      <c r="AV446" s="23"/>
      <c r="AW446" s="23"/>
      <c r="AX446" s="23"/>
      <c r="AY446" s="23"/>
      <c r="AZ446" s="23"/>
      <c r="BA446" s="23"/>
      <c r="BB446" s="23"/>
      <c r="BC446" s="23"/>
      <c r="BD446" s="23"/>
      <c r="BE446" s="23"/>
      <c r="BF446" s="23"/>
      <c r="BG446" s="23"/>
      <c r="BH446" s="23"/>
    </row>
    <row r="447" spans="1:60" ht="15.75" thickTop="1">
      <c r="A447" s="75"/>
      <c r="B447" s="75"/>
      <c r="C447" s="75"/>
      <c r="D447" s="75"/>
      <c r="E447" s="75"/>
      <c r="F447" s="75"/>
      <c r="G447" s="75"/>
      <c r="H447" s="75"/>
      <c r="I447" s="75"/>
      <c r="J447" s="75"/>
      <c r="K447" s="75"/>
      <c r="L447" s="75"/>
      <c r="M447" s="75"/>
      <c r="N447" s="23"/>
      <c r="O447" s="23"/>
      <c r="P447" s="23"/>
      <c r="Q447" s="23"/>
      <c r="R447" s="23"/>
      <c r="S447" s="23"/>
      <c r="T447" s="23"/>
      <c r="U447" s="23"/>
      <c r="V447" s="23"/>
      <c r="W447" s="23"/>
      <c r="X447" s="23"/>
      <c r="Y447" s="23"/>
      <c r="Z447" s="23"/>
      <c r="AA447" s="23"/>
      <c r="AB447" s="23"/>
      <c r="AC447" s="23"/>
      <c r="AD447" s="23"/>
      <c r="AE447" s="23"/>
      <c r="AF447" s="23"/>
      <c r="AG447" s="23"/>
      <c r="AH447" s="23"/>
      <c r="AI447" s="23"/>
      <c r="AJ447" s="23"/>
      <c r="AK447" s="23"/>
      <c r="AL447" s="23"/>
      <c r="AM447" s="23"/>
      <c r="AN447" s="23"/>
      <c r="AO447" s="23"/>
      <c r="AP447" s="23"/>
      <c r="AQ447" s="23"/>
      <c r="AR447" s="23"/>
      <c r="AS447" s="23"/>
      <c r="AT447" s="23"/>
      <c r="AU447" s="23"/>
      <c r="AV447" s="23"/>
      <c r="AW447" s="23"/>
      <c r="AX447" s="23"/>
      <c r="AY447" s="23"/>
      <c r="AZ447" s="23"/>
      <c r="BA447" s="23"/>
      <c r="BB447" s="23"/>
      <c r="BC447" s="23"/>
      <c r="BD447" s="23"/>
      <c r="BE447" s="23"/>
      <c r="BF447" s="23"/>
      <c r="BG447" s="23"/>
      <c r="BH447" s="23"/>
    </row>
  </sheetData>
  <mergeCells count="173">
    <mergeCell ref="B2:O2"/>
    <mergeCell ref="D4:L4"/>
    <mergeCell ref="B8:H8"/>
    <mergeCell ref="B9:B11"/>
    <mergeCell ref="C9:H9"/>
    <mergeCell ref="C10:D10"/>
    <mergeCell ref="E10:F10"/>
    <mergeCell ref="G10:H10"/>
    <mergeCell ref="B25:B27"/>
    <mergeCell ref="C26:D26"/>
    <mergeCell ref="E26:F26"/>
    <mergeCell ref="G26:H26"/>
    <mergeCell ref="B24:J24"/>
    <mergeCell ref="C25:J25"/>
    <mergeCell ref="I26:J26"/>
    <mergeCell ref="B437:J437"/>
    <mergeCell ref="C439:V439"/>
    <mergeCell ref="C440:D440"/>
    <mergeCell ref="E440:F440"/>
    <mergeCell ref="G440:H440"/>
    <mergeCell ref="I440:J440"/>
    <mergeCell ref="K440:L440"/>
    <mergeCell ref="M440:N440"/>
    <mergeCell ref="O440:P440"/>
    <mergeCell ref="Q440:R440"/>
    <mergeCell ref="S440:T440"/>
    <mergeCell ref="U440:V440"/>
    <mergeCell ref="B424:J424"/>
    <mergeCell ref="C426:V426"/>
    <mergeCell ref="C427:D427"/>
    <mergeCell ref="E427:F427"/>
    <mergeCell ref="G427:H427"/>
    <mergeCell ref="I427:J427"/>
    <mergeCell ref="K427:L427"/>
    <mergeCell ref="M427:N427"/>
    <mergeCell ref="O427:P427"/>
    <mergeCell ref="Q427:R427"/>
    <mergeCell ref="S427:T427"/>
    <mergeCell ref="U427:V427"/>
    <mergeCell ref="B406:J406"/>
    <mergeCell ref="C408:V408"/>
    <mergeCell ref="C409:D409"/>
    <mergeCell ref="E409:F409"/>
    <mergeCell ref="G409:H409"/>
    <mergeCell ref="I409:J409"/>
    <mergeCell ref="K409:L409"/>
    <mergeCell ref="M409:N409"/>
    <mergeCell ref="O409:P409"/>
    <mergeCell ref="Q409:R409"/>
    <mergeCell ref="S409:T409"/>
    <mergeCell ref="U409:V409"/>
    <mergeCell ref="G353:H353"/>
    <mergeCell ref="B392:J392"/>
    <mergeCell ref="C394:V394"/>
    <mergeCell ref="C395:D395"/>
    <mergeCell ref="E395:F395"/>
    <mergeCell ref="G395:H395"/>
    <mergeCell ref="I395:J395"/>
    <mergeCell ref="K395:L395"/>
    <mergeCell ref="M395:N395"/>
    <mergeCell ref="O395:P395"/>
    <mergeCell ref="Q395:R395"/>
    <mergeCell ref="S395:T395"/>
    <mergeCell ref="U395:V395"/>
    <mergeCell ref="C383:D383"/>
    <mergeCell ref="E383:F383"/>
    <mergeCell ref="G383:H383"/>
    <mergeCell ref="I383:J383"/>
    <mergeCell ref="C382:V382"/>
    <mergeCell ref="K383:L383"/>
    <mergeCell ref="M383:N383"/>
    <mergeCell ref="O383:P383"/>
    <mergeCell ref="Q383:R383"/>
    <mergeCell ref="S383:T383"/>
    <mergeCell ref="U383:V383"/>
    <mergeCell ref="I353:J353"/>
    <mergeCell ref="C352:V352"/>
    <mergeCell ref="K353:L353"/>
    <mergeCell ref="M353:N353"/>
    <mergeCell ref="O353:P353"/>
    <mergeCell ref="Q353:R353"/>
    <mergeCell ref="S353:T353"/>
    <mergeCell ref="U353:V353"/>
    <mergeCell ref="B380:J380"/>
    <mergeCell ref="B352:B354"/>
    <mergeCell ref="C367:V367"/>
    <mergeCell ref="K368:L368"/>
    <mergeCell ref="M368:N368"/>
    <mergeCell ref="O368:P368"/>
    <mergeCell ref="Q368:R368"/>
    <mergeCell ref="S368:T368"/>
    <mergeCell ref="U368:V368"/>
    <mergeCell ref="B365:J365"/>
    <mergeCell ref="C368:D368"/>
    <mergeCell ref="E368:F368"/>
    <mergeCell ref="G368:H368"/>
    <mergeCell ref="I368:J368"/>
    <mergeCell ref="C353:D353"/>
    <mergeCell ref="E353:F353"/>
    <mergeCell ref="B342:J342"/>
    <mergeCell ref="B344:J344"/>
    <mergeCell ref="C347:D347"/>
    <mergeCell ref="E347:F347"/>
    <mergeCell ref="G347:H347"/>
    <mergeCell ref="I347:J347"/>
    <mergeCell ref="C346:V346"/>
    <mergeCell ref="K347:L347"/>
    <mergeCell ref="M347:N347"/>
    <mergeCell ref="O347:P347"/>
    <mergeCell ref="Q347:R347"/>
    <mergeCell ref="S347:T347"/>
    <mergeCell ref="U347:V347"/>
    <mergeCell ref="B328:J328"/>
    <mergeCell ref="C330:V330"/>
    <mergeCell ref="C331:D331"/>
    <mergeCell ref="E331:F331"/>
    <mergeCell ref="G331:H331"/>
    <mergeCell ref="I331:J331"/>
    <mergeCell ref="K331:L331"/>
    <mergeCell ref="M331:N331"/>
    <mergeCell ref="O331:P331"/>
    <mergeCell ref="Q331:R331"/>
    <mergeCell ref="S331:T331"/>
    <mergeCell ref="U331:V331"/>
    <mergeCell ref="B299:U299"/>
    <mergeCell ref="B300:U300"/>
    <mergeCell ref="U41:V41"/>
    <mergeCell ref="B40:V40"/>
    <mergeCell ref="I41:J41"/>
    <mergeCell ref="K41:L41"/>
    <mergeCell ref="M41:N41"/>
    <mergeCell ref="O41:P41"/>
    <mergeCell ref="Q41:R41"/>
    <mergeCell ref="S41:T41"/>
    <mergeCell ref="B41:B42"/>
    <mergeCell ref="C41:D41"/>
    <mergeCell ref="E41:F41"/>
    <mergeCell ref="G41:H41"/>
    <mergeCell ref="N301:O301"/>
    <mergeCell ref="P301:Q301"/>
    <mergeCell ref="R301:S301"/>
    <mergeCell ref="T301:U301"/>
    <mergeCell ref="B301:C301"/>
    <mergeCell ref="D301:E301"/>
    <mergeCell ref="F301:G301"/>
    <mergeCell ref="H301:I301"/>
    <mergeCell ref="J301:K301"/>
    <mergeCell ref="L301:M301"/>
    <mergeCell ref="B305:G305"/>
    <mergeCell ref="C307:V307"/>
    <mergeCell ref="C308:D308"/>
    <mergeCell ref="E308:F308"/>
    <mergeCell ref="G308:H308"/>
    <mergeCell ref="I308:J308"/>
    <mergeCell ref="K308:L308"/>
    <mergeCell ref="M308:N308"/>
    <mergeCell ref="O308:P308"/>
    <mergeCell ref="Q308:R308"/>
    <mergeCell ref="S308:T308"/>
    <mergeCell ref="U308:V308"/>
    <mergeCell ref="B317:G317"/>
    <mergeCell ref="H317:J317"/>
    <mergeCell ref="C319:V319"/>
    <mergeCell ref="K320:L320"/>
    <mergeCell ref="M320:N320"/>
    <mergeCell ref="O320:P320"/>
    <mergeCell ref="Q320:R320"/>
    <mergeCell ref="S320:T320"/>
    <mergeCell ref="U320:V320"/>
    <mergeCell ref="C320:D320"/>
    <mergeCell ref="E320:F320"/>
    <mergeCell ref="G320:H320"/>
    <mergeCell ref="I320:J320"/>
  </mergeCells>
  <pageMargins left="0.7" right="0.7" top="0.75" bottom="0.75" header="0.3" footer="0.3"/>
  <pageSetup paperSize="9" orientation="portrait" r:id="rId1"/>
  <ignoredErrors>
    <ignoredError sqref="B446:U446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410"/>
  <sheetViews>
    <sheetView showGridLines="0" workbookViewId="0">
      <selection activeCell="B2" sqref="B2:M2"/>
    </sheetView>
  </sheetViews>
  <sheetFormatPr defaultRowHeight="15"/>
  <cols>
    <col min="1" max="1" width="5.140625" customWidth="1"/>
  </cols>
  <sheetData>
    <row r="2" spans="1:22" ht="53.25" customHeight="1">
      <c r="A2" s="2"/>
      <c r="B2" s="138" t="s">
        <v>362</v>
      </c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21"/>
      <c r="O2" s="21"/>
      <c r="P2" s="21"/>
      <c r="Q2" s="21"/>
      <c r="R2" s="21"/>
      <c r="S2" s="21"/>
      <c r="T2" s="21"/>
      <c r="U2" s="21"/>
      <c r="V2" s="21"/>
    </row>
    <row r="3" spans="1:2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</row>
    <row r="4" spans="1:22" ht="36.75" customHeight="1">
      <c r="A4" s="2"/>
      <c r="B4" s="2"/>
      <c r="C4" s="2"/>
      <c r="D4" s="139" t="s">
        <v>363</v>
      </c>
      <c r="E4" s="139"/>
      <c r="F4" s="139"/>
      <c r="G4" s="139"/>
      <c r="H4" s="139"/>
      <c r="I4" s="139"/>
      <c r="J4" s="139"/>
      <c r="K4" s="139"/>
      <c r="L4" s="139"/>
      <c r="M4" s="20"/>
      <c r="N4" s="22"/>
      <c r="O4" s="22"/>
      <c r="P4" s="22"/>
      <c r="Q4" s="22"/>
      <c r="R4" s="22"/>
      <c r="S4" s="22"/>
      <c r="T4" s="22"/>
      <c r="U4" s="22"/>
      <c r="V4" s="2"/>
    </row>
    <row r="5" spans="1:22" ht="15" customHeight="1"/>
    <row r="6" spans="1:22" ht="15" customHeight="1"/>
    <row r="7" spans="1:22" ht="15" customHeight="1"/>
    <row r="8" spans="1:22" ht="15" customHeight="1"/>
    <row r="9" spans="1:22" ht="15" customHeight="1"/>
    <row r="10" spans="1:22" ht="15" customHeight="1"/>
    <row r="11" spans="1:22" ht="15" customHeight="1"/>
    <row r="12" spans="1:22" ht="15" customHeight="1"/>
    <row r="13" spans="1:22" ht="15" customHeight="1"/>
    <row r="14" spans="1:22" ht="15" customHeight="1"/>
    <row r="15" spans="1:22" ht="15" customHeight="1"/>
    <row r="16" spans="1:22" ht="15" customHeight="1"/>
    <row r="17" ht="15" customHeight="1"/>
    <row r="18" ht="15" customHeight="1"/>
    <row r="19" ht="15" customHeight="1"/>
    <row r="20" ht="15" customHeight="1"/>
    <row r="21" ht="15" customHeight="1"/>
    <row r="22" ht="15" customHeight="1"/>
    <row r="23" ht="15" customHeight="1"/>
    <row r="24" ht="15" customHeight="1"/>
    <row r="25" ht="15" customHeight="1"/>
    <row r="26" ht="15" customHeight="1"/>
    <row r="27" ht="15" customHeight="1"/>
    <row r="28" ht="15" customHeight="1"/>
    <row r="29" ht="15" customHeight="1"/>
    <row r="30" ht="15" customHeight="1"/>
    <row r="31" ht="15" customHeight="1"/>
    <row r="32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ht="15" customHeight="1"/>
    <row r="47" ht="15" customHeight="1"/>
    <row r="4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spans="11:21" ht="15" customHeight="1"/>
    <row r="146" spans="11:21" ht="15" customHeight="1"/>
    <row r="147" spans="11:21" s="67" customFormat="1" ht="15" customHeight="1"/>
    <row r="148" spans="11:21" s="67" customFormat="1" ht="15" customHeight="1"/>
    <row r="149" spans="11:21" s="67" customFormat="1" ht="15" customHeight="1"/>
    <row r="150" spans="11:21" s="67" customFormat="1" ht="15" customHeight="1"/>
    <row r="151" spans="11:21" s="67" customFormat="1" ht="15" customHeight="1"/>
    <row r="152" spans="11:21" s="67" customFormat="1" ht="15" customHeight="1"/>
    <row r="153" spans="11:21" s="67" customFormat="1" ht="15" customHeight="1"/>
    <row r="154" spans="11:21" s="67" customFormat="1" ht="15" customHeight="1">
      <c r="M154" s="67" t="s">
        <v>2</v>
      </c>
    </row>
    <row r="155" spans="11:21" s="67" customFormat="1" ht="15" customHeight="1"/>
    <row r="156" spans="11:21" s="67" customFormat="1" ht="15" customHeight="1">
      <c r="M156" s="67" t="s">
        <v>128</v>
      </c>
      <c r="N156" s="67" t="s">
        <v>130</v>
      </c>
      <c r="O156" s="67" t="s">
        <v>131</v>
      </c>
      <c r="P156" s="67" t="s">
        <v>132</v>
      </c>
      <c r="Q156" s="67" t="s">
        <v>43</v>
      </c>
      <c r="R156" s="67" t="s">
        <v>44</v>
      </c>
      <c r="S156" s="67" t="s">
        <v>45</v>
      </c>
      <c r="T156" s="67" t="s">
        <v>133</v>
      </c>
      <c r="U156" s="67" t="s">
        <v>134</v>
      </c>
    </row>
    <row r="157" spans="11:21" s="67" customFormat="1" ht="15" customHeight="1">
      <c r="K157" s="147"/>
      <c r="L157" s="67" t="s">
        <v>111</v>
      </c>
      <c r="M157" s="67">
        <v>0.54385964912280704</v>
      </c>
      <c r="N157" s="67">
        <v>0.63636363636363635</v>
      </c>
      <c r="O157" s="67">
        <v>6.25E-2</v>
      </c>
      <c r="P157" s="67">
        <v>8.7499999999999994E-2</v>
      </c>
      <c r="Q157" s="67">
        <v>0.70370370370370372</v>
      </c>
      <c r="R157" s="67">
        <v>4.6052631578947366E-2</v>
      </c>
      <c r="S157" s="67">
        <v>0.76923076923076927</v>
      </c>
      <c r="T157" s="67">
        <v>6.5934065934065936E-2</v>
      </c>
      <c r="U157" s="67">
        <v>0</v>
      </c>
    </row>
    <row r="158" spans="11:21" s="67" customFormat="1" ht="15" customHeight="1">
      <c r="K158" s="147"/>
      <c r="L158" s="67" t="s">
        <v>30</v>
      </c>
      <c r="M158" s="67">
        <v>0.42105263157894735</v>
      </c>
      <c r="N158" s="67">
        <v>0.27272727272727271</v>
      </c>
      <c r="O158" s="67">
        <v>0.375</v>
      </c>
      <c r="P158" s="67">
        <v>0.46250000000000002</v>
      </c>
      <c r="Q158" s="67">
        <v>0.37037037037037035</v>
      </c>
      <c r="R158" s="67">
        <v>0.19736842105263158</v>
      </c>
      <c r="S158" s="67">
        <v>0.32692307692307693</v>
      </c>
      <c r="T158" s="67">
        <v>0.32967032967032966</v>
      </c>
      <c r="U158" s="67">
        <v>0.29411764705882354</v>
      </c>
    </row>
    <row r="159" spans="11:21" s="67" customFormat="1" ht="15" customHeight="1">
      <c r="K159" s="147" t="s">
        <v>120</v>
      </c>
      <c r="L159" s="67" t="s">
        <v>22</v>
      </c>
      <c r="M159" s="67">
        <v>0.12280701754385964</v>
      </c>
      <c r="N159" s="67">
        <v>0.27272727272727271</v>
      </c>
      <c r="O159" s="67">
        <v>6.25E-2</v>
      </c>
      <c r="P159" s="67">
        <v>8.7499999999999994E-2</v>
      </c>
      <c r="Q159" s="67">
        <v>3.7037037037037035E-2</v>
      </c>
      <c r="R159" s="67">
        <v>8.5526315789473686E-2</v>
      </c>
      <c r="S159" s="67">
        <v>0.11538461538461539</v>
      </c>
      <c r="T159" s="67">
        <v>0.14285714285714285</v>
      </c>
      <c r="U159" s="67">
        <v>0.14705882352941177</v>
      </c>
    </row>
    <row r="160" spans="11:21" s="67" customFormat="1" ht="15" customHeight="1">
      <c r="K160" s="147"/>
      <c r="L160" s="67" t="s">
        <v>41</v>
      </c>
      <c r="M160" s="67">
        <v>0.19298245614035087</v>
      </c>
      <c r="N160" s="67">
        <v>0.18181818181818182</v>
      </c>
      <c r="O160" s="67">
        <v>0.125</v>
      </c>
      <c r="P160" s="67">
        <v>0.28749999999999998</v>
      </c>
      <c r="Q160" s="67">
        <v>0.12962962962962962</v>
      </c>
      <c r="R160" s="67">
        <v>0.25657894736842107</v>
      </c>
      <c r="S160" s="67">
        <v>0.19230769230769232</v>
      </c>
      <c r="T160" s="67">
        <v>0.38461538461538464</v>
      </c>
      <c r="U160" s="67">
        <v>0.23529411764705882</v>
      </c>
    </row>
    <row r="161" spans="11:21" s="67" customFormat="1" ht="15" customHeight="1">
      <c r="K161" s="147"/>
      <c r="L161" s="67" t="s">
        <v>23</v>
      </c>
      <c r="M161" s="67">
        <v>5.2631578947368418E-2</v>
      </c>
      <c r="N161" s="67">
        <v>9.0909090909090912E-2</v>
      </c>
      <c r="O161" s="67">
        <v>6.25E-2</v>
      </c>
      <c r="P161" s="67">
        <v>0.1</v>
      </c>
      <c r="Q161" s="67">
        <v>9.2592592592592587E-2</v>
      </c>
      <c r="R161" s="67">
        <v>9.2105263157894732E-2</v>
      </c>
      <c r="S161" s="67">
        <v>0.13461538461538461</v>
      </c>
      <c r="T161" s="67">
        <v>7.6923076923076927E-2</v>
      </c>
      <c r="U161" s="67">
        <v>0.14705882352941177</v>
      </c>
    </row>
    <row r="162" spans="11:21" s="67" customFormat="1" ht="15" customHeight="1">
      <c r="K162" s="147"/>
      <c r="L162" s="67" t="s">
        <v>115</v>
      </c>
      <c r="M162" s="67">
        <v>0.17543859649122806</v>
      </c>
      <c r="N162" s="67">
        <v>0.18181818181818182</v>
      </c>
      <c r="O162" s="67">
        <v>0.75</v>
      </c>
      <c r="P162" s="67">
        <v>0.5</v>
      </c>
      <c r="Q162" s="67">
        <v>0.20370370370370369</v>
      </c>
      <c r="R162" s="67">
        <v>0.32894736842105265</v>
      </c>
      <c r="S162" s="67">
        <v>0.34615384615384615</v>
      </c>
      <c r="T162" s="67">
        <v>0.46153846153846156</v>
      </c>
      <c r="U162" s="67">
        <v>0.70588235294117652</v>
      </c>
    </row>
    <row r="163" spans="11:21" s="67" customFormat="1" ht="15" customHeight="1">
      <c r="K163" s="147"/>
      <c r="L163" s="67" t="s">
        <v>10</v>
      </c>
      <c r="M163" s="67">
        <v>8.771929824561403E-2</v>
      </c>
      <c r="N163" s="67">
        <v>0</v>
      </c>
      <c r="O163" s="67">
        <v>0.125</v>
      </c>
      <c r="P163" s="67">
        <v>0.17499999999999999</v>
      </c>
      <c r="Q163" s="67">
        <v>0.12962962962962962</v>
      </c>
      <c r="R163" s="67">
        <v>0.40131578947368424</v>
      </c>
      <c r="S163" s="67">
        <v>0.11538461538461539</v>
      </c>
      <c r="T163" s="67">
        <v>0.18681318681318682</v>
      </c>
      <c r="U163" s="67">
        <v>0</v>
      </c>
    </row>
    <row r="164" spans="11:21" s="67" customFormat="1" ht="15" customHeight="1">
      <c r="K164" s="147"/>
      <c r="L164" s="67" t="s">
        <v>5</v>
      </c>
      <c r="M164" s="67">
        <v>8.771929824561403E-2</v>
      </c>
      <c r="N164" s="67">
        <v>0</v>
      </c>
      <c r="O164" s="67">
        <v>0.125</v>
      </c>
      <c r="P164" s="67">
        <v>0.05</v>
      </c>
      <c r="Q164" s="67">
        <v>0</v>
      </c>
      <c r="R164" s="67">
        <v>3.2894736842105261E-2</v>
      </c>
      <c r="S164" s="67">
        <v>3.8461538461538464E-2</v>
      </c>
      <c r="T164" s="67">
        <v>4.3956043956043959E-2</v>
      </c>
      <c r="U164" s="67">
        <v>2.9411764705882353E-2</v>
      </c>
    </row>
    <row r="165" spans="11:21" s="67" customFormat="1" ht="15" customHeight="1"/>
    <row r="166" spans="11:21" s="67" customFormat="1" ht="15" customHeight="1"/>
    <row r="167" spans="11:21" s="67" customFormat="1" ht="15" customHeight="1"/>
    <row r="168" spans="11:21" s="67" customFormat="1" ht="15" customHeight="1"/>
    <row r="169" spans="11:21" s="67" customFormat="1" ht="15" customHeight="1"/>
    <row r="170" spans="11:21" s="67" customFormat="1" ht="15" customHeight="1"/>
    <row r="171" spans="11:21" s="67" customFormat="1" ht="15" customHeight="1"/>
    <row r="172" spans="11:21" s="67" customFormat="1" ht="15" customHeight="1"/>
    <row r="173" spans="11:21" s="67" customFormat="1" ht="15" customHeight="1"/>
    <row r="174" spans="11:21" s="67" customFormat="1" ht="15" customHeight="1"/>
    <row r="175" spans="11:21" ht="15" customHeight="1">
      <c r="O175" s="66"/>
    </row>
    <row r="176" spans="11:21" ht="15" customHeight="1">
      <c r="O176" s="66"/>
    </row>
    <row r="177" spans="15:15" ht="15" customHeight="1">
      <c r="O177" s="66"/>
    </row>
    <row r="178" spans="15:15" ht="15" customHeight="1">
      <c r="O178" s="66"/>
    </row>
    <row r="179" spans="15:15" ht="15" customHeight="1">
      <c r="O179" s="66"/>
    </row>
    <row r="180" spans="15:15" ht="15" customHeight="1">
      <c r="O180" s="66"/>
    </row>
    <row r="181" spans="15:15" ht="15" customHeight="1"/>
    <row r="182" spans="15:15" ht="15" customHeight="1"/>
    <row r="183" spans="15:15" ht="15" customHeight="1"/>
    <row r="184" spans="15:15" ht="15" customHeight="1"/>
    <row r="185" spans="15:15" ht="15" customHeight="1"/>
    <row r="186" spans="15:15" ht="15" customHeight="1"/>
    <row r="187" spans="15:15" ht="15" customHeight="1"/>
    <row r="188" spans="15:15" ht="15" customHeight="1"/>
    <row r="189" spans="15:15" ht="15" customHeight="1"/>
    <row r="190" spans="15:15" ht="15" customHeight="1"/>
    <row r="191" spans="15:15" ht="15" customHeight="1"/>
    <row r="192" spans="15:15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  <row r="204" ht="15" customHeight="1"/>
    <row r="205" ht="15" customHeight="1"/>
    <row r="206" ht="15" customHeight="1"/>
    <row r="207" ht="15" customHeight="1"/>
    <row r="208" ht="15" customHeight="1"/>
    <row r="209" ht="15" customHeight="1"/>
    <row r="210" ht="15" customHeight="1"/>
    <row r="211" ht="15" customHeight="1"/>
    <row r="212" ht="15" customHeight="1"/>
    <row r="213" ht="15" customHeight="1"/>
    <row r="214" ht="15" customHeight="1"/>
    <row r="215" ht="15" customHeight="1"/>
    <row r="216" ht="15" customHeight="1"/>
    <row r="217" ht="15" customHeight="1"/>
    <row r="218" ht="15" customHeight="1"/>
    <row r="219" ht="15" customHeight="1"/>
    <row r="220" ht="15" customHeight="1"/>
    <row r="221" ht="15" customHeight="1"/>
    <row r="222" ht="15" customHeight="1"/>
    <row r="223" ht="15" customHeight="1"/>
    <row r="224" ht="15" customHeight="1"/>
    <row r="225" ht="15" customHeight="1"/>
    <row r="226" ht="15" customHeight="1"/>
    <row r="227" ht="15" customHeight="1"/>
    <row r="228" ht="15" customHeight="1"/>
    <row r="229" ht="15" customHeight="1"/>
    <row r="230" ht="15" customHeight="1"/>
    <row r="231" ht="15" customHeight="1"/>
    <row r="232" ht="15" customHeight="1"/>
    <row r="233" ht="15" customHeight="1"/>
    <row r="234" ht="15" customHeight="1"/>
    <row r="235" ht="15" customHeight="1"/>
    <row r="236" ht="15" customHeight="1"/>
    <row r="237" ht="15" customHeight="1"/>
    <row r="238" ht="15" customHeight="1"/>
    <row r="239" ht="15" customHeight="1"/>
    <row r="240" ht="15" customHeight="1"/>
    <row r="241" ht="15" customHeight="1"/>
    <row r="242" ht="15" customHeight="1"/>
    <row r="243" ht="15" customHeight="1"/>
    <row r="244" ht="15" customHeight="1"/>
    <row r="245" ht="15" customHeight="1"/>
    <row r="246" ht="15" customHeight="1"/>
    <row r="247" ht="15" customHeight="1"/>
    <row r="248" ht="15" customHeight="1"/>
    <row r="249" ht="15" customHeight="1"/>
    <row r="250" ht="15" customHeight="1"/>
    <row r="251" ht="15" customHeight="1"/>
    <row r="252" ht="15" customHeight="1"/>
    <row r="253" ht="15" customHeight="1"/>
    <row r="254" ht="15" customHeight="1"/>
    <row r="255" ht="15" customHeight="1"/>
    <row r="256" ht="15" customHeight="1"/>
    <row r="257" ht="15" customHeight="1"/>
    <row r="258" ht="15" customHeight="1"/>
    <row r="259" ht="15" customHeight="1"/>
    <row r="260" ht="15" customHeight="1"/>
    <row r="261" ht="15" customHeight="1"/>
    <row r="262" ht="15" customHeight="1"/>
    <row r="263" ht="15" customHeight="1"/>
    <row r="264" ht="15" customHeight="1"/>
    <row r="265" ht="15" customHeight="1"/>
    <row r="266" ht="15" customHeight="1"/>
    <row r="267" ht="15" customHeight="1"/>
    <row r="268" ht="15" customHeight="1"/>
    <row r="269" ht="15" customHeight="1"/>
    <row r="270" ht="15" customHeight="1"/>
    <row r="271" ht="15" customHeight="1"/>
    <row r="272" ht="15" customHeight="1"/>
    <row r="273" ht="15" customHeight="1"/>
    <row r="274" ht="15" customHeight="1"/>
    <row r="275" ht="15" customHeight="1"/>
    <row r="276" ht="15" customHeight="1"/>
    <row r="277" ht="15" customHeight="1"/>
    <row r="278" ht="15" customHeight="1"/>
    <row r="279" ht="15" customHeight="1"/>
    <row r="280" ht="15" customHeight="1"/>
    <row r="281" ht="15" customHeight="1"/>
    <row r="282" ht="15" customHeight="1"/>
    <row r="283" ht="15" customHeight="1"/>
    <row r="284" ht="15" customHeight="1"/>
    <row r="285" ht="15" customHeight="1"/>
    <row r="286" ht="15" customHeight="1"/>
    <row r="287" ht="15" customHeight="1"/>
    <row r="288" ht="15" customHeight="1"/>
    <row r="289" ht="15" customHeight="1"/>
    <row r="290" ht="15" customHeight="1"/>
    <row r="291" ht="15" customHeight="1"/>
    <row r="292" ht="15" customHeight="1"/>
    <row r="293" ht="15" customHeight="1"/>
    <row r="294" ht="15" customHeight="1"/>
    <row r="295" ht="15" customHeight="1"/>
    <row r="296" ht="15" customHeight="1"/>
    <row r="297" ht="15" customHeight="1"/>
    <row r="298" ht="15" customHeight="1"/>
    <row r="299" ht="15" customHeight="1"/>
    <row r="300" ht="15" customHeight="1"/>
    <row r="301" ht="15" customHeight="1"/>
    <row r="302" ht="15" customHeight="1"/>
    <row r="303" ht="15" customHeight="1"/>
    <row r="304" ht="15" customHeight="1"/>
    <row r="305" ht="15" customHeight="1"/>
    <row r="306" ht="15" customHeight="1"/>
    <row r="307" ht="15" customHeight="1"/>
    <row r="308" ht="15" customHeight="1"/>
    <row r="309" ht="15" customHeight="1"/>
    <row r="310" ht="15" customHeight="1"/>
    <row r="311" ht="15" customHeight="1"/>
    <row r="312" ht="15" customHeight="1"/>
    <row r="313" ht="15" customHeight="1"/>
    <row r="314" ht="15" customHeight="1"/>
    <row r="315" ht="15" customHeight="1"/>
    <row r="316" ht="15" customHeight="1"/>
    <row r="317" ht="15" customHeight="1"/>
    <row r="318" ht="15" customHeight="1"/>
    <row r="319" ht="15" customHeight="1"/>
    <row r="320" ht="15" customHeight="1"/>
    <row r="321" ht="15" customHeight="1"/>
    <row r="322" ht="15" customHeight="1"/>
    <row r="323" ht="15" customHeight="1"/>
    <row r="324" ht="15" customHeight="1"/>
    <row r="325" ht="15" customHeight="1"/>
    <row r="326" ht="15" customHeight="1"/>
    <row r="327" ht="15" customHeight="1"/>
    <row r="328" ht="15" customHeight="1"/>
    <row r="329" ht="15" customHeight="1"/>
    <row r="330" ht="15" customHeight="1"/>
    <row r="331" ht="15" customHeight="1"/>
    <row r="332" ht="15" customHeight="1"/>
    <row r="333" ht="15" customHeight="1"/>
    <row r="334" ht="15" customHeight="1"/>
    <row r="335" ht="15" customHeight="1"/>
    <row r="336" ht="15" customHeight="1"/>
    <row r="337" ht="15" customHeight="1"/>
    <row r="338" ht="15" customHeight="1"/>
    <row r="339" ht="15" customHeight="1"/>
    <row r="340" ht="15" customHeight="1"/>
    <row r="341" ht="15" customHeight="1"/>
    <row r="342" ht="15" customHeight="1"/>
    <row r="343" ht="15" customHeight="1"/>
    <row r="344" ht="15" customHeight="1"/>
    <row r="345" ht="15" customHeight="1"/>
    <row r="346" ht="15" customHeight="1"/>
    <row r="347" ht="15" customHeight="1"/>
    <row r="348" ht="15" customHeight="1"/>
    <row r="349" ht="15" customHeight="1"/>
    <row r="350" ht="15" customHeight="1"/>
    <row r="351" ht="15" customHeight="1"/>
    <row r="352" ht="15" customHeight="1"/>
    <row r="353" ht="15" customHeight="1"/>
    <row r="354" ht="15" customHeight="1"/>
    <row r="355" ht="15" customHeight="1"/>
    <row r="356" ht="15" customHeight="1"/>
    <row r="357" ht="15" customHeight="1"/>
    <row r="358" ht="15" customHeight="1"/>
    <row r="359" ht="15" customHeight="1"/>
    <row r="360" ht="15" customHeight="1"/>
    <row r="361" ht="15" customHeight="1"/>
    <row r="362" ht="15" customHeight="1"/>
    <row r="363" ht="15" customHeight="1"/>
    <row r="364" ht="15" customHeight="1"/>
    <row r="365" ht="15" customHeight="1"/>
    <row r="366" ht="15" customHeight="1"/>
    <row r="367" ht="15" customHeight="1"/>
    <row r="368" ht="15" customHeight="1"/>
    <row r="369" ht="15" customHeight="1"/>
    <row r="370" ht="15" customHeight="1"/>
    <row r="371" ht="15" customHeight="1"/>
    <row r="372" ht="15" customHeight="1"/>
    <row r="373" ht="15" customHeight="1"/>
    <row r="374" ht="15" customHeight="1"/>
    <row r="375" ht="15" customHeight="1"/>
    <row r="376" ht="15" customHeight="1"/>
    <row r="377" ht="15" customHeight="1"/>
    <row r="378" ht="15" customHeight="1"/>
    <row r="379" ht="15" customHeight="1"/>
    <row r="380" ht="15" customHeight="1"/>
    <row r="381" ht="15" customHeight="1"/>
    <row r="382" ht="15" customHeight="1"/>
    <row r="383" ht="15" customHeight="1"/>
    <row r="384" ht="15" customHeight="1"/>
    <row r="385" spans="2:2" ht="15" customHeight="1"/>
    <row r="386" spans="2:2" ht="15" customHeight="1">
      <c r="B386" s="68"/>
    </row>
    <row r="387" spans="2:2" ht="15" customHeight="1">
      <c r="B387" s="69"/>
    </row>
    <row r="388" spans="2:2" ht="15" customHeight="1">
      <c r="B388" s="69"/>
    </row>
    <row r="389" spans="2:2" ht="15" customHeight="1">
      <c r="B389" s="69"/>
    </row>
    <row r="390" spans="2:2" ht="15" customHeight="1">
      <c r="B390" s="69"/>
    </row>
    <row r="391" spans="2:2" ht="15" customHeight="1">
      <c r="B391" s="69"/>
    </row>
    <row r="392" spans="2:2" ht="15" customHeight="1">
      <c r="B392" s="69"/>
    </row>
    <row r="393" spans="2:2" ht="15" customHeight="1">
      <c r="B393" s="69"/>
    </row>
    <row r="394" spans="2:2" ht="15" customHeight="1">
      <c r="B394" s="69"/>
    </row>
    <row r="395" spans="2:2" ht="15" customHeight="1">
      <c r="B395" s="69"/>
    </row>
    <row r="396" spans="2:2" ht="15" customHeight="1">
      <c r="B396" s="69"/>
    </row>
    <row r="397" spans="2:2" ht="15" customHeight="1">
      <c r="B397" s="69"/>
    </row>
    <row r="398" spans="2:2" ht="15" customHeight="1">
      <c r="B398" s="69"/>
    </row>
    <row r="399" spans="2:2" ht="15" customHeight="1">
      <c r="B399" s="69"/>
    </row>
    <row r="400" spans="2:2" ht="15" customHeight="1">
      <c r="B400" s="69"/>
    </row>
    <row r="401" spans="2:2" ht="15" customHeight="1">
      <c r="B401" s="69"/>
    </row>
    <row r="402" spans="2:2" ht="15" customHeight="1">
      <c r="B402" s="69"/>
    </row>
    <row r="403" spans="2:2" ht="15" customHeight="1">
      <c r="B403" s="69"/>
    </row>
    <row r="404" spans="2:2" ht="15" customHeight="1"/>
    <row r="405" spans="2:2" ht="15" customHeight="1"/>
    <row r="406" spans="2:2" ht="15" customHeight="1"/>
    <row r="407" spans="2:2" ht="15" customHeight="1"/>
    <row r="408" spans="2:2" ht="15" customHeight="1"/>
    <row r="409" spans="2:2" ht="15" customHeight="1"/>
    <row r="410" spans="2:2" ht="15" customHeight="1"/>
  </sheetData>
  <mergeCells count="4">
    <mergeCell ref="K159:K164"/>
    <mergeCell ref="K157:K158"/>
    <mergeCell ref="D4:L4"/>
    <mergeCell ref="B2:M2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63"/>
  <sheetViews>
    <sheetView showGridLines="0" zoomScale="106" zoomScaleNormal="106" workbookViewId="0">
      <pane ySplit="4" topLeftCell="A5" activePane="bottomLeft" state="frozen"/>
      <selection pane="bottomLeft" activeCell="Y13" sqref="Y13"/>
    </sheetView>
  </sheetViews>
  <sheetFormatPr defaultRowHeight="15"/>
  <sheetData>
    <row r="1" spans="1:19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ht="45" customHeight="1">
      <c r="A2" s="2"/>
      <c r="B2" s="148" t="s">
        <v>361</v>
      </c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  <c r="P2" s="148"/>
      <c r="Q2" s="148"/>
      <c r="R2" s="148"/>
    </row>
    <row r="3" spans="1:19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1:19" ht="32.25" customHeight="1">
      <c r="A4" s="139" t="s">
        <v>121</v>
      </c>
      <c r="B4" s="139"/>
      <c r="C4" s="139"/>
      <c r="D4" s="139"/>
      <c r="E4" s="139"/>
      <c r="F4" s="139"/>
      <c r="G4" s="139"/>
      <c r="H4" s="139"/>
      <c r="I4" s="139"/>
      <c r="J4" s="2"/>
      <c r="K4" s="139" t="s">
        <v>360</v>
      </c>
      <c r="L4" s="139"/>
      <c r="M4" s="139"/>
      <c r="N4" s="139"/>
      <c r="O4" s="139"/>
      <c r="P4" s="139"/>
      <c r="Q4" s="139"/>
      <c r="R4" s="139"/>
      <c r="S4" s="139"/>
    </row>
    <row r="151" spans="23:30">
      <c r="W151" s="18"/>
      <c r="X151" s="18"/>
      <c r="Y151" s="18"/>
      <c r="Z151" s="18"/>
      <c r="AA151" s="18"/>
      <c r="AB151" s="18"/>
      <c r="AC151" s="18"/>
      <c r="AD151" s="18"/>
    </row>
    <row r="152" spans="23:30">
      <c r="W152" s="18"/>
      <c r="X152" s="18"/>
      <c r="Y152" s="18"/>
      <c r="Z152" s="18" t="s">
        <v>43</v>
      </c>
      <c r="AA152" s="18" t="s">
        <v>44</v>
      </c>
      <c r="AB152" s="18" t="s">
        <v>45</v>
      </c>
      <c r="AC152" s="18"/>
      <c r="AD152" s="18"/>
    </row>
    <row r="153" spans="23:30">
      <c r="W153" s="18"/>
      <c r="X153" s="149"/>
      <c r="Y153" s="18" t="s">
        <v>122</v>
      </c>
      <c r="Z153" s="16">
        <v>0.64516129032258063</v>
      </c>
      <c r="AA153" s="16">
        <v>2.4096385542168676E-2</v>
      </c>
      <c r="AB153" s="16">
        <v>0.5625</v>
      </c>
      <c r="AC153" s="18"/>
      <c r="AD153" s="19"/>
    </row>
    <row r="154" spans="23:30">
      <c r="W154" s="18"/>
      <c r="X154" s="149"/>
      <c r="Y154" s="18" t="s">
        <v>30</v>
      </c>
      <c r="Z154" s="16">
        <v>0.19354838709677419</v>
      </c>
      <c r="AA154" s="16">
        <v>0.2289156626506024</v>
      </c>
      <c r="AB154" s="16">
        <v>0.28125</v>
      </c>
      <c r="AC154" s="18"/>
      <c r="AD154" s="19"/>
    </row>
    <row r="155" spans="23:30">
      <c r="W155" s="18"/>
      <c r="X155" s="149" t="s">
        <v>123</v>
      </c>
      <c r="Y155" s="18" t="s">
        <v>124</v>
      </c>
      <c r="Z155" s="16">
        <v>6.4516129032258063E-2</v>
      </c>
      <c r="AA155" s="16">
        <v>0.15662650602409639</v>
      </c>
      <c r="AB155" s="16">
        <v>0.125</v>
      </c>
      <c r="AC155" s="18"/>
      <c r="AD155" s="18"/>
    </row>
    <row r="156" spans="23:30">
      <c r="W156" s="18"/>
      <c r="X156" s="149"/>
      <c r="Y156" s="18" t="s">
        <v>125</v>
      </c>
      <c r="Z156" s="16">
        <v>0.16129032258064516</v>
      </c>
      <c r="AA156" s="16">
        <v>0.25301204819277107</v>
      </c>
      <c r="AB156" s="16">
        <v>0.25</v>
      </c>
      <c r="AC156" s="18"/>
      <c r="AD156" s="19"/>
    </row>
    <row r="157" spans="23:30">
      <c r="W157" s="18"/>
      <c r="X157" s="149"/>
      <c r="Y157" s="18" t="s">
        <v>126</v>
      </c>
      <c r="Z157" s="16">
        <v>3.2258064516129031E-2</v>
      </c>
      <c r="AA157" s="16">
        <v>0.14457831325301204</v>
      </c>
      <c r="AB157" s="16">
        <v>0.125</v>
      </c>
      <c r="AC157" s="18"/>
      <c r="AD157" s="19"/>
    </row>
    <row r="158" spans="23:30">
      <c r="W158" s="18"/>
      <c r="X158" s="149"/>
      <c r="Y158" s="18" t="s">
        <v>127</v>
      </c>
      <c r="Z158" s="16">
        <v>0.32258064516129031</v>
      </c>
      <c r="AA158" s="16">
        <v>0.37349397590361444</v>
      </c>
      <c r="AB158" s="16">
        <v>0.375</v>
      </c>
      <c r="AC158" s="18"/>
      <c r="AD158" s="19"/>
    </row>
    <row r="159" spans="23:30">
      <c r="W159" s="18"/>
      <c r="X159" s="149"/>
      <c r="Y159" s="18" t="s">
        <v>10</v>
      </c>
      <c r="Z159" s="16">
        <v>6.4516129032258063E-2</v>
      </c>
      <c r="AA159" s="16">
        <v>0.36144578313253012</v>
      </c>
      <c r="AB159" s="16">
        <v>6.25E-2</v>
      </c>
      <c r="AC159" s="18"/>
      <c r="AD159" s="19"/>
    </row>
    <row r="160" spans="23:30">
      <c r="W160" s="18"/>
      <c r="X160" s="149"/>
      <c r="Y160" s="18" t="s">
        <v>5</v>
      </c>
      <c r="Z160" s="16">
        <v>0</v>
      </c>
      <c r="AA160" s="16">
        <v>0.10843373493975904</v>
      </c>
      <c r="AB160" s="16">
        <v>0</v>
      </c>
      <c r="AC160" s="18"/>
      <c r="AD160" s="19"/>
    </row>
    <row r="161" spans="23:33">
      <c r="W161" s="18"/>
      <c r="X161" s="18"/>
      <c r="Y161" s="18"/>
      <c r="Z161" s="15"/>
      <c r="AA161" s="15"/>
      <c r="AB161" s="15"/>
      <c r="AC161" s="18"/>
      <c r="AD161" s="18"/>
      <c r="AG161" s="17"/>
    </row>
    <row r="162" spans="23:33">
      <c r="W162" s="18"/>
      <c r="X162" s="18"/>
      <c r="Y162" s="18"/>
      <c r="Z162" s="18"/>
      <c r="AA162" s="18"/>
      <c r="AB162" s="18"/>
      <c r="AC162" s="18"/>
      <c r="AD162" s="18"/>
    </row>
    <row r="163" spans="23:33">
      <c r="W163" s="18"/>
      <c r="X163" s="18"/>
      <c r="Y163" s="18"/>
      <c r="Z163" s="18"/>
      <c r="AA163" s="18"/>
      <c r="AB163" s="18"/>
      <c r="AC163" s="18"/>
      <c r="AD163" s="18"/>
    </row>
  </sheetData>
  <mergeCells count="5">
    <mergeCell ref="B2:R2"/>
    <mergeCell ref="A4:I4"/>
    <mergeCell ref="K4:S4"/>
    <mergeCell ref="X155:X160"/>
    <mergeCell ref="X153:X154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Fulls de càlcul</vt:lpstr>
      </vt:variant>
      <vt:variant>
        <vt:i4>3</vt:i4>
      </vt:variant>
    </vt:vector>
  </HeadingPairs>
  <TitlesOfParts>
    <vt:vector size="3" baseType="lpstr">
      <vt:lpstr>ESEIAAT</vt:lpstr>
      <vt:lpstr>Gràfics</vt:lpstr>
      <vt:lpstr>Comparativa</vt:lpstr>
    </vt:vector>
  </TitlesOfParts>
  <Company>UPCnet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UPCnet</dc:creator>
  <cp:lastModifiedBy>GPAQ</cp:lastModifiedBy>
  <dcterms:created xsi:type="dcterms:W3CDTF">2011-09-12T11:47:46Z</dcterms:created>
  <dcterms:modified xsi:type="dcterms:W3CDTF">2016-11-16T13:14:18Z</dcterms:modified>
</cp:coreProperties>
</file>