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ETSAV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134" i="4" l="1"/>
  <c r="F133" i="4"/>
  <c r="F132" i="4"/>
  <c r="F131" i="4"/>
  <c r="F130" i="4"/>
  <c r="F129" i="4"/>
  <c r="D130" i="4"/>
  <c r="D131" i="4"/>
  <c r="D132" i="4"/>
  <c r="D133" i="4"/>
  <c r="D134" i="4"/>
  <c r="D129" i="4"/>
  <c r="F115" i="4"/>
  <c r="F116" i="4"/>
  <c r="F117" i="4"/>
  <c r="F118" i="4"/>
  <c r="F119" i="4"/>
  <c r="F120" i="4"/>
  <c r="F121" i="4"/>
  <c r="F122" i="4"/>
  <c r="F114" i="4"/>
  <c r="D115" i="4"/>
  <c r="D116" i="4"/>
  <c r="D117" i="4"/>
  <c r="D118" i="4"/>
  <c r="D119" i="4"/>
  <c r="D120" i="4"/>
  <c r="D121" i="4"/>
  <c r="D122" i="4"/>
  <c r="D114" i="4"/>
  <c r="F107" i="4"/>
  <c r="F106" i="4"/>
  <c r="F105" i="4"/>
  <c r="F104" i="4"/>
  <c r="F103" i="4"/>
  <c r="F102" i="4"/>
  <c r="F101" i="4"/>
  <c r="F100" i="4"/>
  <c r="F99" i="4"/>
  <c r="D100" i="4"/>
  <c r="D101" i="4"/>
  <c r="D102" i="4"/>
  <c r="D103" i="4"/>
  <c r="D104" i="4"/>
  <c r="D105" i="4"/>
  <c r="D106" i="4"/>
  <c r="D107" i="4"/>
  <c r="D99" i="4"/>
  <c r="F84" i="4"/>
  <c r="F83" i="4"/>
  <c r="F82" i="4"/>
  <c r="F81" i="4"/>
  <c r="F80" i="4"/>
  <c r="F79" i="4"/>
  <c r="F78" i="4"/>
  <c r="F77" i="4"/>
  <c r="D78" i="4"/>
  <c r="D79" i="4"/>
  <c r="D80" i="4"/>
  <c r="D81" i="4"/>
  <c r="D82" i="4"/>
  <c r="D83" i="4"/>
  <c r="D84" i="4"/>
  <c r="D77" i="4"/>
  <c r="F70" i="4"/>
  <c r="F69" i="4"/>
  <c r="F68" i="4"/>
  <c r="F67" i="4"/>
  <c r="F66" i="4"/>
  <c r="D67" i="4"/>
  <c r="D68" i="4"/>
  <c r="D69" i="4"/>
  <c r="D70" i="4"/>
  <c r="D66" i="4"/>
  <c r="F59" i="4"/>
  <c r="F58" i="4"/>
  <c r="F57" i="4"/>
  <c r="F56" i="4"/>
  <c r="F55" i="4"/>
  <c r="F54" i="4"/>
  <c r="D55" i="4"/>
  <c r="D56" i="4"/>
  <c r="D57" i="4"/>
  <c r="D58" i="4"/>
  <c r="D59" i="4"/>
  <c r="D5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25" i="4"/>
</calcChain>
</file>

<file path=xl/sharedStrings.xml><?xml version="1.0" encoding="utf-8"?>
<sst xmlns="http://schemas.openxmlformats.org/spreadsheetml/2006/main" count="192" uniqueCount="91">
  <si>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</si>
  <si>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</si>
  <si>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</si>
  <si>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</si>
  <si>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</si>
  <si>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</si>
  <si>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</si>
  <si>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</si>
  <si>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</si>
  <si>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</si>
  <si>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</si>
  <si>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</si>
  <si>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</si>
  <si>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</si>
  <si>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</si>
  <si>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</si>
  <si>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</si>
  <si>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</si>
  <si>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</si>
  <si>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</si>
  <si>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</si>
  <si>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</si>
  <si>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</si>
  <si>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</si>
  <si>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</si>
  <si>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</si>
  <si>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</si>
  <si>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</si>
  <si>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</si>
  <si>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</si>
  <si>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</si>
  <si>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</si>
  <si>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</si>
  <si>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</si>
  <si>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</si>
  <si>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</si>
  <si>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</si>
  <si>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</si>
  <si>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</si>
  <si>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</si>
  <si>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</si>
  <si>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</si>
  <si>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</si>
  <si>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ESCOLA TÈCNICA SUPERIOR D'ARQUITECTURA DEL VALLÈS (ETSAV)</t>
  </si>
  <si>
    <t>Batxillerat</t>
  </si>
  <si>
    <t>Sí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</si>
  <si>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</si>
  <si>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</si>
  <si>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</si>
  <si>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</si>
  <si>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</si>
  <si>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</si>
  <si>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</si>
  <si>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</si>
  <si>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</si>
  <si>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</si>
  <si>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</si>
  <si>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</si>
  <si>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Grau en Estudis d'Arquitectura</t>
  </si>
  <si>
    <t>Cicle Formatiu de Grau Superior</t>
  </si>
  <si>
    <t>Barcelona - Escola Pia de Nostra Senyora (C. Diputació, 277)</t>
  </si>
  <si>
    <t>Barcelona - Reial Monestir de Santa Isabel (C. Vergós, 44-52)</t>
  </si>
  <si>
    <t>Caldes de Montbui - Escola Pia de Caldes de Montbui (Avda. Josep Fontcuberta, 166)</t>
  </si>
  <si>
    <t>Calella - Freta (C. Costa i Fornaguera, 2-14)</t>
  </si>
  <si>
    <t>Eivissa - IES Isidoro Macabich (Carrer de Sa Blanca Dona s/n Apartat 811)</t>
  </si>
  <si>
    <t>Igualada - Escola Pia d'Igualada (Pl. Castells, 10)</t>
  </si>
  <si>
    <t>Igualada - IES Pere Vives i Vich (Av. Emili Vallès, 7)</t>
  </si>
  <si>
    <t>Moià - IES de Moianès (C. de l'Institut, 2-4)</t>
  </si>
  <si>
    <t>Sabadell - IES Ferran Casablancas (C. Mare de les Aigües, 2)</t>
  </si>
  <si>
    <t>Sabadell - IES Joan Oliver (C. Armand Obiols, 2-30)</t>
  </si>
  <si>
    <t>Sabadell - IES Pau Vila (C. Viladomat, 118)</t>
  </si>
  <si>
    <t>Sabadell - Ramar 2 (C. Escola Pia, 27-33)</t>
  </si>
  <si>
    <t>Sabadell - Sagrada Família (C. Indústria, 9)</t>
  </si>
  <si>
    <t>Sant Cugat del Vallès - El Pinar de Nuestra Señora (Canal de la Mànega, 3-5)</t>
  </si>
  <si>
    <t>Sant Cugat del Vallès - IES Arnau Cadell (Av. Villadelprat, 91-93)</t>
  </si>
  <si>
    <t>Titulació matriculada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</si>
  <si>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</si>
  <si>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</si>
  <si>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</si>
  <si>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</si>
  <si>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</si>
  <si>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</si>
  <si>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</si>
  <si>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</si>
  <si>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</si>
  <si>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</si>
  <si>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 </t>
  </si>
  <si>
    <t>Certificat de llengües de les universitats de Catalunya (CLUC)</t>
  </si>
  <si>
    <t>Me l'han recomanada</t>
  </si>
  <si>
    <t>Estudiants o antics estudiants de la UPC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</si>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</sst>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6" fillId="7" borderId="27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6" fillId="7" borderId="3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6" fillId="7" borderId="3" xfId="0" applyFont="1" applyFill="1" applyBorder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7" fillId="7" borderId="30" xfId="0" applyFont="1" applyFill="1" applyBorder="1" applyAlignment="1">
      <alignment vertical="center" wrapText="1"/>
    </xf>
    <xf numFmtId="164" fontId="18" fillId="4" borderId="16" xfId="0" applyNumberFormat="1" applyFont="1" applyFill="1" applyBorder="1" applyAlignment="1">
      <alignment horizontal="right" vertical="top"/>
    </xf>
    <xf numFmtId="165" fontId="18" fillId="4" borderId="17" xfId="0" applyNumberFormat="1" applyFont="1" applyFill="1" applyBorder="1" applyAlignment="1">
      <alignment horizontal="right" vertical="top"/>
    </xf>
    <xf numFmtId="164" fontId="18" fillId="4" borderId="22" xfId="0" applyNumberFormat="1" applyFont="1" applyFill="1" applyBorder="1" applyAlignment="1">
      <alignment horizontal="right" vertical="top"/>
    </xf>
    <xf numFmtId="165" fontId="18" fillId="4" borderId="23" xfId="0" applyNumberFormat="1" applyFont="1" applyFill="1" applyBorder="1" applyAlignment="1">
      <alignment horizontal="right" vertical="top"/>
    </xf>
    <xf numFmtId="164" fontId="18" fillId="4" borderId="19" xfId="0" applyNumberFormat="1" applyFont="1" applyFill="1" applyBorder="1" applyAlignment="1">
      <alignment horizontal="right" vertical="top"/>
    </xf>
    <xf numFmtId="165" fontId="18" fillId="4" borderId="20" xfId="0" applyNumberFormat="1" applyFont="1" applyFill="1" applyBorder="1" applyAlignment="1">
      <alignment horizontal="right" vertical="top"/>
    </xf>
    <xf numFmtId="164" fontId="18" fillId="4" borderId="25" xfId="0" applyNumberFormat="1" applyFont="1" applyFill="1" applyBorder="1" applyAlignment="1">
      <alignment horizontal="right" vertical="top"/>
    </xf>
    <xf numFmtId="165" fontId="18" fillId="4" borderId="26" xfId="0" applyNumberFormat="1" applyFont="1" applyFill="1" applyBorder="1" applyAlignment="1">
      <alignment horizontal="right" vertical="top"/>
    </xf>
    <xf numFmtId="0" fontId="12" fillId="0" borderId="0" xfId="0" applyFont="1"/>
    <xf numFmtId="0" fontId="15" fillId="0" borderId="27" xfId="0" applyFont="1" applyBorder="1" applyAlignment="1">
      <alignment horizontal="left" vertical="top" wrapText="1"/>
    </xf>
    <xf numFmtId="165" fontId="15" fillId="0" borderId="16" xfId="0" applyNumberFormat="1" applyFont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5" fontId="15" fillId="0" borderId="22" xfId="0" applyNumberFormat="1" applyFont="1" applyBorder="1" applyAlignment="1">
      <alignment horizontal="right" vertical="top"/>
    </xf>
    <xf numFmtId="0" fontId="15" fillId="0" borderId="30" xfId="0" applyFont="1" applyBorder="1" applyAlignment="1">
      <alignment horizontal="left" vertical="top" wrapText="1"/>
    </xf>
    <xf numFmtId="165" fontId="15" fillId="0" borderId="19" xfId="0" applyNumberFormat="1" applyFont="1" applyBorder="1" applyAlignment="1">
      <alignment horizontal="right" vertical="top"/>
    </xf>
    <xf numFmtId="10" fontId="1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2" fillId="0" borderId="29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Percentual 2" xfId="2"/>
    <cellStyle name="Título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Gràfics!$L$128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Gràfics!$J$129:$K$136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Gràfics!$L$129:$L$136</c:f>
              <c:numCache>
                <c:formatCode>###0.0%</c:formatCode>
                <c:ptCount val="8"/>
                <c:pt idx="0">
                  <c:v>5.2631578947368418E-2</c:v>
                </c:pt>
                <c:pt idx="1">
                  <c:v>0.15789473684210525</c:v>
                </c:pt>
                <c:pt idx="2">
                  <c:v>0</c:v>
                </c:pt>
                <c:pt idx="3">
                  <c:v>0.42105263157894735</c:v>
                </c:pt>
                <c:pt idx="4">
                  <c:v>0.26315789473684209</c:v>
                </c:pt>
                <c:pt idx="5">
                  <c:v>0.36842105263157893</c:v>
                </c:pt>
                <c:pt idx="6">
                  <c:v>0</c:v>
                </c:pt>
                <c:pt idx="7">
                  <c:v>0.15789473684210525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12768"/>
        <c:axId val="30143232"/>
        <c:axId val="0"/>
      </c:bar3DChart>
      <c:catAx>
        <c:axId val="3011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30143232"/>
        <c:crosses val="autoZero"/>
        <c:auto val="1"/>
        <c:lblAlgn val="ctr"/>
        <c:lblOffset val="100"/>
        <c:noMultiLvlLbl val="0"/>
      </c:catAx>
      <c:valAx>
        <c:axId val="30143232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301127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Gràfics!$L$128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Gràfics!$J$129:$K$136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Gràfics!$L$129:$L$136</c:f>
              <c:numCache>
                <c:formatCode>###0.0%</c:formatCode>
                <c:ptCount val="8"/>
                <c:pt idx="0">
                  <c:v>5.2631578947368418E-2</c:v>
                </c:pt>
                <c:pt idx="1">
                  <c:v>0.15789473684210525</c:v>
                </c:pt>
                <c:pt idx="2">
                  <c:v>0</c:v>
                </c:pt>
                <c:pt idx="3">
                  <c:v>0.42105263157894735</c:v>
                </c:pt>
                <c:pt idx="4">
                  <c:v>0.26315789473684209</c:v>
                </c:pt>
                <c:pt idx="5">
                  <c:v>0.36842105263157893</c:v>
                </c:pt>
                <c:pt idx="6">
                  <c:v>0</c:v>
                </c:pt>
                <c:pt idx="7">
                  <c:v>0.15789473684210525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417728"/>
        <c:axId val="61427712"/>
        <c:axId val="0"/>
      </c:bar3DChart>
      <c:catAx>
        <c:axId val="6141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61427712"/>
        <c:crosses val="autoZero"/>
        <c:auto val="1"/>
        <c:lblAlgn val="ctr"/>
        <c:lblOffset val="100"/>
        <c:noMultiLvlLbl val="0"/>
      </c:catAx>
      <c:valAx>
        <c:axId val="61427712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6141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Comparativa!$Y$124</c:f>
              <c:strCache>
                <c:ptCount val="1"/>
                <c:pt idx="0">
                  <c:v>Grau en Estudis d'Arquitectura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Comparativa!$W$125:$X$132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Comparativa!$Y$125:$Y$132</c:f>
              <c:numCache>
                <c:formatCode>0.00%</c:formatCode>
                <c:ptCount val="8"/>
                <c:pt idx="0">
                  <c:v>5.3999999999999999E-2</c:v>
                </c:pt>
                <c:pt idx="1">
                  <c:v>0.29699999999999999</c:v>
                </c:pt>
                <c:pt idx="2">
                  <c:v>0.108</c:v>
                </c:pt>
                <c:pt idx="3">
                  <c:v>0.48599999999999999</c:v>
                </c:pt>
                <c:pt idx="4">
                  <c:v>0.108</c:v>
                </c:pt>
                <c:pt idx="5">
                  <c:v>0.32400000000000001</c:v>
                </c:pt>
                <c:pt idx="6">
                  <c:v>8.1000000000000003E-2</c:v>
                </c:pt>
                <c:pt idx="7">
                  <c:v>8.1000000000000003E-2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464960"/>
        <c:axId val="61466496"/>
        <c:axId val="0"/>
      </c:bar3DChart>
      <c:catAx>
        <c:axId val="6146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61466496"/>
        <c:crosses val="autoZero"/>
        <c:auto val="1"/>
        <c:lblAlgn val="ctr"/>
        <c:lblOffset val="100"/>
        <c:noMultiLvlLbl val="0"/>
      </c:catAx>
      <c:valAx>
        <c:axId val="61466496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6146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3" Type="http://schemas.openxmlformats.org/officeDocument/2006/relationships/image" Target="../media/image10.png"/><Relationship Id="rId7" Type="http://schemas.openxmlformats.org/officeDocument/2006/relationships/image" Target="../media/image12.png"/><Relationship Id="rId12" Type="http://schemas.openxmlformats.org/officeDocument/2006/relationships/image" Target="../media/image14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1" Type="http://schemas.openxmlformats.org/officeDocument/2006/relationships/image" Target="../media/image9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openxmlformats.org/officeDocument/2006/relationships/image" Target="../media/image11.png"/><Relationship Id="rId15" Type="http://schemas.openxmlformats.org/officeDocument/2006/relationships/image" Target="../media/image7.png"/><Relationship Id="rId10" Type="http://schemas.openxmlformats.org/officeDocument/2006/relationships/image" Target="../media/image13.png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92</xdr:row>
      <xdr:rowOff>114300</xdr:rowOff>
    </xdr:from>
    <xdr:to>
      <xdr:col>0</xdr:col>
      <xdr:colOff>542925</xdr:colOff>
      <xdr:row>92</xdr:row>
      <xdr:rowOff>114300</xdr:rowOff>
    </xdr:to>
    <xdr:cxnSp macro="">
      <xdr:nvCxnSpPr>
        <xdr:cNvPr id="3" name="Connector recte 2"/>
        <xdr:cNvCxnSpPr/>
      </xdr:nvCxnSpPr>
      <xdr:spPr>
        <a:xfrm flipH="1">
          <a:off x="247650" y="18983325"/>
          <a:ext cx="295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92</xdr:row>
      <xdr:rowOff>114300</xdr:rowOff>
    </xdr:from>
    <xdr:to>
      <xdr:col>0</xdr:col>
      <xdr:colOff>238125</xdr:colOff>
      <xdr:row>97</xdr:row>
      <xdr:rowOff>142875</xdr:rowOff>
    </xdr:to>
    <xdr:cxnSp macro="">
      <xdr:nvCxnSpPr>
        <xdr:cNvPr id="5" name="Connector recte 4"/>
        <xdr:cNvCxnSpPr/>
      </xdr:nvCxnSpPr>
      <xdr:spPr>
        <a:xfrm>
          <a:off x="238125" y="18983325"/>
          <a:ext cx="0" cy="113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97</xdr:row>
      <xdr:rowOff>142875</xdr:rowOff>
    </xdr:from>
    <xdr:to>
      <xdr:col>1</xdr:col>
      <xdr:colOff>0</xdr:colOff>
      <xdr:row>97</xdr:row>
      <xdr:rowOff>142875</xdr:rowOff>
    </xdr:to>
    <xdr:cxnSp macro="">
      <xdr:nvCxnSpPr>
        <xdr:cNvPr id="7" name="Connector de fletxa recta 6"/>
        <xdr:cNvCxnSpPr/>
      </xdr:nvCxnSpPr>
      <xdr:spPr>
        <a:xfrm>
          <a:off x="238125" y="20116800"/>
          <a:ext cx="371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466725</xdr:colOff>
      <xdr:row>90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10</xdr:col>
      <xdr:colOff>466725</xdr:colOff>
      <xdr:row>118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5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10</xdr:col>
      <xdr:colOff>466725</xdr:colOff>
      <xdr:row>174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17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10</xdr:col>
      <xdr:colOff>466725</xdr:colOff>
      <xdr:row>202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80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10</xdr:col>
      <xdr:colOff>466725</xdr:colOff>
      <xdr:row>230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242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233</xdr:row>
      <xdr:rowOff>133350</xdr:rowOff>
    </xdr:from>
    <xdr:to>
      <xdr:col>10</xdr:col>
      <xdr:colOff>457200</xdr:colOff>
      <xdr:row>258</xdr:row>
      <xdr:rowOff>133350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71868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5</xdr:row>
      <xdr:rowOff>0</xdr:rowOff>
    </xdr:from>
    <xdr:to>
      <xdr:col>7</xdr:col>
      <xdr:colOff>76200</xdr:colOff>
      <xdr:row>7</xdr:row>
      <xdr:rowOff>38100</xdr:rowOff>
    </xdr:to>
    <xdr:sp macro="" textlink="">
      <xdr:nvSpPr>
        <xdr:cNvPr id="12" name="QuadreDeText 11"/>
        <xdr:cNvSpPr txBox="1"/>
      </xdr:nvSpPr>
      <xdr:spPr>
        <a:xfrm>
          <a:off x="1600200" y="1524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266700</xdr:colOff>
      <xdr:row>32</xdr:row>
      <xdr:rowOff>180975</xdr:rowOff>
    </xdr:from>
    <xdr:to>
      <xdr:col>6</xdr:col>
      <xdr:colOff>571500</xdr:colOff>
      <xdr:row>35</xdr:row>
      <xdr:rowOff>28575</xdr:rowOff>
    </xdr:to>
    <xdr:sp macro="" textlink="">
      <xdr:nvSpPr>
        <xdr:cNvPr id="13" name="QuadreDeText 12"/>
        <xdr:cNvSpPr txBox="1"/>
      </xdr:nvSpPr>
      <xdr:spPr>
        <a:xfrm>
          <a:off x="1485900" y="68484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295275</xdr:colOff>
      <xdr:row>64</xdr:row>
      <xdr:rowOff>38100</xdr:rowOff>
    </xdr:to>
    <xdr:sp macro="" textlink="">
      <xdr:nvSpPr>
        <xdr:cNvPr id="15" name="QuadreDeText 14"/>
        <xdr:cNvSpPr txBox="1"/>
      </xdr:nvSpPr>
      <xdr:spPr>
        <a:xfrm>
          <a:off x="609600" y="173355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9</xdr:col>
      <xdr:colOff>95250</xdr:colOff>
      <xdr:row>92</xdr:row>
      <xdr:rowOff>38100</xdr:rowOff>
    </xdr:to>
    <xdr:sp macro="" textlink="">
      <xdr:nvSpPr>
        <xdr:cNvPr id="16" name="QuadreDeText 15"/>
        <xdr:cNvSpPr txBox="1"/>
      </xdr:nvSpPr>
      <xdr:spPr>
        <a:xfrm>
          <a:off x="609600" y="226695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118</xdr:row>
      <xdr:rowOff>0</xdr:rowOff>
    </xdr:from>
    <xdr:to>
      <xdr:col>9</xdr:col>
      <xdr:colOff>361950</xdr:colOff>
      <xdr:row>122</xdr:row>
      <xdr:rowOff>161925</xdr:rowOff>
    </xdr:to>
    <xdr:sp macro="" textlink="">
      <xdr:nvSpPr>
        <xdr:cNvPr id="17" name="QuadreDeText 16"/>
        <xdr:cNvSpPr txBox="1"/>
      </xdr:nvSpPr>
      <xdr:spPr>
        <a:xfrm>
          <a:off x="609600" y="280035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145</xdr:row>
      <xdr:rowOff>0</xdr:rowOff>
    </xdr:from>
    <xdr:to>
      <xdr:col>8</xdr:col>
      <xdr:colOff>438150</xdr:colOff>
      <xdr:row>149</xdr:row>
      <xdr:rowOff>9525</xdr:rowOff>
    </xdr:to>
    <xdr:sp macro="" textlink="">
      <xdr:nvSpPr>
        <xdr:cNvPr id="18" name="QuadreDeText 17"/>
        <xdr:cNvSpPr txBox="1"/>
      </xdr:nvSpPr>
      <xdr:spPr>
        <a:xfrm>
          <a:off x="609600" y="30289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174</xdr:row>
      <xdr:rowOff>0</xdr:rowOff>
    </xdr:from>
    <xdr:to>
      <xdr:col>7</xdr:col>
      <xdr:colOff>590550</xdr:colOff>
      <xdr:row>177</xdr:row>
      <xdr:rowOff>85725</xdr:rowOff>
    </xdr:to>
    <xdr:sp macro="" textlink="">
      <xdr:nvSpPr>
        <xdr:cNvPr id="21" name="QuadreDeText 20"/>
        <xdr:cNvSpPr txBox="1"/>
      </xdr:nvSpPr>
      <xdr:spPr>
        <a:xfrm>
          <a:off x="609600" y="3581400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600075</xdr:colOff>
      <xdr:row>201</xdr:row>
      <xdr:rowOff>95250</xdr:rowOff>
    </xdr:from>
    <xdr:to>
      <xdr:col>8</xdr:col>
      <xdr:colOff>428625</xdr:colOff>
      <xdr:row>205</xdr:row>
      <xdr:rowOff>19050</xdr:rowOff>
    </xdr:to>
    <xdr:sp macro="" textlink="">
      <xdr:nvSpPr>
        <xdr:cNvPr id="22" name="QuadreDeText 21"/>
        <xdr:cNvSpPr txBox="1"/>
      </xdr:nvSpPr>
      <xdr:spPr>
        <a:xfrm>
          <a:off x="600075" y="4105275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230</xdr:row>
      <xdr:rowOff>1</xdr:rowOff>
    </xdr:from>
    <xdr:to>
      <xdr:col>8</xdr:col>
      <xdr:colOff>438150</xdr:colOff>
      <xdr:row>233</xdr:row>
      <xdr:rowOff>171451</xdr:rowOff>
    </xdr:to>
    <xdr:sp macro="" textlink="">
      <xdr:nvSpPr>
        <xdr:cNvPr id="23" name="QuadreDeText 22"/>
        <xdr:cNvSpPr txBox="1"/>
      </xdr:nvSpPr>
      <xdr:spPr>
        <a:xfrm>
          <a:off x="609600" y="46482001"/>
          <a:ext cx="4705350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121</xdr:row>
      <xdr:rowOff>180975</xdr:rowOff>
    </xdr:from>
    <xdr:to>
      <xdr:col>11</xdr:col>
      <xdr:colOff>247650</xdr:colOff>
      <xdr:row>144</xdr:row>
      <xdr:rowOff>167100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6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6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</xdr:row>
      <xdr:rowOff>0</xdr:rowOff>
    </xdr:from>
    <xdr:to>
      <xdr:col>5</xdr:col>
      <xdr:colOff>552450</xdr:colOff>
      <xdr:row>7</xdr:row>
      <xdr:rowOff>38100</xdr:rowOff>
    </xdr:to>
    <xdr:sp macro="" textlink="">
      <xdr:nvSpPr>
        <xdr:cNvPr id="4" name="QuadreDeText 3"/>
        <xdr:cNvSpPr txBox="1"/>
      </xdr:nvSpPr>
      <xdr:spPr>
        <a:xfrm>
          <a:off x="857250" y="1485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190500</xdr:colOff>
      <xdr:row>5</xdr:row>
      <xdr:rowOff>0</xdr:rowOff>
    </xdr:from>
    <xdr:to>
      <xdr:col>15</xdr:col>
      <xdr:colOff>495300</xdr:colOff>
      <xdr:row>7</xdr:row>
      <xdr:rowOff>38100</xdr:rowOff>
    </xdr:to>
    <xdr:sp macro="" textlink="">
      <xdr:nvSpPr>
        <xdr:cNvPr id="5" name="QuadreDeText 4"/>
        <xdr:cNvSpPr txBox="1"/>
      </xdr:nvSpPr>
      <xdr:spPr>
        <a:xfrm>
          <a:off x="6896100" y="1485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10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010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32</xdr:row>
      <xdr:rowOff>47625</xdr:rowOff>
    </xdr:from>
    <xdr:to>
      <xdr:col>5</xdr:col>
      <xdr:colOff>514350</xdr:colOff>
      <xdr:row>34</xdr:row>
      <xdr:rowOff>85725</xdr:rowOff>
    </xdr:to>
    <xdr:sp macro="" textlink="">
      <xdr:nvSpPr>
        <xdr:cNvPr id="8" name="QuadreDeText 7"/>
        <xdr:cNvSpPr txBox="1"/>
      </xdr:nvSpPr>
      <xdr:spPr>
        <a:xfrm>
          <a:off x="819150" y="6677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247650</xdr:colOff>
      <xdr:row>32</xdr:row>
      <xdr:rowOff>28575</xdr:rowOff>
    </xdr:from>
    <xdr:to>
      <xdr:col>15</xdr:col>
      <xdr:colOff>552450</xdr:colOff>
      <xdr:row>34</xdr:row>
      <xdr:rowOff>66675</xdr:rowOff>
    </xdr:to>
    <xdr:sp macro="" textlink="">
      <xdr:nvSpPr>
        <xdr:cNvPr id="9" name="QuadreDeText 8"/>
        <xdr:cNvSpPr txBox="1"/>
      </xdr:nvSpPr>
      <xdr:spPr>
        <a:xfrm>
          <a:off x="6953250" y="66579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7297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297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9</xdr:col>
      <xdr:colOff>295275</xdr:colOff>
      <xdr:row>63</xdr:row>
      <xdr:rowOff>38100</xdr:rowOff>
    </xdr:to>
    <xdr:sp macro="" textlink="">
      <xdr:nvSpPr>
        <xdr:cNvPr id="16" name="QuadreDeText 15"/>
        <xdr:cNvSpPr txBox="1"/>
      </xdr:nvSpPr>
      <xdr:spPr>
        <a:xfrm>
          <a:off x="0" y="169164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61</xdr:row>
      <xdr:rowOff>0</xdr:rowOff>
    </xdr:from>
    <xdr:to>
      <xdr:col>19</xdr:col>
      <xdr:colOff>295275</xdr:colOff>
      <xdr:row>63</xdr:row>
      <xdr:rowOff>38100</xdr:rowOff>
    </xdr:to>
    <xdr:sp macro="" textlink="">
      <xdr:nvSpPr>
        <xdr:cNvPr id="18" name="QuadreDeText 17"/>
        <xdr:cNvSpPr txBox="1"/>
      </xdr:nvSpPr>
      <xdr:spPr>
        <a:xfrm>
          <a:off x="6096000" y="169164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2440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44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8</xdr:col>
      <xdr:colOff>95250</xdr:colOff>
      <xdr:row>90</xdr:row>
      <xdr:rowOff>38100</xdr:rowOff>
    </xdr:to>
    <xdr:sp macro="" textlink="">
      <xdr:nvSpPr>
        <xdr:cNvPr id="21" name="QuadreDeText 20"/>
        <xdr:cNvSpPr txBox="1"/>
      </xdr:nvSpPr>
      <xdr:spPr>
        <a:xfrm>
          <a:off x="0" y="220599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18</xdr:col>
      <xdr:colOff>95250</xdr:colOff>
      <xdr:row>90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20599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8</xdr:col>
      <xdr:colOff>361950</xdr:colOff>
      <xdr:row>119</xdr:row>
      <xdr:rowOff>161925</xdr:rowOff>
    </xdr:to>
    <xdr:sp macro="" textlink="">
      <xdr:nvSpPr>
        <xdr:cNvPr id="23" name="QuadreDeText 22"/>
        <xdr:cNvSpPr txBox="1"/>
      </xdr:nvSpPr>
      <xdr:spPr>
        <a:xfrm>
          <a:off x="0" y="272034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115</xdr:row>
      <xdr:rowOff>0</xdr:rowOff>
    </xdr:from>
    <xdr:to>
      <xdr:col>18</xdr:col>
      <xdr:colOff>361950</xdr:colOff>
      <xdr:row>119</xdr:row>
      <xdr:rowOff>161925</xdr:rowOff>
    </xdr:to>
    <xdr:sp macro="" textlink="">
      <xdr:nvSpPr>
        <xdr:cNvPr id="24" name="QuadreDeText 23"/>
        <xdr:cNvSpPr txBox="1"/>
      </xdr:nvSpPr>
      <xdr:spPr>
        <a:xfrm>
          <a:off x="6096000" y="272034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120</xdr:row>
      <xdr:rowOff>0</xdr:rowOff>
    </xdr:from>
    <xdr:to>
      <xdr:col>18</xdr:col>
      <xdr:colOff>523200</xdr:colOff>
      <xdr:row>138</xdr:row>
      <xdr:rowOff>171000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143</xdr:row>
      <xdr:rowOff>0</xdr:rowOff>
    </xdr:from>
    <xdr:to>
      <xdr:col>9</xdr:col>
      <xdr:colOff>504825</xdr:colOff>
      <xdr:row>168</xdr:row>
      <xdr:rowOff>38100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2537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19</xdr:col>
      <xdr:colOff>466725</xdr:colOff>
      <xdr:row>168</xdr:row>
      <xdr:rowOff>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537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7</xdr:col>
      <xdr:colOff>438150</xdr:colOff>
      <xdr:row>143</xdr:row>
      <xdr:rowOff>9525</xdr:rowOff>
    </xdr:to>
    <xdr:sp macro="" textlink="">
      <xdr:nvSpPr>
        <xdr:cNvPr id="28" name="QuadreDeText 27"/>
        <xdr:cNvSpPr txBox="1"/>
      </xdr:nvSpPr>
      <xdr:spPr>
        <a:xfrm>
          <a:off x="0" y="31775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139</xdr:row>
      <xdr:rowOff>0</xdr:rowOff>
    </xdr:from>
    <xdr:to>
      <xdr:col>17</xdr:col>
      <xdr:colOff>438150</xdr:colOff>
      <xdr:row>143</xdr:row>
      <xdr:rowOff>9525</xdr:rowOff>
    </xdr:to>
    <xdr:sp macro="" textlink="">
      <xdr:nvSpPr>
        <xdr:cNvPr id="29" name="QuadreDeText 28"/>
        <xdr:cNvSpPr txBox="1"/>
      </xdr:nvSpPr>
      <xdr:spPr>
        <a:xfrm>
          <a:off x="6096000" y="31775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9</xdr:col>
      <xdr:colOff>504825</xdr:colOff>
      <xdr:row>195</xdr:row>
      <xdr:rowOff>38100</xdr:rowOff>
    </xdr:to>
    <xdr:pic>
      <xdr:nvPicPr>
        <xdr:cNvPr id="30" name="Imatge 2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7680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19</xdr:col>
      <xdr:colOff>466725</xdr:colOff>
      <xdr:row>195</xdr:row>
      <xdr:rowOff>0</xdr:rowOff>
    </xdr:to>
    <xdr:pic>
      <xdr:nvPicPr>
        <xdr:cNvPr id="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68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168</xdr:row>
      <xdr:rowOff>104776</xdr:rowOff>
    </xdr:from>
    <xdr:to>
      <xdr:col>7</xdr:col>
      <xdr:colOff>209550</xdr:colOff>
      <xdr:row>170</xdr:row>
      <xdr:rowOff>47626</xdr:rowOff>
    </xdr:to>
    <xdr:sp macro="" textlink="">
      <xdr:nvSpPr>
        <xdr:cNvPr id="32" name="QuadreDeText 31"/>
        <xdr:cNvSpPr txBox="1"/>
      </xdr:nvSpPr>
      <xdr:spPr>
        <a:xfrm>
          <a:off x="228600" y="37404676"/>
          <a:ext cx="4248150" cy="323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438150</xdr:colOff>
      <xdr:row>168</xdr:row>
      <xdr:rowOff>19050</xdr:rowOff>
    </xdr:from>
    <xdr:to>
      <xdr:col>17</xdr:col>
      <xdr:colOff>419100</xdr:colOff>
      <xdr:row>169</xdr:row>
      <xdr:rowOff>152400</xdr:rowOff>
    </xdr:to>
    <xdr:sp macro="" textlink="">
      <xdr:nvSpPr>
        <xdr:cNvPr id="33" name="QuadreDeText 32"/>
        <xdr:cNvSpPr txBox="1"/>
      </xdr:nvSpPr>
      <xdr:spPr>
        <a:xfrm>
          <a:off x="6534150" y="37318950"/>
          <a:ext cx="4248150" cy="323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9</xdr:col>
      <xdr:colOff>504825</xdr:colOff>
      <xdr:row>222</xdr:row>
      <xdr:rowOff>38100</xdr:rowOff>
    </xdr:to>
    <xdr:pic>
      <xdr:nvPicPr>
        <xdr:cNvPr id="34" name="Imatge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42824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197</xdr:row>
      <xdr:rowOff>0</xdr:rowOff>
    </xdr:from>
    <xdr:to>
      <xdr:col>19</xdr:col>
      <xdr:colOff>466725</xdr:colOff>
      <xdr:row>222</xdr:row>
      <xdr:rowOff>0</xdr:rowOff>
    </xdr:to>
    <xdr:pic>
      <xdr:nvPicPr>
        <xdr:cNvPr id="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2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7</xdr:col>
      <xdr:colOff>438150</xdr:colOff>
      <xdr:row>197</xdr:row>
      <xdr:rowOff>38100</xdr:rowOff>
    </xdr:to>
    <xdr:sp macro="" textlink="">
      <xdr:nvSpPr>
        <xdr:cNvPr id="36" name="QuadreDeText 35"/>
        <xdr:cNvSpPr txBox="1"/>
      </xdr:nvSpPr>
      <xdr:spPr>
        <a:xfrm>
          <a:off x="0" y="42443400"/>
          <a:ext cx="47053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195</xdr:row>
      <xdr:rowOff>0</xdr:rowOff>
    </xdr:from>
    <xdr:to>
      <xdr:col>17</xdr:col>
      <xdr:colOff>438150</xdr:colOff>
      <xdr:row>197</xdr:row>
      <xdr:rowOff>38100</xdr:rowOff>
    </xdr:to>
    <xdr:sp macro="" textlink="">
      <xdr:nvSpPr>
        <xdr:cNvPr id="37" name="QuadreDeText 36"/>
        <xdr:cNvSpPr txBox="1"/>
      </xdr:nvSpPr>
      <xdr:spPr>
        <a:xfrm>
          <a:off x="6096000" y="42443400"/>
          <a:ext cx="47053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523200</xdr:colOff>
      <xdr:row>138</xdr:row>
      <xdr:rowOff>171000</xdr:rowOff>
    </xdr:to>
    <xdr:graphicFrame macro="">
      <xdr:nvGraphicFramePr>
        <xdr:cNvPr id="38" name="Gràfic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2"/>
  <sheetViews>
    <sheetView showGridLines="0" tabSelected="1" workbookViewId="0"/>
  </sheetViews>
  <sheetFormatPr baseColWidth="10" defaultColWidth="9.140625" defaultRowHeight="15"/>
  <cols>
    <col min="1" max="1" width="6.7109375" customWidth="1"/>
    <col min="2" max="2" width="41.7109375" customWidth="1"/>
    <col min="3" max="7" width="9.7109375" bestFit="1" customWidth="1"/>
    <col min="9" max="9" width="9.7109375" bestFit="1" customWidth="1"/>
  </cols>
  <sheetData>
    <row r="1" spans="1:15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7.25" customHeight="1">
      <c r="A2" s="1"/>
      <c r="B2" s="54" t="s">
        <v>54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3" customHeight="1">
      <c r="A4" s="1"/>
      <c r="B4" s="1"/>
      <c r="C4" s="1"/>
      <c r="D4" s="55" t="s">
        <v>43</v>
      </c>
      <c r="E4" s="55"/>
      <c r="F4" s="55"/>
      <c r="G4" s="55"/>
      <c r="H4" s="55"/>
      <c r="I4" s="55"/>
      <c r="J4" s="55"/>
      <c r="K4" s="55"/>
      <c r="L4" s="55"/>
      <c r="M4" s="4"/>
      <c r="N4" s="4"/>
      <c r="O4" s="5"/>
    </row>
    <row r="5" spans="1:15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56" t="s">
        <v>1</v>
      </c>
      <c r="C8" s="56"/>
      <c r="D8" s="56"/>
      <c r="E8" s="56"/>
      <c r="F8" s="56"/>
      <c r="G8" s="56"/>
      <c r="H8" s="56"/>
    </row>
    <row r="9" spans="1:15" ht="15" customHeight="1" thickTop="1">
      <c r="B9" s="57"/>
      <c r="C9" s="60" t="s">
        <v>1</v>
      </c>
      <c r="D9" s="61"/>
      <c r="E9" s="61"/>
      <c r="F9" s="61"/>
      <c r="G9" s="61"/>
      <c r="H9" s="62"/>
    </row>
    <row r="10" spans="1:15" ht="15" customHeight="1">
      <c r="B10" s="58"/>
      <c r="C10" s="63" t="s">
        <v>55</v>
      </c>
      <c r="D10" s="64"/>
      <c r="E10" s="64" t="s">
        <v>56</v>
      </c>
      <c r="F10" s="64"/>
      <c r="G10" s="64" t="s">
        <v>57</v>
      </c>
      <c r="H10" s="65"/>
    </row>
    <row r="11" spans="1:15" ht="15" customHeight="1" thickBot="1">
      <c r="B11" s="59"/>
      <c r="C11" s="25" t="s">
        <v>6</v>
      </c>
      <c r="D11" s="26" t="s">
        <v>3</v>
      </c>
      <c r="E11" s="26" t="s">
        <v>6</v>
      </c>
      <c r="F11" s="26" t="s">
        <v>3</v>
      </c>
      <c r="G11" s="26" t="s">
        <v>6</v>
      </c>
      <c r="H11" s="27" t="s">
        <v>3</v>
      </c>
    </row>
    <row r="12" spans="1:15" ht="15" customHeight="1" thickTop="1">
      <c r="B12" s="9" t="s">
        <v>58</v>
      </c>
      <c r="C12" s="10">
        <v>12</v>
      </c>
      <c r="D12" s="11">
        <v>0.63157894736842102</v>
      </c>
      <c r="E12" s="12">
        <v>7</v>
      </c>
      <c r="F12" s="11">
        <v>0.36842105263157898</v>
      </c>
      <c r="G12" s="38">
        <v>19</v>
      </c>
      <c r="H12" s="39">
        <v>1</v>
      </c>
    </row>
    <row r="13" spans="1:15" ht="15" customHeight="1" thickBot="1">
      <c r="B13" s="13" t="s">
        <v>57</v>
      </c>
      <c r="C13" s="14">
        <v>12</v>
      </c>
      <c r="D13" s="15">
        <v>0.63157894736842102</v>
      </c>
      <c r="E13" s="16">
        <v>7</v>
      </c>
      <c r="F13" s="15">
        <v>0.36842105263157898</v>
      </c>
      <c r="G13" s="42">
        <v>19</v>
      </c>
      <c r="H13" s="43">
        <v>1</v>
      </c>
    </row>
    <row r="14" spans="1:15" ht="15" customHeight="1" thickTop="1"/>
    <row r="15" spans="1:15" ht="15" customHeight="1" thickBot="1">
      <c r="B15" s="56" t="s">
        <v>4</v>
      </c>
      <c r="C15" s="56"/>
      <c r="D15" s="56"/>
      <c r="E15" s="56"/>
      <c r="F15" s="56"/>
      <c r="G15" s="56"/>
      <c r="H15" s="56"/>
      <c r="I15" s="56"/>
      <c r="J15" s="56"/>
    </row>
    <row r="16" spans="1:15" ht="15" customHeight="1" thickTop="1">
      <c r="B16" s="57"/>
      <c r="C16" s="60" t="s">
        <v>4</v>
      </c>
      <c r="D16" s="61"/>
      <c r="E16" s="61"/>
      <c r="F16" s="61"/>
      <c r="G16" s="61"/>
      <c r="H16" s="61"/>
      <c r="I16" s="61"/>
      <c r="J16" s="62"/>
    </row>
    <row r="17" spans="2:10" ht="26.25" customHeight="1">
      <c r="B17" s="58"/>
      <c r="C17" s="63" t="s">
        <v>44</v>
      </c>
      <c r="D17" s="64"/>
      <c r="E17" s="64" t="s">
        <v>59</v>
      </c>
      <c r="F17" s="64"/>
      <c r="G17" s="64" t="s">
        <v>5</v>
      </c>
      <c r="H17" s="64"/>
      <c r="I17" s="64" t="s">
        <v>57</v>
      </c>
      <c r="J17" s="65"/>
    </row>
    <row r="18" spans="2:10" ht="15" customHeight="1" thickBot="1">
      <c r="B18" s="59"/>
      <c r="C18" s="25" t="s">
        <v>6</v>
      </c>
      <c r="D18" s="26" t="s">
        <v>3</v>
      </c>
      <c r="E18" s="26" t="s">
        <v>6</v>
      </c>
      <c r="F18" s="26" t="s">
        <v>3</v>
      </c>
      <c r="G18" s="26" t="s">
        <v>6</v>
      </c>
      <c r="H18" s="26" t="s">
        <v>3</v>
      </c>
      <c r="I18" s="26" t="s">
        <v>6</v>
      </c>
      <c r="J18" s="27" t="s">
        <v>3</v>
      </c>
    </row>
    <row r="19" spans="2:10" ht="15" customHeight="1" thickTop="1">
      <c r="B19" s="9" t="s">
        <v>58</v>
      </c>
      <c r="C19" s="10">
        <v>18</v>
      </c>
      <c r="D19" s="11">
        <v>0.94736842105263164</v>
      </c>
      <c r="E19" s="12">
        <v>1</v>
      </c>
      <c r="F19" s="11">
        <v>5.2631578947368425E-2</v>
      </c>
      <c r="G19" s="12">
        <v>0</v>
      </c>
      <c r="H19" s="11">
        <v>0</v>
      </c>
      <c r="I19" s="38">
        <v>19</v>
      </c>
      <c r="J19" s="39">
        <v>1</v>
      </c>
    </row>
    <row r="20" spans="2:10" ht="15" customHeight="1" thickBot="1">
      <c r="B20" s="13" t="s">
        <v>57</v>
      </c>
      <c r="C20" s="14">
        <v>18</v>
      </c>
      <c r="D20" s="15">
        <v>0.94736842105263164</v>
      </c>
      <c r="E20" s="16">
        <v>1</v>
      </c>
      <c r="F20" s="15">
        <v>5.2631578947368425E-2</v>
      </c>
      <c r="G20" s="16">
        <v>0</v>
      </c>
      <c r="H20" s="15">
        <v>0</v>
      </c>
      <c r="I20" s="42">
        <v>19</v>
      </c>
      <c r="J20" s="43">
        <v>1</v>
      </c>
    </row>
    <row r="21" spans="2:10" ht="15" customHeight="1" thickTop="1"/>
    <row r="22" spans="2:10" ht="15" customHeight="1" thickBot="1">
      <c r="B22" s="56" t="s">
        <v>28</v>
      </c>
      <c r="C22" s="56"/>
      <c r="D22" s="56"/>
      <c r="E22" s="56"/>
      <c r="F22" s="56"/>
    </row>
    <row r="23" spans="2:10" ht="30" customHeight="1" thickTop="1">
      <c r="B23" s="57"/>
      <c r="C23" s="60" t="s">
        <v>58</v>
      </c>
      <c r="D23" s="61"/>
      <c r="E23" s="61" t="s">
        <v>57</v>
      </c>
      <c r="F23" s="62"/>
    </row>
    <row r="24" spans="2:10" ht="15" customHeight="1" thickBot="1">
      <c r="B24" s="59"/>
      <c r="C24" s="25" t="s">
        <v>6</v>
      </c>
      <c r="D24" s="26" t="s">
        <v>3</v>
      </c>
      <c r="E24" s="26" t="s">
        <v>6</v>
      </c>
      <c r="F24" s="27" t="s">
        <v>3</v>
      </c>
    </row>
    <row r="25" spans="2:10" ht="15" customHeight="1" thickTop="1">
      <c r="B25" s="9" t="s">
        <v>5</v>
      </c>
      <c r="C25" s="10">
        <v>4</v>
      </c>
      <c r="D25" s="11">
        <f>C25/19</f>
        <v>0.21052631578947367</v>
      </c>
      <c r="E25" s="38">
        <v>4</v>
      </c>
      <c r="F25" s="39">
        <f>E25/19</f>
        <v>0.21052631578947367</v>
      </c>
    </row>
    <row r="26" spans="2:10" ht="15" customHeight="1">
      <c r="B26" s="17" t="s">
        <v>60</v>
      </c>
      <c r="C26" s="18">
        <v>1</v>
      </c>
      <c r="D26" s="19">
        <f t="shared" ref="D26:F41" si="0">C26/19</f>
        <v>5.2631578947368418E-2</v>
      </c>
      <c r="E26" s="40">
        <v>1</v>
      </c>
      <c r="F26" s="41">
        <f t="shared" si="0"/>
        <v>5.2631578947368418E-2</v>
      </c>
    </row>
    <row r="27" spans="2:10" ht="15" customHeight="1">
      <c r="B27" s="17" t="s">
        <v>61</v>
      </c>
      <c r="C27" s="18">
        <v>1</v>
      </c>
      <c r="D27" s="19">
        <f t="shared" si="0"/>
        <v>5.2631578947368418E-2</v>
      </c>
      <c r="E27" s="40">
        <v>1</v>
      </c>
      <c r="F27" s="41">
        <f t="shared" si="0"/>
        <v>5.2631578947368418E-2</v>
      </c>
    </row>
    <row r="28" spans="2:10" ht="15" customHeight="1">
      <c r="B28" s="17" t="s">
        <v>62</v>
      </c>
      <c r="C28" s="18">
        <v>1</v>
      </c>
      <c r="D28" s="19">
        <f t="shared" si="0"/>
        <v>5.2631578947368418E-2</v>
      </c>
      <c r="E28" s="40">
        <v>1</v>
      </c>
      <c r="F28" s="41">
        <f t="shared" si="0"/>
        <v>5.2631578947368418E-2</v>
      </c>
    </row>
    <row r="29" spans="2:10" ht="15" customHeight="1">
      <c r="B29" s="17" t="s">
        <v>63</v>
      </c>
      <c r="C29" s="18">
        <v>1</v>
      </c>
      <c r="D29" s="19">
        <f t="shared" si="0"/>
        <v>5.2631578947368418E-2</v>
      </c>
      <c r="E29" s="40">
        <v>1</v>
      </c>
      <c r="F29" s="41">
        <f t="shared" si="0"/>
        <v>5.2631578947368418E-2</v>
      </c>
    </row>
    <row r="30" spans="2:10" ht="15" customHeight="1">
      <c r="B30" s="17" t="s">
        <v>64</v>
      </c>
      <c r="C30" s="18">
        <v>1</v>
      </c>
      <c r="D30" s="19">
        <f t="shared" si="0"/>
        <v>5.2631578947368418E-2</v>
      </c>
      <c r="E30" s="40">
        <v>1</v>
      </c>
      <c r="F30" s="41">
        <f t="shared" si="0"/>
        <v>5.2631578947368418E-2</v>
      </c>
    </row>
    <row r="31" spans="2:10" ht="15" customHeight="1">
      <c r="B31" s="17" t="s">
        <v>65</v>
      </c>
      <c r="C31" s="18">
        <v>1</v>
      </c>
      <c r="D31" s="19">
        <f t="shared" si="0"/>
        <v>5.2631578947368418E-2</v>
      </c>
      <c r="E31" s="40">
        <v>1</v>
      </c>
      <c r="F31" s="41">
        <f t="shared" si="0"/>
        <v>5.2631578947368418E-2</v>
      </c>
    </row>
    <row r="32" spans="2:10" ht="15" customHeight="1">
      <c r="B32" s="17" t="s">
        <v>66</v>
      </c>
      <c r="C32" s="18">
        <v>1</v>
      </c>
      <c r="D32" s="19">
        <f t="shared" si="0"/>
        <v>5.2631578947368418E-2</v>
      </c>
      <c r="E32" s="40">
        <v>1</v>
      </c>
      <c r="F32" s="41">
        <f t="shared" si="0"/>
        <v>5.2631578947368418E-2</v>
      </c>
    </row>
    <row r="33" spans="2:6" ht="15" customHeight="1">
      <c r="B33" s="17" t="s">
        <v>67</v>
      </c>
      <c r="C33" s="18">
        <v>1</v>
      </c>
      <c r="D33" s="19">
        <f t="shared" si="0"/>
        <v>5.2631578947368418E-2</v>
      </c>
      <c r="E33" s="40">
        <v>1</v>
      </c>
      <c r="F33" s="41">
        <f t="shared" si="0"/>
        <v>5.2631578947368418E-2</v>
      </c>
    </row>
    <row r="34" spans="2:6" ht="15" customHeight="1">
      <c r="B34" s="17" t="s">
        <v>68</v>
      </c>
      <c r="C34" s="18">
        <v>1</v>
      </c>
      <c r="D34" s="19">
        <f t="shared" si="0"/>
        <v>5.2631578947368418E-2</v>
      </c>
      <c r="E34" s="40">
        <v>1</v>
      </c>
      <c r="F34" s="41">
        <f t="shared" si="0"/>
        <v>5.2631578947368418E-2</v>
      </c>
    </row>
    <row r="35" spans="2:6" ht="15" customHeight="1">
      <c r="B35" s="17" t="s">
        <v>69</v>
      </c>
      <c r="C35" s="18">
        <v>1</v>
      </c>
      <c r="D35" s="19">
        <f t="shared" si="0"/>
        <v>5.2631578947368418E-2</v>
      </c>
      <c r="E35" s="40">
        <v>1</v>
      </c>
      <c r="F35" s="41">
        <f t="shared" si="0"/>
        <v>5.2631578947368418E-2</v>
      </c>
    </row>
    <row r="36" spans="2:6" ht="15" customHeight="1">
      <c r="B36" s="17" t="s">
        <v>70</v>
      </c>
      <c r="C36" s="18">
        <v>1</v>
      </c>
      <c r="D36" s="19">
        <f t="shared" si="0"/>
        <v>5.2631578947368418E-2</v>
      </c>
      <c r="E36" s="40">
        <v>1</v>
      </c>
      <c r="F36" s="41">
        <f t="shared" si="0"/>
        <v>5.2631578947368418E-2</v>
      </c>
    </row>
    <row r="37" spans="2:6" ht="15" customHeight="1">
      <c r="B37" s="17" t="s">
        <v>71</v>
      </c>
      <c r="C37" s="18">
        <v>1</v>
      </c>
      <c r="D37" s="19">
        <f t="shared" si="0"/>
        <v>5.2631578947368418E-2</v>
      </c>
      <c r="E37" s="40">
        <v>1</v>
      </c>
      <c r="F37" s="41">
        <f t="shared" si="0"/>
        <v>5.2631578947368418E-2</v>
      </c>
    </row>
    <row r="38" spans="2:6" ht="15" customHeight="1">
      <c r="B38" s="17" t="s">
        <v>72</v>
      </c>
      <c r="C38" s="18">
        <v>1</v>
      </c>
      <c r="D38" s="19">
        <f t="shared" si="0"/>
        <v>5.2631578947368418E-2</v>
      </c>
      <c r="E38" s="40">
        <v>1</v>
      </c>
      <c r="F38" s="41">
        <f t="shared" si="0"/>
        <v>5.2631578947368418E-2</v>
      </c>
    </row>
    <row r="39" spans="2:6" ht="15" customHeight="1">
      <c r="B39" s="17" t="s">
        <v>73</v>
      </c>
      <c r="C39" s="18">
        <v>1</v>
      </c>
      <c r="D39" s="19">
        <f t="shared" si="0"/>
        <v>5.2631578947368418E-2</v>
      </c>
      <c r="E39" s="40">
        <v>1</v>
      </c>
      <c r="F39" s="41">
        <f t="shared" si="0"/>
        <v>5.2631578947368418E-2</v>
      </c>
    </row>
    <row r="40" spans="2:6" ht="15" customHeight="1">
      <c r="B40" s="17" t="s">
        <v>74</v>
      </c>
      <c r="C40" s="18">
        <v>1</v>
      </c>
      <c r="D40" s="19">
        <f t="shared" si="0"/>
        <v>5.2631578947368418E-2</v>
      </c>
      <c r="E40" s="40">
        <v>1</v>
      </c>
      <c r="F40" s="41">
        <f t="shared" si="0"/>
        <v>5.2631578947368418E-2</v>
      </c>
    </row>
    <row r="41" spans="2:6" ht="15" customHeight="1" thickBot="1">
      <c r="B41" s="13" t="s">
        <v>57</v>
      </c>
      <c r="C41" s="14">
        <v>19</v>
      </c>
      <c r="D41" s="15">
        <f t="shared" si="0"/>
        <v>1</v>
      </c>
      <c r="E41" s="42">
        <v>19</v>
      </c>
      <c r="F41" s="43">
        <f t="shared" si="0"/>
        <v>1</v>
      </c>
    </row>
    <row r="42" spans="2:6" ht="15" customHeight="1" thickTop="1"/>
    <row r="43" spans="2:6" ht="15" customHeight="1" thickBot="1">
      <c r="B43" s="56" t="s">
        <v>75</v>
      </c>
      <c r="C43" s="56"/>
      <c r="D43" s="56"/>
      <c r="E43" s="56"/>
    </row>
    <row r="44" spans="2:6" ht="15" customHeight="1" thickTop="1">
      <c r="B44" s="60" t="s">
        <v>2</v>
      </c>
      <c r="C44" s="61"/>
      <c r="D44" s="61"/>
      <c r="E44" s="62"/>
    </row>
    <row r="45" spans="2:6" ht="15" customHeight="1">
      <c r="B45" s="63" t="s">
        <v>58</v>
      </c>
      <c r="C45" s="64"/>
      <c r="D45" s="64" t="s">
        <v>57</v>
      </c>
      <c r="E45" s="65"/>
    </row>
    <row r="46" spans="2:6" ht="15" customHeight="1" thickBot="1">
      <c r="B46" s="25" t="s">
        <v>6</v>
      </c>
      <c r="C46" s="26" t="s">
        <v>3</v>
      </c>
      <c r="D46" s="26" t="s">
        <v>6</v>
      </c>
      <c r="E46" s="27" t="s">
        <v>3</v>
      </c>
    </row>
    <row r="47" spans="2:6" ht="15" customHeight="1" thickTop="1" thickBot="1">
      <c r="B47" s="20">
        <v>19</v>
      </c>
      <c r="C47" s="21">
        <v>1</v>
      </c>
      <c r="D47" s="44">
        <v>19</v>
      </c>
      <c r="E47" s="45">
        <v>1</v>
      </c>
    </row>
    <row r="48" spans="2:6" ht="15" customHeight="1" thickTop="1">
      <c r="B48" s="28"/>
      <c r="C48" s="29"/>
      <c r="D48" s="28"/>
      <c r="E48" s="29"/>
    </row>
    <row r="49" spans="2:10" ht="27.75" customHeight="1">
      <c r="B49" s="66" t="s">
        <v>24</v>
      </c>
      <c r="C49" s="66"/>
      <c r="D49" s="66"/>
      <c r="E49" s="66"/>
      <c r="F49" s="66"/>
      <c r="G49" s="66"/>
      <c r="H49" s="7"/>
      <c r="I49" s="7"/>
      <c r="J49" s="7"/>
    </row>
    <row r="50" spans="2:10" ht="15" customHeight="1" thickBot="1"/>
    <row r="51" spans="2:10" ht="15" customHeight="1" thickTop="1">
      <c r="B51" s="30"/>
      <c r="C51" s="60" t="s">
        <v>2</v>
      </c>
      <c r="D51" s="61"/>
      <c r="E51" s="61"/>
      <c r="F51" s="62"/>
    </row>
    <row r="52" spans="2:10" ht="24" customHeight="1">
      <c r="B52" s="31"/>
      <c r="C52" s="63" t="s">
        <v>58</v>
      </c>
      <c r="D52" s="64"/>
      <c r="E52" s="64" t="s">
        <v>57</v>
      </c>
      <c r="F52" s="65"/>
    </row>
    <row r="53" spans="2:10" ht="15" customHeight="1" thickBot="1">
      <c r="B53" s="32"/>
      <c r="C53" s="25" t="s">
        <v>6</v>
      </c>
      <c r="D53" s="26" t="s">
        <v>3</v>
      </c>
      <c r="E53" s="26" t="s">
        <v>6</v>
      </c>
      <c r="F53" s="27" t="s">
        <v>3</v>
      </c>
    </row>
    <row r="54" spans="2:10" ht="15" customHeight="1" thickTop="1">
      <c r="B54" s="22" t="s">
        <v>7</v>
      </c>
      <c r="C54" s="10">
        <v>19</v>
      </c>
      <c r="D54" s="11">
        <f>C54/19</f>
        <v>1</v>
      </c>
      <c r="E54" s="38">
        <v>19</v>
      </c>
      <c r="F54" s="39">
        <f>E54/19</f>
        <v>1</v>
      </c>
    </row>
    <row r="55" spans="2:10" ht="15" customHeight="1">
      <c r="B55" s="23" t="s">
        <v>8</v>
      </c>
      <c r="C55" s="18">
        <v>0</v>
      </c>
      <c r="D55" s="19">
        <f t="shared" ref="D55:F59" si="1">C55/19</f>
        <v>0</v>
      </c>
      <c r="E55" s="40">
        <v>0</v>
      </c>
      <c r="F55" s="41">
        <f t="shared" si="1"/>
        <v>0</v>
      </c>
    </row>
    <row r="56" spans="2:10" ht="15" customHeight="1">
      <c r="B56" s="23" t="s">
        <v>76</v>
      </c>
      <c r="C56" s="18">
        <v>0</v>
      </c>
      <c r="D56" s="19">
        <f t="shared" si="1"/>
        <v>0</v>
      </c>
      <c r="E56" s="40">
        <v>0</v>
      </c>
      <c r="F56" s="41">
        <f t="shared" si="1"/>
        <v>0</v>
      </c>
    </row>
    <row r="57" spans="2:10" ht="28.5" customHeight="1">
      <c r="B57" s="23" t="s">
        <v>77</v>
      </c>
      <c r="C57" s="18">
        <v>0</v>
      </c>
      <c r="D57" s="19">
        <f t="shared" si="1"/>
        <v>0</v>
      </c>
      <c r="E57" s="40">
        <v>0</v>
      </c>
      <c r="F57" s="41">
        <f t="shared" si="1"/>
        <v>0</v>
      </c>
    </row>
    <row r="58" spans="2:10" ht="15" customHeight="1">
      <c r="B58" s="23" t="s">
        <v>78</v>
      </c>
      <c r="C58" s="18">
        <v>1</v>
      </c>
      <c r="D58" s="19">
        <f t="shared" si="1"/>
        <v>5.2631578947368418E-2</v>
      </c>
      <c r="E58" s="40">
        <v>1</v>
      </c>
      <c r="F58" s="41">
        <f t="shared" si="1"/>
        <v>5.2631578947368418E-2</v>
      </c>
    </row>
    <row r="59" spans="2:10" ht="15" customHeight="1" thickBot="1">
      <c r="B59" s="24" t="s">
        <v>5</v>
      </c>
      <c r="C59" s="14">
        <v>0</v>
      </c>
      <c r="D59" s="15">
        <f t="shared" si="1"/>
        <v>0</v>
      </c>
      <c r="E59" s="42">
        <v>0</v>
      </c>
      <c r="F59" s="43">
        <f t="shared" si="1"/>
        <v>0</v>
      </c>
    </row>
    <row r="60" spans="2:10" ht="15" customHeight="1" thickTop="1">
      <c r="B60" s="33"/>
      <c r="C60" s="28"/>
      <c r="D60" s="29"/>
      <c r="E60" s="28"/>
      <c r="F60" s="29"/>
    </row>
    <row r="61" spans="2:10" ht="30.75" customHeight="1">
      <c r="B61" s="66" t="s">
        <v>46</v>
      </c>
      <c r="C61" s="66"/>
      <c r="D61" s="66"/>
      <c r="E61" s="66"/>
      <c r="F61" s="66"/>
      <c r="G61" s="66"/>
      <c r="H61" s="66"/>
      <c r="I61" s="66"/>
      <c r="J61" s="66"/>
    </row>
    <row r="62" spans="2:10" ht="15" customHeight="1" thickBot="1"/>
    <row r="63" spans="2:10" ht="15" customHeight="1" thickTop="1">
      <c r="B63" s="30"/>
      <c r="C63" s="60" t="s">
        <v>2</v>
      </c>
      <c r="D63" s="61"/>
      <c r="E63" s="61"/>
      <c r="F63" s="62"/>
    </row>
    <row r="64" spans="2:10" ht="29.25" customHeight="1">
      <c r="B64" s="31"/>
      <c r="C64" s="63" t="s">
        <v>58</v>
      </c>
      <c r="D64" s="64"/>
      <c r="E64" s="64" t="s">
        <v>57</v>
      </c>
      <c r="F64" s="65"/>
    </row>
    <row r="65" spans="2:10" ht="15" customHeight="1" thickBot="1">
      <c r="B65" s="32"/>
      <c r="C65" s="25" t="s">
        <v>6</v>
      </c>
      <c r="D65" s="26" t="s">
        <v>3</v>
      </c>
      <c r="E65" s="26" t="s">
        <v>6</v>
      </c>
      <c r="F65" s="27" t="s">
        <v>3</v>
      </c>
    </row>
    <row r="66" spans="2:10" ht="15" customHeight="1" thickTop="1">
      <c r="B66" s="22" t="s">
        <v>9</v>
      </c>
      <c r="C66" s="10">
        <v>5</v>
      </c>
      <c r="D66" s="11">
        <f>C66/19</f>
        <v>0.26315789473684209</v>
      </c>
      <c r="E66" s="38">
        <v>5</v>
      </c>
      <c r="F66" s="39">
        <f>E66/19</f>
        <v>0.26315789473684209</v>
      </c>
    </row>
    <row r="67" spans="2:10" ht="15" customHeight="1">
      <c r="B67" s="23" t="s">
        <v>22</v>
      </c>
      <c r="C67" s="18">
        <v>2</v>
      </c>
      <c r="D67" s="19">
        <f t="shared" ref="D67:F70" si="2">C67/19</f>
        <v>0.10526315789473684</v>
      </c>
      <c r="E67" s="40">
        <v>2</v>
      </c>
      <c r="F67" s="41">
        <f t="shared" si="2"/>
        <v>0.10526315789473684</v>
      </c>
    </row>
    <row r="68" spans="2:10" ht="15" customHeight="1">
      <c r="B68" s="23" t="s">
        <v>30</v>
      </c>
      <c r="C68" s="18">
        <v>5</v>
      </c>
      <c r="D68" s="19">
        <f t="shared" si="2"/>
        <v>0.26315789473684209</v>
      </c>
      <c r="E68" s="40">
        <v>5</v>
      </c>
      <c r="F68" s="41">
        <f t="shared" si="2"/>
        <v>0.26315789473684209</v>
      </c>
    </row>
    <row r="69" spans="2:10" ht="15" customHeight="1">
      <c r="B69" s="23" t="s">
        <v>31</v>
      </c>
      <c r="C69" s="18">
        <v>7</v>
      </c>
      <c r="D69" s="19">
        <f t="shared" si="2"/>
        <v>0.36842105263157893</v>
      </c>
      <c r="E69" s="40">
        <v>7</v>
      </c>
      <c r="F69" s="41">
        <f t="shared" si="2"/>
        <v>0.36842105263157893</v>
      </c>
    </row>
    <row r="70" spans="2:10" ht="15" customHeight="1" thickBot="1">
      <c r="B70" s="24" t="s">
        <v>5</v>
      </c>
      <c r="C70" s="14">
        <v>1</v>
      </c>
      <c r="D70" s="15">
        <f t="shared" si="2"/>
        <v>5.2631578947368418E-2</v>
      </c>
      <c r="E70" s="42">
        <v>1</v>
      </c>
      <c r="F70" s="43">
        <f t="shared" si="2"/>
        <v>5.2631578947368418E-2</v>
      </c>
    </row>
    <row r="71" spans="2:10" ht="15" customHeight="1" thickTop="1">
      <c r="B71" s="33"/>
      <c r="C71" s="28"/>
      <c r="D71" s="29"/>
      <c r="E71" s="28"/>
      <c r="F71" s="29"/>
    </row>
    <row r="72" spans="2:10" ht="27.75" customHeight="1">
      <c r="B72" s="66" t="s">
        <v>47</v>
      </c>
      <c r="C72" s="66"/>
      <c r="D72" s="66"/>
      <c r="E72" s="66"/>
      <c r="F72" s="66"/>
      <c r="G72" s="66"/>
      <c r="H72" s="66"/>
      <c r="I72" s="66"/>
      <c r="J72" s="66"/>
    </row>
    <row r="73" spans="2:10" ht="15" customHeight="1" thickBot="1"/>
    <row r="74" spans="2:10" ht="15" customHeight="1" thickTop="1">
      <c r="B74" s="30"/>
      <c r="C74" s="60" t="s">
        <v>2</v>
      </c>
      <c r="D74" s="61"/>
      <c r="E74" s="61"/>
      <c r="F74" s="62"/>
    </row>
    <row r="75" spans="2:10" ht="23.25" customHeight="1">
      <c r="B75" s="31"/>
      <c r="C75" s="63" t="s">
        <v>58</v>
      </c>
      <c r="D75" s="64"/>
      <c r="E75" s="64" t="s">
        <v>57</v>
      </c>
      <c r="F75" s="65"/>
    </row>
    <row r="76" spans="2:10" ht="15" customHeight="1" thickBot="1">
      <c r="B76" s="32"/>
      <c r="C76" s="25" t="s">
        <v>6</v>
      </c>
      <c r="D76" s="26" t="s">
        <v>3</v>
      </c>
      <c r="E76" s="26" t="s">
        <v>6</v>
      </c>
      <c r="F76" s="27" t="s">
        <v>3</v>
      </c>
    </row>
    <row r="77" spans="2:10" ht="15" customHeight="1" thickTop="1">
      <c r="B77" s="22" t="s">
        <v>79</v>
      </c>
      <c r="C77" s="10">
        <v>1</v>
      </c>
      <c r="D77" s="11">
        <f>C77/19</f>
        <v>5.2631578947368418E-2</v>
      </c>
      <c r="E77" s="38">
        <v>1</v>
      </c>
      <c r="F77" s="39">
        <f>E77/19</f>
        <v>5.2631578947368418E-2</v>
      </c>
    </row>
    <row r="78" spans="2:10" ht="15" customHeight="1">
      <c r="B78" s="23" t="s">
        <v>33</v>
      </c>
      <c r="C78" s="18">
        <v>3</v>
      </c>
      <c r="D78" s="19">
        <f t="shared" ref="D78:F84" si="3">C78/19</f>
        <v>0.15789473684210525</v>
      </c>
      <c r="E78" s="40">
        <v>3</v>
      </c>
      <c r="F78" s="41">
        <f t="shared" si="3"/>
        <v>0.15789473684210525</v>
      </c>
    </row>
    <row r="79" spans="2:10" ht="15" customHeight="1">
      <c r="B79" s="23" t="s">
        <v>80</v>
      </c>
      <c r="C79" s="18">
        <v>0</v>
      </c>
      <c r="D79" s="19">
        <f t="shared" si="3"/>
        <v>0</v>
      </c>
      <c r="E79" s="40">
        <v>0</v>
      </c>
      <c r="F79" s="41">
        <f t="shared" si="3"/>
        <v>0</v>
      </c>
    </row>
    <row r="80" spans="2:10" ht="27" customHeight="1">
      <c r="B80" s="23" t="s">
        <v>81</v>
      </c>
      <c r="C80" s="18">
        <v>8</v>
      </c>
      <c r="D80" s="19">
        <f t="shared" si="3"/>
        <v>0.42105263157894735</v>
      </c>
      <c r="E80" s="40">
        <v>8</v>
      </c>
      <c r="F80" s="41">
        <f t="shared" si="3"/>
        <v>0.42105263157894735</v>
      </c>
    </row>
    <row r="81" spans="2:10" ht="15" customHeight="1">
      <c r="B81" s="23" t="s">
        <v>82</v>
      </c>
      <c r="C81" s="18">
        <v>5</v>
      </c>
      <c r="D81" s="19">
        <f t="shared" si="3"/>
        <v>0.26315789473684209</v>
      </c>
      <c r="E81" s="40">
        <v>5</v>
      </c>
      <c r="F81" s="41">
        <f t="shared" si="3"/>
        <v>0.26315789473684209</v>
      </c>
    </row>
    <row r="82" spans="2:10" ht="15" customHeight="1">
      <c r="B82" s="23" t="s">
        <v>83</v>
      </c>
      <c r="C82" s="18">
        <v>7</v>
      </c>
      <c r="D82" s="19">
        <f t="shared" si="3"/>
        <v>0.36842105263157893</v>
      </c>
      <c r="E82" s="40">
        <v>7</v>
      </c>
      <c r="F82" s="41">
        <f t="shared" si="3"/>
        <v>0.36842105263157893</v>
      </c>
    </row>
    <row r="83" spans="2:10" ht="15" customHeight="1">
      <c r="B83" s="23" t="s">
        <v>11</v>
      </c>
      <c r="C83" s="18">
        <v>0</v>
      </c>
      <c r="D83" s="19">
        <f t="shared" si="3"/>
        <v>0</v>
      </c>
      <c r="E83" s="40">
        <v>0</v>
      </c>
      <c r="F83" s="41">
        <f t="shared" si="3"/>
        <v>0</v>
      </c>
    </row>
    <row r="84" spans="2:10" ht="15" customHeight="1" thickBot="1">
      <c r="B84" s="24" t="s">
        <v>5</v>
      </c>
      <c r="C84" s="14">
        <v>3</v>
      </c>
      <c r="D84" s="15">
        <f t="shared" si="3"/>
        <v>0.15789473684210525</v>
      </c>
      <c r="E84" s="42">
        <v>3</v>
      </c>
      <c r="F84" s="43">
        <f t="shared" si="3"/>
        <v>0.15789473684210525</v>
      </c>
    </row>
    <row r="85" spans="2:10" ht="15" customHeight="1" thickTop="1">
      <c r="B85" s="33"/>
      <c r="C85" s="28"/>
      <c r="D85" s="29"/>
      <c r="E85" s="28"/>
      <c r="F85" s="29"/>
    </row>
    <row r="86" spans="2:10" ht="15" customHeight="1">
      <c r="B86" s="66" t="s">
        <v>12</v>
      </c>
      <c r="C86" s="66"/>
      <c r="D86" s="66"/>
      <c r="E86" s="66"/>
      <c r="F86" s="66"/>
      <c r="G86" s="66"/>
      <c r="H86" s="66"/>
      <c r="I86" s="66"/>
      <c r="J86" s="66"/>
    </row>
    <row r="87" spans="2:10" ht="15" customHeight="1">
      <c r="B87" s="6"/>
      <c r="C87" s="6"/>
      <c r="D87" s="6"/>
      <c r="E87" s="6"/>
      <c r="F87" s="6"/>
      <c r="G87" s="6"/>
      <c r="H87" s="6"/>
      <c r="I87" s="6"/>
      <c r="J87" s="6"/>
    </row>
    <row r="88" spans="2:10" ht="15" customHeight="1">
      <c r="B88" s="67" t="s">
        <v>34</v>
      </c>
      <c r="C88" s="67"/>
      <c r="D88" s="67"/>
      <c r="E88" s="67"/>
      <c r="F88" s="67"/>
      <c r="G88" s="67"/>
      <c r="H88" s="67"/>
      <c r="I88" s="67"/>
      <c r="J88" s="67"/>
    </row>
    <row r="89" spans="2:10" ht="15" customHeight="1" thickBot="1"/>
    <row r="90" spans="2:10" ht="15" customHeight="1" thickTop="1">
      <c r="B90" s="34"/>
      <c r="C90" s="60" t="s">
        <v>2</v>
      </c>
      <c r="D90" s="61"/>
      <c r="E90" s="61"/>
      <c r="F90" s="62"/>
    </row>
    <row r="91" spans="2:10" ht="31.5" customHeight="1">
      <c r="B91" s="35"/>
      <c r="C91" s="63" t="s">
        <v>58</v>
      </c>
      <c r="D91" s="64"/>
      <c r="E91" s="64" t="s">
        <v>57</v>
      </c>
      <c r="F91" s="65"/>
    </row>
    <row r="92" spans="2:10" ht="15" customHeight="1" thickBot="1">
      <c r="B92" s="36"/>
      <c r="C92" s="25" t="s">
        <v>6</v>
      </c>
      <c r="D92" s="26" t="s">
        <v>3</v>
      </c>
      <c r="E92" s="26" t="s">
        <v>6</v>
      </c>
      <c r="F92" s="27" t="s">
        <v>3</v>
      </c>
    </row>
    <row r="93" spans="2:10" ht="15" customHeight="1" thickTop="1">
      <c r="B93" s="9" t="s">
        <v>45</v>
      </c>
      <c r="C93" s="10">
        <v>9</v>
      </c>
      <c r="D93" s="11">
        <v>0.47368421052631582</v>
      </c>
      <c r="E93" s="38">
        <v>9</v>
      </c>
      <c r="F93" s="39">
        <v>0.47368421052631582</v>
      </c>
    </row>
    <row r="94" spans="2:10" ht="15" customHeight="1" thickBot="1">
      <c r="B94" s="13" t="s">
        <v>35</v>
      </c>
      <c r="C94" s="14">
        <v>10</v>
      </c>
      <c r="D94" s="15">
        <v>0.52631578947368418</v>
      </c>
      <c r="E94" s="42">
        <v>10</v>
      </c>
      <c r="F94" s="43">
        <v>0.52631578947368418</v>
      </c>
    </row>
    <row r="95" spans="2:10" ht="15" customHeight="1" thickTop="1" thickBot="1"/>
    <row r="96" spans="2:10" ht="15" customHeight="1" thickTop="1">
      <c r="B96" s="30"/>
      <c r="C96" s="60" t="s">
        <v>2</v>
      </c>
      <c r="D96" s="61"/>
      <c r="E96" s="61"/>
      <c r="F96" s="62"/>
    </row>
    <row r="97" spans="2:10" ht="27" customHeight="1">
      <c r="B97" s="31"/>
      <c r="C97" s="63" t="s">
        <v>58</v>
      </c>
      <c r="D97" s="64"/>
      <c r="E97" s="64" t="s">
        <v>57</v>
      </c>
      <c r="F97" s="65"/>
    </row>
    <row r="98" spans="2:10" ht="15" customHeight="1" thickBot="1">
      <c r="B98" s="37" t="s">
        <v>36</v>
      </c>
      <c r="C98" s="25" t="s">
        <v>6</v>
      </c>
      <c r="D98" s="26" t="s">
        <v>3</v>
      </c>
      <c r="E98" s="26" t="s">
        <v>6</v>
      </c>
      <c r="F98" s="27" t="s">
        <v>3</v>
      </c>
    </row>
    <row r="99" spans="2:10" ht="31.5" customHeight="1" thickTop="1">
      <c r="B99" s="22" t="s">
        <v>37</v>
      </c>
      <c r="C99" s="10">
        <v>6</v>
      </c>
      <c r="D99" s="11">
        <f>C99/9</f>
        <v>0.66666666666666663</v>
      </c>
      <c r="E99" s="38">
        <v>6</v>
      </c>
      <c r="F99" s="39">
        <f>E99/9</f>
        <v>0.66666666666666663</v>
      </c>
    </row>
    <row r="100" spans="2:10" ht="31.5" customHeight="1">
      <c r="B100" s="23" t="s">
        <v>42</v>
      </c>
      <c r="C100" s="18">
        <v>0</v>
      </c>
      <c r="D100" s="19">
        <f t="shared" ref="D100:F107" si="4">C100/9</f>
        <v>0</v>
      </c>
      <c r="E100" s="40">
        <v>0</v>
      </c>
      <c r="F100" s="41">
        <f t="shared" si="4"/>
        <v>0</v>
      </c>
    </row>
    <row r="101" spans="2:10" ht="31.5" customHeight="1">
      <c r="B101" s="23" t="s">
        <v>38</v>
      </c>
      <c r="C101" s="18">
        <v>0</v>
      </c>
      <c r="D101" s="19">
        <f t="shared" si="4"/>
        <v>0</v>
      </c>
      <c r="E101" s="40">
        <v>0</v>
      </c>
      <c r="F101" s="41">
        <f t="shared" si="4"/>
        <v>0</v>
      </c>
    </row>
    <row r="102" spans="2:10" ht="31.5" customHeight="1">
      <c r="B102" s="23" t="s">
        <v>39</v>
      </c>
      <c r="C102" s="18">
        <v>5</v>
      </c>
      <c r="D102" s="19">
        <f t="shared" si="4"/>
        <v>0.55555555555555558</v>
      </c>
      <c r="E102" s="40">
        <v>5</v>
      </c>
      <c r="F102" s="41">
        <f t="shared" si="4"/>
        <v>0.55555555555555558</v>
      </c>
    </row>
    <row r="103" spans="2:10" ht="31.5" customHeight="1">
      <c r="B103" s="23" t="s">
        <v>40</v>
      </c>
      <c r="C103" s="18">
        <v>3</v>
      </c>
      <c r="D103" s="19">
        <f t="shared" si="4"/>
        <v>0.33333333333333331</v>
      </c>
      <c r="E103" s="40">
        <v>3</v>
      </c>
      <c r="F103" s="41">
        <f t="shared" si="4"/>
        <v>0.33333333333333331</v>
      </c>
    </row>
    <row r="104" spans="2:10" ht="31.5" customHeight="1">
      <c r="B104" s="23" t="s">
        <v>84</v>
      </c>
      <c r="C104" s="18">
        <v>1</v>
      </c>
      <c r="D104" s="19">
        <f t="shared" si="4"/>
        <v>0.1111111111111111</v>
      </c>
      <c r="E104" s="40">
        <v>1</v>
      </c>
      <c r="F104" s="41">
        <f t="shared" si="4"/>
        <v>0.1111111111111111</v>
      </c>
    </row>
    <row r="105" spans="2:10" ht="31.5" customHeight="1">
      <c r="B105" s="23" t="s">
        <v>13</v>
      </c>
      <c r="C105" s="18">
        <v>3</v>
      </c>
      <c r="D105" s="19">
        <f t="shared" si="4"/>
        <v>0.33333333333333331</v>
      </c>
      <c r="E105" s="40">
        <v>3</v>
      </c>
      <c r="F105" s="41">
        <f t="shared" si="4"/>
        <v>0.33333333333333331</v>
      </c>
    </row>
    <row r="106" spans="2:10" ht="31.5" customHeight="1">
      <c r="B106" s="23" t="s">
        <v>41</v>
      </c>
      <c r="C106" s="18">
        <v>1</v>
      </c>
      <c r="D106" s="19">
        <f t="shared" si="4"/>
        <v>0.1111111111111111</v>
      </c>
      <c r="E106" s="40">
        <v>1</v>
      </c>
      <c r="F106" s="41">
        <f t="shared" si="4"/>
        <v>0.1111111111111111</v>
      </c>
    </row>
    <row r="107" spans="2:10" ht="31.5" customHeight="1" thickBot="1">
      <c r="B107" s="24" t="s">
        <v>5</v>
      </c>
      <c r="C107" s="14">
        <v>0</v>
      </c>
      <c r="D107" s="15">
        <f t="shared" si="4"/>
        <v>0</v>
      </c>
      <c r="E107" s="42">
        <v>0</v>
      </c>
      <c r="F107" s="43">
        <f t="shared" si="4"/>
        <v>0</v>
      </c>
    </row>
    <row r="108" spans="2:10" ht="15" customHeight="1" thickTop="1">
      <c r="B108" s="33"/>
      <c r="C108" s="28"/>
      <c r="D108" s="29"/>
      <c r="E108" s="28"/>
      <c r="F108" s="29"/>
    </row>
    <row r="109" spans="2:10" ht="28.5" customHeight="1">
      <c r="B109" s="67" t="s">
        <v>48</v>
      </c>
      <c r="C109" s="67"/>
      <c r="D109" s="67"/>
      <c r="E109" s="67"/>
      <c r="F109" s="67"/>
      <c r="G109" s="67"/>
      <c r="H109" s="67"/>
      <c r="I109" s="67"/>
      <c r="J109" s="67"/>
    </row>
    <row r="110" spans="2:10" ht="15" customHeight="1" thickBot="1"/>
    <row r="111" spans="2:10" ht="15" customHeight="1" thickTop="1">
      <c r="B111" s="30"/>
      <c r="C111" s="60" t="s">
        <v>2</v>
      </c>
      <c r="D111" s="61"/>
      <c r="E111" s="61"/>
      <c r="F111" s="62"/>
    </row>
    <row r="112" spans="2:10" ht="24.75" customHeight="1">
      <c r="B112" s="31"/>
      <c r="C112" s="63" t="s">
        <v>58</v>
      </c>
      <c r="D112" s="64"/>
      <c r="E112" s="64" t="s">
        <v>57</v>
      </c>
      <c r="F112" s="65"/>
    </row>
    <row r="113" spans="2:10" ht="15" customHeight="1" thickBot="1">
      <c r="B113" s="32"/>
      <c r="C113" s="25" t="s">
        <v>6</v>
      </c>
      <c r="D113" s="26" t="s">
        <v>3</v>
      </c>
      <c r="E113" s="26" t="s">
        <v>6</v>
      </c>
      <c r="F113" s="27" t="s">
        <v>3</v>
      </c>
    </row>
    <row r="114" spans="2:10" ht="15" customHeight="1" thickTop="1">
      <c r="B114" s="22" t="s">
        <v>14</v>
      </c>
      <c r="C114" s="10">
        <v>17</v>
      </c>
      <c r="D114" s="11">
        <f>C114/19</f>
        <v>0.89473684210526316</v>
      </c>
      <c r="E114" s="38">
        <v>17</v>
      </c>
      <c r="F114" s="39">
        <f>E114/19</f>
        <v>0.89473684210526316</v>
      </c>
    </row>
    <row r="115" spans="2:10" ht="15" customHeight="1">
      <c r="B115" s="23" t="s">
        <v>15</v>
      </c>
      <c r="C115" s="18">
        <v>7</v>
      </c>
      <c r="D115" s="19">
        <f t="shared" ref="D115:D122" si="5">C115/19</f>
        <v>0.36842105263157893</v>
      </c>
      <c r="E115" s="40">
        <v>7</v>
      </c>
      <c r="F115" s="41">
        <f t="shared" ref="F115:F122" si="6">E115/19</f>
        <v>0.36842105263157893</v>
      </c>
    </row>
    <row r="116" spans="2:10" ht="15" customHeight="1">
      <c r="B116" s="23" t="s">
        <v>23</v>
      </c>
      <c r="C116" s="18">
        <v>0</v>
      </c>
      <c r="D116" s="19">
        <f t="shared" si="5"/>
        <v>0</v>
      </c>
      <c r="E116" s="40">
        <v>0</v>
      </c>
      <c r="F116" s="41">
        <f t="shared" si="6"/>
        <v>0</v>
      </c>
    </row>
    <row r="117" spans="2:10" ht="15" customHeight="1">
      <c r="B117" s="23" t="s">
        <v>85</v>
      </c>
      <c r="C117" s="18">
        <v>0</v>
      </c>
      <c r="D117" s="19">
        <f t="shared" si="5"/>
        <v>0</v>
      </c>
      <c r="E117" s="40">
        <v>0</v>
      </c>
      <c r="F117" s="41">
        <f t="shared" si="6"/>
        <v>0</v>
      </c>
    </row>
    <row r="118" spans="2:10" ht="15" customHeight="1">
      <c r="B118" s="23" t="s">
        <v>16</v>
      </c>
      <c r="C118" s="18">
        <v>4</v>
      </c>
      <c r="D118" s="19">
        <f t="shared" si="5"/>
        <v>0.21052631578947367</v>
      </c>
      <c r="E118" s="40">
        <v>4</v>
      </c>
      <c r="F118" s="41">
        <f t="shared" si="6"/>
        <v>0.21052631578947367</v>
      </c>
    </row>
    <row r="119" spans="2:10" ht="15" customHeight="1">
      <c r="B119" s="23" t="s">
        <v>17</v>
      </c>
      <c r="C119" s="18">
        <v>3</v>
      </c>
      <c r="D119" s="19">
        <f t="shared" si="5"/>
        <v>0.15789473684210525</v>
      </c>
      <c r="E119" s="40">
        <v>3</v>
      </c>
      <c r="F119" s="41">
        <f t="shared" si="6"/>
        <v>0.15789473684210525</v>
      </c>
    </row>
    <row r="120" spans="2:10" ht="15" customHeight="1">
      <c r="B120" s="23" t="s">
        <v>18</v>
      </c>
      <c r="C120" s="18">
        <v>6</v>
      </c>
      <c r="D120" s="19">
        <f t="shared" si="5"/>
        <v>0.31578947368421051</v>
      </c>
      <c r="E120" s="40">
        <v>6</v>
      </c>
      <c r="F120" s="41">
        <f t="shared" si="6"/>
        <v>0.31578947368421051</v>
      </c>
    </row>
    <row r="121" spans="2:10" ht="15" customHeight="1">
      <c r="B121" s="23" t="s">
        <v>19</v>
      </c>
      <c r="C121" s="18">
        <v>1</v>
      </c>
      <c r="D121" s="19">
        <f t="shared" si="5"/>
        <v>5.2631578947368418E-2</v>
      </c>
      <c r="E121" s="40">
        <v>1</v>
      </c>
      <c r="F121" s="41">
        <f t="shared" si="6"/>
        <v>5.2631578947368418E-2</v>
      </c>
    </row>
    <row r="122" spans="2:10" ht="15" customHeight="1" thickBot="1">
      <c r="B122" s="24" t="s">
        <v>5</v>
      </c>
      <c r="C122" s="14">
        <v>0</v>
      </c>
      <c r="D122" s="15">
        <f t="shared" si="5"/>
        <v>0</v>
      </c>
      <c r="E122" s="42">
        <v>0</v>
      </c>
      <c r="F122" s="43">
        <f t="shared" si="6"/>
        <v>0</v>
      </c>
    </row>
    <row r="123" spans="2:10" ht="15" customHeight="1" thickTop="1">
      <c r="B123" s="33"/>
      <c r="C123" s="28"/>
      <c r="D123" s="29"/>
      <c r="E123" s="28"/>
      <c r="F123" s="29"/>
    </row>
    <row r="124" spans="2:10" ht="42.75" customHeight="1">
      <c r="B124" s="66" t="s">
        <v>49</v>
      </c>
      <c r="C124" s="66"/>
      <c r="D124" s="66"/>
      <c r="E124" s="66"/>
      <c r="F124" s="66"/>
      <c r="G124" s="66"/>
      <c r="H124" s="66"/>
      <c r="I124" s="66"/>
      <c r="J124" s="66"/>
    </row>
    <row r="125" spans="2:10" ht="15" customHeight="1" thickBot="1"/>
    <row r="126" spans="2:10" ht="15" customHeight="1" thickTop="1">
      <c r="B126" s="30"/>
      <c r="C126" s="60" t="s">
        <v>2</v>
      </c>
      <c r="D126" s="61"/>
      <c r="E126" s="61"/>
      <c r="F126" s="62"/>
    </row>
    <row r="127" spans="2:10" ht="28.5" customHeight="1">
      <c r="B127" s="31"/>
      <c r="C127" s="63" t="s">
        <v>58</v>
      </c>
      <c r="D127" s="64"/>
      <c r="E127" s="64" t="s">
        <v>57</v>
      </c>
      <c r="F127" s="65"/>
    </row>
    <row r="128" spans="2:10" ht="15" customHeight="1" thickBot="1">
      <c r="B128" s="32"/>
      <c r="C128" s="25" t="s">
        <v>6</v>
      </c>
      <c r="D128" s="26" t="s">
        <v>3</v>
      </c>
      <c r="E128" s="26" t="s">
        <v>6</v>
      </c>
      <c r="F128" s="27" t="s">
        <v>3</v>
      </c>
    </row>
    <row r="129" spans="2:6" ht="15" customHeight="1" thickTop="1">
      <c r="B129" s="22" t="s">
        <v>86</v>
      </c>
      <c r="C129" s="10">
        <v>0</v>
      </c>
      <c r="D129" s="11">
        <f>C129/19</f>
        <v>0</v>
      </c>
      <c r="E129" s="38">
        <v>0</v>
      </c>
      <c r="F129" s="39">
        <f>E129/19</f>
        <v>0</v>
      </c>
    </row>
    <row r="130" spans="2:6" ht="15" customHeight="1">
      <c r="B130" s="23" t="s">
        <v>50</v>
      </c>
      <c r="C130" s="18">
        <v>1</v>
      </c>
      <c r="D130" s="19">
        <f t="shared" ref="D130:F134" si="7">C130/19</f>
        <v>5.2631578947368418E-2</v>
      </c>
      <c r="E130" s="40">
        <v>1</v>
      </c>
      <c r="F130" s="41">
        <f t="shared" si="7"/>
        <v>5.2631578947368418E-2</v>
      </c>
    </row>
    <row r="131" spans="2:6" ht="15" customHeight="1">
      <c r="B131" s="23" t="s">
        <v>51</v>
      </c>
      <c r="C131" s="18">
        <v>5</v>
      </c>
      <c r="D131" s="19">
        <f t="shared" si="7"/>
        <v>0.26315789473684209</v>
      </c>
      <c r="E131" s="40">
        <v>5</v>
      </c>
      <c r="F131" s="41">
        <f t="shared" si="7"/>
        <v>0.26315789473684209</v>
      </c>
    </row>
    <row r="132" spans="2:6" ht="15" customHeight="1">
      <c r="B132" s="23" t="s">
        <v>87</v>
      </c>
      <c r="C132" s="18">
        <v>0</v>
      </c>
      <c r="D132" s="19">
        <f t="shared" si="7"/>
        <v>0</v>
      </c>
      <c r="E132" s="40">
        <v>0</v>
      </c>
      <c r="F132" s="41">
        <f t="shared" si="7"/>
        <v>0</v>
      </c>
    </row>
    <row r="133" spans="2:6" ht="15" customHeight="1">
      <c r="B133" s="23" t="s">
        <v>5</v>
      </c>
      <c r="C133" s="18">
        <v>0</v>
      </c>
      <c r="D133" s="19">
        <f t="shared" si="7"/>
        <v>0</v>
      </c>
      <c r="E133" s="40">
        <v>0</v>
      </c>
      <c r="F133" s="41">
        <f t="shared" si="7"/>
        <v>0</v>
      </c>
    </row>
    <row r="134" spans="2:6" ht="15" customHeight="1" thickBot="1">
      <c r="B134" s="24" t="s">
        <v>52</v>
      </c>
      <c r="C134" s="14">
        <v>14</v>
      </c>
      <c r="D134" s="15">
        <f t="shared" si="7"/>
        <v>0.73684210526315785</v>
      </c>
      <c r="E134" s="42">
        <v>14</v>
      </c>
      <c r="F134" s="43">
        <f t="shared" si="7"/>
        <v>0.73684210526315785</v>
      </c>
    </row>
    <row r="135" spans="2:6" ht="15" customHeight="1" thickTop="1"/>
    <row r="136" spans="2:6" ht="15" customHeight="1"/>
    <row r="137" spans="2:6" ht="15" customHeight="1"/>
    <row r="138" spans="2:6" ht="15" customHeight="1"/>
    <row r="139" spans="2:6" ht="15" customHeight="1"/>
    <row r="140" spans="2:6" ht="15" customHeight="1"/>
    <row r="141" spans="2:6" ht="15" customHeight="1"/>
    <row r="142" spans="2:6" ht="15" customHeight="1"/>
    <row r="143" spans="2:6" ht="15" customHeight="1"/>
    <row r="144" spans="2:6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</sheetData>
  <mergeCells count="52">
    <mergeCell ref="B61:G61"/>
    <mergeCell ref="H61:J61"/>
    <mergeCell ref="B72:J72"/>
    <mergeCell ref="B86:J86"/>
    <mergeCell ref="B88:J88"/>
    <mergeCell ref="C63:F63"/>
    <mergeCell ref="C64:D64"/>
    <mergeCell ref="E64:F64"/>
    <mergeCell ref="C74:F74"/>
    <mergeCell ref="C75:D75"/>
    <mergeCell ref="E75:F75"/>
    <mergeCell ref="C127:D127"/>
    <mergeCell ref="E127:F127"/>
    <mergeCell ref="B124:J124"/>
    <mergeCell ref="C90:F90"/>
    <mergeCell ref="C91:D91"/>
    <mergeCell ref="E91:F91"/>
    <mergeCell ref="C96:F96"/>
    <mergeCell ref="C97:D97"/>
    <mergeCell ref="E97:F97"/>
    <mergeCell ref="B109:J109"/>
    <mergeCell ref="C111:F111"/>
    <mergeCell ref="C112:D112"/>
    <mergeCell ref="E112:F112"/>
    <mergeCell ref="C126:F126"/>
    <mergeCell ref="B45:C45"/>
    <mergeCell ref="D45:E45"/>
    <mergeCell ref="C51:F51"/>
    <mergeCell ref="C52:D52"/>
    <mergeCell ref="E52:F52"/>
    <mergeCell ref="B49:G49"/>
    <mergeCell ref="B44:E44"/>
    <mergeCell ref="B15:J15"/>
    <mergeCell ref="B16:B18"/>
    <mergeCell ref="C16:J16"/>
    <mergeCell ref="C17:D17"/>
    <mergeCell ref="E17:F17"/>
    <mergeCell ref="G17:H17"/>
    <mergeCell ref="I17:J17"/>
    <mergeCell ref="B22:F22"/>
    <mergeCell ref="B23:B24"/>
    <mergeCell ref="C23:D23"/>
    <mergeCell ref="E23:F23"/>
    <mergeCell ref="B43:E43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showGridLines="0" workbookViewId="0"/>
  </sheetViews>
  <sheetFormatPr baseColWidth="10" defaultColWidth="9.140625"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1.25" customHeight="1">
      <c r="A2" s="2"/>
      <c r="B2" s="54" t="s">
        <v>54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3.75" customHeight="1">
      <c r="A4" s="2"/>
      <c r="B4" s="2"/>
      <c r="C4" s="2"/>
      <c r="D4" s="55" t="s">
        <v>43</v>
      </c>
      <c r="E4" s="55"/>
      <c r="F4" s="55"/>
      <c r="G4" s="55"/>
      <c r="H4" s="55"/>
      <c r="I4" s="55"/>
      <c r="J4" s="55"/>
      <c r="K4" s="55"/>
      <c r="L4" s="55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1:18" ht="15" customHeight="1"/>
    <row r="114" spans="1:18" ht="15" customHeight="1"/>
    <row r="115" spans="1:18" ht="15" customHeight="1"/>
    <row r="116" spans="1:18" ht="15" customHeight="1"/>
    <row r="117" spans="1:18" ht="15" customHeight="1"/>
    <row r="118" spans="1:18" ht="15" customHeight="1"/>
    <row r="119" spans="1:18" ht="15" customHeight="1"/>
    <row r="120" spans="1:18" ht="15" customHeight="1"/>
    <row r="121" spans="1:18" ht="15" customHeight="1"/>
    <row r="122" spans="1:18" ht="15" customHeight="1"/>
    <row r="123" spans="1:18" ht="15" customHeight="1"/>
    <row r="124" spans="1:18" ht="15" customHeight="1"/>
    <row r="125" spans="1:18" ht="1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t="1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 t="s">
        <v>2</v>
      </c>
      <c r="M126" s="46"/>
      <c r="N126" s="46"/>
      <c r="O126" s="46"/>
      <c r="P126" s="46"/>
      <c r="Q126" s="46"/>
      <c r="R126" s="46"/>
    </row>
    <row r="127" spans="1:18" ht="1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t="15" customHeight="1" thickBo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 t="s">
        <v>58</v>
      </c>
      <c r="M128" s="46"/>
      <c r="N128" s="46"/>
      <c r="O128" s="46"/>
      <c r="P128" s="46"/>
      <c r="Q128" s="46"/>
      <c r="R128" s="46"/>
    </row>
    <row r="129" spans="1:18" ht="15" customHeight="1" thickTop="1">
      <c r="A129" s="46"/>
      <c r="B129" s="46"/>
      <c r="C129" s="46"/>
      <c r="D129" s="46"/>
      <c r="E129" s="46"/>
      <c r="F129" s="46"/>
      <c r="G129" s="46"/>
      <c r="H129" s="46"/>
      <c r="I129" s="46"/>
      <c r="J129" s="68"/>
      <c r="K129" s="47" t="s">
        <v>79</v>
      </c>
      <c r="L129" s="48">
        <v>5.2631578947368418E-2</v>
      </c>
      <c r="M129" s="46"/>
      <c r="N129" s="46"/>
      <c r="O129" s="46"/>
      <c r="P129" s="46"/>
      <c r="Q129" s="46"/>
      <c r="R129" s="46"/>
    </row>
    <row r="130" spans="1:18" ht="1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68"/>
      <c r="K130" s="49" t="s">
        <v>33</v>
      </c>
      <c r="L130" s="50">
        <v>0.15789473684210525</v>
      </c>
      <c r="M130" s="46"/>
      <c r="N130" s="46"/>
      <c r="O130" s="46"/>
      <c r="P130" s="46"/>
      <c r="Q130" s="46"/>
      <c r="R130" s="46"/>
    </row>
    <row r="131" spans="1:18" ht="1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68" t="s">
        <v>88</v>
      </c>
      <c r="K131" s="49" t="s">
        <v>25</v>
      </c>
      <c r="L131" s="50">
        <v>0</v>
      </c>
      <c r="M131" s="46"/>
      <c r="N131" s="46"/>
      <c r="O131" s="46"/>
      <c r="P131" s="46"/>
      <c r="Q131" s="46"/>
      <c r="R131" s="46"/>
    </row>
    <row r="132" spans="1:18" ht="1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68"/>
      <c r="K132" s="49" t="s">
        <v>89</v>
      </c>
      <c r="L132" s="50">
        <v>0.42105263157894735</v>
      </c>
      <c r="M132" s="46"/>
      <c r="N132" s="46"/>
      <c r="O132" s="46"/>
      <c r="P132" s="46"/>
      <c r="Q132" s="46"/>
      <c r="R132" s="46"/>
    </row>
    <row r="133" spans="1:18" ht="1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68"/>
      <c r="K133" s="49" t="s">
        <v>26</v>
      </c>
      <c r="L133" s="50">
        <v>0.26315789473684209</v>
      </c>
      <c r="M133" s="46"/>
      <c r="N133" s="46"/>
      <c r="O133" s="46"/>
      <c r="P133" s="46"/>
      <c r="Q133" s="46"/>
      <c r="R133" s="46"/>
    </row>
    <row r="134" spans="1:18" ht="1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68"/>
      <c r="K134" s="49" t="s">
        <v>83</v>
      </c>
      <c r="L134" s="50">
        <v>0.36842105263157893</v>
      </c>
      <c r="M134" s="46"/>
      <c r="N134" s="46"/>
      <c r="O134" s="46"/>
      <c r="P134" s="46"/>
      <c r="Q134" s="46"/>
      <c r="R134" s="46"/>
    </row>
    <row r="135" spans="1:18" ht="1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68"/>
      <c r="K135" s="49" t="s">
        <v>11</v>
      </c>
      <c r="L135" s="50">
        <v>0</v>
      </c>
      <c r="M135" s="46"/>
      <c r="N135" s="46"/>
      <c r="O135" s="46"/>
      <c r="P135" s="46"/>
      <c r="Q135" s="46"/>
      <c r="R135" s="46"/>
    </row>
    <row r="136" spans="1:18" ht="15" customHeight="1" thickBot="1">
      <c r="A136" s="46"/>
      <c r="B136" s="46"/>
      <c r="C136" s="46"/>
      <c r="D136" s="46"/>
      <c r="E136" s="46"/>
      <c r="F136" s="46"/>
      <c r="G136" s="46"/>
      <c r="H136" s="46"/>
      <c r="I136" s="46"/>
      <c r="J136" s="68"/>
      <c r="K136" s="51" t="s">
        <v>5</v>
      </c>
      <c r="L136" s="52">
        <v>0.15789473684210525</v>
      </c>
      <c r="M136" s="46"/>
      <c r="N136" s="46"/>
      <c r="O136" s="46"/>
      <c r="P136" s="46"/>
      <c r="Q136" s="46"/>
      <c r="R136" s="46"/>
    </row>
    <row r="137" spans="1:18" ht="15" customHeight="1" thickTop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 ht="1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1:18" ht="1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t="1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ht="15" customHeight="1"/>
    <row r="142" spans="1:18" ht="15" customHeight="1"/>
    <row r="143" spans="1:18" ht="15" customHeight="1"/>
    <row r="144" spans="1:1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</sheetData>
  <mergeCells count="4">
    <mergeCell ref="B2:O2"/>
    <mergeCell ref="D4:L4"/>
    <mergeCell ref="J131:J136"/>
    <mergeCell ref="J129:J1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4"/>
  <sheetViews>
    <sheetView showGridLines="0" workbookViewId="0">
      <pane ySplit="4" topLeftCell="A5" activePane="bottomLeft" state="frozen"/>
      <selection pane="bottomLeft"/>
    </sheetView>
  </sheetViews>
  <sheetFormatPr baseColWidth="10" defaultColWidth="9.140625"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3.75" customHeight="1">
      <c r="A4" s="55" t="s">
        <v>53</v>
      </c>
      <c r="B4" s="55"/>
      <c r="C4" s="55"/>
      <c r="D4" s="55"/>
      <c r="E4" s="55"/>
      <c r="F4" s="55"/>
      <c r="G4" s="55"/>
      <c r="H4" s="55"/>
      <c r="I4" s="55"/>
      <c r="J4" s="2"/>
      <c r="K4" s="55" t="s">
        <v>90</v>
      </c>
      <c r="L4" s="55"/>
      <c r="M4" s="55"/>
      <c r="N4" s="55"/>
      <c r="O4" s="55"/>
      <c r="P4" s="55"/>
      <c r="Q4" s="55"/>
      <c r="R4" s="55"/>
      <c r="S4" s="55"/>
    </row>
    <row r="121" spans="23:26">
      <c r="W121" s="46"/>
      <c r="X121" s="46"/>
      <c r="Y121" s="46"/>
      <c r="Z121" s="46"/>
    </row>
    <row r="122" spans="23:26">
      <c r="W122" s="46"/>
      <c r="X122" s="46"/>
      <c r="Y122" s="46"/>
      <c r="Z122" s="46"/>
    </row>
    <row r="123" spans="23:26">
      <c r="W123" s="46"/>
      <c r="X123" s="46"/>
      <c r="Y123" s="46"/>
      <c r="Z123" s="46"/>
    </row>
    <row r="124" spans="23:26">
      <c r="W124" s="46"/>
      <c r="X124" s="46"/>
      <c r="Y124" s="46" t="s">
        <v>58</v>
      </c>
      <c r="Z124" s="46"/>
    </row>
    <row r="125" spans="23:26">
      <c r="W125" s="70"/>
      <c r="X125" s="46" t="s">
        <v>32</v>
      </c>
      <c r="Y125" s="53">
        <v>5.3999999999999999E-2</v>
      </c>
      <c r="Z125" s="46"/>
    </row>
    <row r="126" spans="23:26">
      <c r="W126" s="70"/>
      <c r="X126" s="46" t="s">
        <v>33</v>
      </c>
      <c r="Y126" s="53">
        <v>0.29699999999999999</v>
      </c>
      <c r="Z126" s="46"/>
    </row>
    <row r="127" spans="23:26">
      <c r="W127" s="70" t="s">
        <v>88</v>
      </c>
      <c r="X127" s="46" t="s">
        <v>20</v>
      </c>
      <c r="Y127" s="53">
        <v>0.108</v>
      </c>
      <c r="Z127" s="46"/>
    </row>
    <row r="128" spans="23:26">
      <c r="W128" s="70"/>
      <c r="X128" s="46" t="s">
        <v>29</v>
      </c>
      <c r="Y128" s="53">
        <v>0.48599999999999999</v>
      </c>
      <c r="Z128" s="46"/>
    </row>
    <row r="129" spans="23:26">
      <c r="W129" s="70"/>
      <c r="X129" s="46" t="s">
        <v>21</v>
      </c>
      <c r="Y129" s="53">
        <v>0.108</v>
      </c>
      <c r="Z129" s="46"/>
    </row>
    <row r="130" spans="23:26">
      <c r="W130" s="70"/>
      <c r="X130" s="46" t="s">
        <v>10</v>
      </c>
      <c r="Y130" s="53">
        <v>0.32400000000000001</v>
      </c>
      <c r="Z130" s="46"/>
    </row>
    <row r="131" spans="23:26">
      <c r="W131" s="70"/>
      <c r="X131" s="46" t="s">
        <v>11</v>
      </c>
      <c r="Y131" s="53">
        <v>8.1000000000000003E-2</v>
      </c>
      <c r="Z131" s="46"/>
    </row>
    <row r="132" spans="23:26">
      <c r="W132" s="70"/>
      <c r="X132" s="46" t="s">
        <v>5</v>
      </c>
      <c r="Y132" s="53">
        <v>8.1000000000000003E-2</v>
      </c>
      <c r="Z132" s="46"/>
    </row>
    <row r="133" spans="23:26">
      <c r="W133" s="46"/>
      <c r="X133" s="46"/>
      <c r="Y133" s="46"/>
      <c r="Z133" s="46"/>
    </row>
    <row r="134" spans="23:26">
      <c r="W134" s="46"/>
      <c r="X134" s="46"/>
      <c r="Y134" s="46"/>
      <c r="Z134" s="46"/>
    </row>
  </sheetData>
  <mergeCells count="5">
    <mergeCell ref="B2:R2"/>
    <mergeCell ref="A4:I4"/>
    <mergeCell ref="K4:S4"/>
    <mergeCell ref="W127:W132"/>
    <mergeCell ref="W125:W1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ETSAV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Erica</cp:lastModifiedBy>
  <cp:lastPrinted>2011-10-17T08:36:17Z</cp:lastPrinted>
  <dcterms:created xsi:type="dcterms:W3CDTF">2011-09-12T11:47:46Z</dcterms:created>
  <dcterms:modified xsi:type="dcterms:W3CDTF">2014-12-02T07:57:16Z</dcterms:modified>
</cp:coreProperties>
</file>