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5450" windowHeight="11640" tabRatio="735"/>
  </bookViews>
  <sheets>
    <sheet name="Participació " sheetId="4" r:id="rId1"/>
    <sheet name="Resultats" sheetId="6" r:id="rId2"/>
  </sheets>
  <definedNames>
    <definedName name="_xlnm.Print_Area" localSheetId="0">'Participació '!$A$1:$H$24</definedName>
  </definedNames>
  <calcPr calcId="145621"/>
</workbook>
</file>

<file path=xl/calcChain.xml><?xml version="1.0" encoding="utf-8"?>
<calcChain xmlns="http://schemas.openxmlformats.org/spreadsheetml/2006/main">
  <c r="D14" i="4" l="1"/>
  <c r="P73" i="6" l="1"/>
  <c r="T30" i="6" l="1"/>
  <c r="J25" i="4" l="1"/>
  <c r="J24" i="4"/>
  <c r="J23" i="4"/>
  <c r="J22" i="4"/>
  <c r="R94" i="6" l="1"/>
  <c r="P94" i="6"/>
  <c r="R57" i="6" l="1"/>
  <c r="N24" i="6"/>
  <c r="V104" i="6"/>
  <c r="T104" i="6"/>
  <c r="R104" i="6"/>
  <c r="P104" i="6"/>
  <c r="N104" i="6"/>
  <c r="L104" i="6"/>
  <c r="V102" i="6"/>
  <c r="T102" i="6"/>
  <c r="R102" i="6"/>
  <c r="P102" i="6"/>
  <c r="N102" i="6"/>
  <c r="L102" i="6"/>
  <c r="V100" i="6"/>
  <c r="T100" i="6"/>
  <c r="R100" i="6"/>
  <c r="P100" i="6"/>
  <c r="N100" i="6"/>
  <c r="L100" i="6"/>
  <c r="V98" i="6"/>
  <c r="T98" i="6"/>
  <c r="R98" i="6"/>
  <c r="P98" i="6"/>
  <c r="N98" i="6"/>
  <c r="L98" i="6"/>
  <c r="V96" i="6"/>
  <c r="T96" i="6"/>
  <c r="R96" i="6"/>
  <c r="P96" i="6"/>
  <c r="N96" i="6"/>
  <c r="L96" i="6"/>
  <c r="V94" i="6"/>
  <c r="T94" i="6"/>
  <c r="N94" i="6"/>
  <c r="L94" i="6"/>
  <c r="V22" i="6" l="1"/>
  <c r="V24" i="6"/>
  <c r="V26" i="6"/>
  <c r="V28" i="6"/>
  <c r="V30" i="6"/>
  <c r="V32" i="6"/>
  <c r="T32" i="6"/>
  <c r="T28" i="6"/>
  <c r="T26" i="6"/>
  <c r="T24" i="6"/>
  <c r="T22" i="6"/>
  <c r="R32" i="6"/>
  <c r="R30" i="6"/>
  <c r="R28" i="6"/>
  <c r="R26" i="6"/>
  <c r="R24" i="6"/>
  <c r="R22" i="6"/>
  <c r="P32" i="6"/>
  <c r="P30" i="6"/>
  <c r="P28" i="6"/>
  <c r="P26" i="6"/>
  <c r="P24" i="6"/>
  <c r="P22" i="6"/>
  <c r="N32" i="6"/>
  <c r="N30" i="6"/>
  <c r="N28" i="6"/>
  <c r="N26" i="6"/>
  <c r="N22" i="6"/>
  <c r="L32" i="6"/>
  <c r="L30" i="6"/>
  <c r="L26" i="6"/>
  <c r="L24" i="6"/>
  <c r="L28" i="6"/>
  <c r="L22" i="6"/>
  <c r="V81" i="6"/>
  <c r="T81" i="6"/>
  <c r="R81" i="6"/>
  <c r="P81" i="6"/>
  <c r="N81" i="6"/>
  <c r="L81" i="6"/>
  <c r="V79" i="6"/>
  <c r="T79" i="6"/>
  <c r="R79" i="6"/>
  <c r="P79" i="6"/>
  <c r="N79" i="6"/>
  <c r="L79" i="6"/>
  <c r="V77" i="6"/>
  <c r="T77" i="6"/>
  <c r="R77" i="6"/>
  <c r="P77" i="6"/>
  <c r="N77" i="6"/>
  <c r="L77" i="6"/>
  <c r="V75" i="6"/>
  <c r="T75" i="6"/>
  <c r="R75" i="6"/>
  <c r="P75" i="6"/>
  <c r="N75" i="6"/>
  <c r="L75" i="6"/>
  <c r="V73" i="6"/>
  <c r="T73" i="6"/>
  <c r="R73" i="6"/>
  <c r="N73" i="6"/>
  <c r="L73" i="6"/>
  <c r="V71" i="6"/>
  <c r="T71" i="6"/>
  <c r="R71" i="6"/>
  <c r="P71" i="6"/>
  <c r="N71" i="6"/>
  <c r="L71" i="6"/>
  <c r="V57" i="6"/>
  <c r="T57" i="6"/>
  <c r="P57" i="6"/>
  <c r="N57" i="6"/>
  <c r="L57" i="6"/>
  <c r="V55" i="6"/>
  <c r="T55" i="6"/>
  <c r="R55" i="6"/>
  <c r="P55" i="6"/>
  <c r="N55" i="6"/>
  <c r="L55" i="6"/>
  <c r="V53" i="6"/>
  <c r="T53" i="6"/>
  <c r="R53" i="6"/>
  <c r="P53" i="6"/>
  <c r="N53" i="6"/>
  <c r="L53" i="6"/>
  <c r="V51" i="6"/>
  <c r="T51" i="6"/>
  <c r="R51" i="6"/>
  <c r="P51" i="6"/>
  <c r="N51" i="6"/>
  <c r="L51" i="6"/>
  <c r="V49" i="6"/>
  <c r="T49" i="6"/>
  <c r="R49" i="6"/>
  <c r="P49" i="6"/>
  <c r="N49" i="6"/>
  <c r="L49" i="6"/>
  <c r="V47" i="6"/>
  <c r="T47" i="6"/>
  <c r="R47" i="6"/>
  <c r="P47" i="6"/>
  <c r="N47" i="6"/>
  <c r="L47" i="6"/>
  <c r="J21" i="4" l="1"/>
</calcChain>
</file>

<file path=xl/sharedStrings.xml><?xml version="1.0" encoding="utf-8"?>
<sst xmlns="http://schemas.openxmlformats.org/spreadsheetml/2006/main" count="71" uniqueCount="26">
  <si>
    <t>Mitjana</t>
  </si>
  <si>
    <t>NS/NC</t>
  </si>
  <si>
    <t>Desv. tipus</t>
  </si>
  <si>
    <t>TOTAL</t>
  </si>
  <si>
    <t>Gabinet de Planificació, Avaluació i Qualitat</t>
  </si>
  <si>
    <t>Població</t>
  </si>
  <si>
    <t>Novembre 2015</t>
  </si>
  <si>
    <t>Escala de valoració:   1- Molt insatisfet/a  a   5-  Molt satisfet/a</t>
  </si>
  <si>
    <t>Les condicions generals dels laboratoris i tallers en els que
s'imparteix classe (taules de treball, il·luminació, ...)</t>
  </si>
  <si>
    <t>Els espais informàtics del centre oberts a l'estudiant</t>
  </si>
  <si>
    <t>La resta d'espais per altres activitats d'estudi (aules d'estudi
individuals i grupals, ...)</t>
  </si>
  <si>
    <t>La utilitat de les tutories</t>
  </si>
  <si>
    <t>Les accions d'orientació professional rebudes per part del centre
(xerrades, fòrums, borsa de treball, ...)</t>
  </si>
  <si>
    <t>Si escau, valora la teva satisfacció amb:</t>
  </si>
  <si>
    <t>Participació:</t>
  </si>
  <si>
    <t>Nombre de resp. completes</t>
  </si>
  <si>
    <t>% resposta</t>
  </si>
  <si>
    <t>Titulació a on estàs matriculat/da:</t>
  </si>
  <si>
    <t>Respostes</t>
  </si>
  <si>
    <t>%</t>
  </si>
  <si>
    <t>Valoració global dels serveis que reps</t>
  </si>
  <si>
    <t>Enquesta de satisfacció de l'estudiantat de l’Escola Superior d'Agricultura de Barcelona</t>
  </si>
  <si>
    <t>Grau en Enginyeria Agrícola</t>
  </si>
  <si>
    <t>Grau en Enginyeria Agroambiental i del Paisatge</t>
  </si>
  <si>
    <t>Grau en Enginyeria Alimentària</t>
  </si>
  <si>
    <t>Grau en Enginyeria de Sistemes Biològics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</si>
</sst>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u val="double"/>
      <sz val="12"/>
      <color theme="3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dashed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2" applyNumberFormat="0" applyAlignment="0" applyProtection="0"/>
    <xf numFmtId="0" fontId="1" fillId="3" borderId="0" applyNumberFormat="0" applyBorder="0" applyAlignment="0" applyProtection="0"/>
  </cellStyleXfs>
  <cellXfs count="107">
    <xf numFmtId="0" fontId="0" fillId="0" borderId="0" xfId="0"/>
    <xf numFmtId="0" fontId="8" fillId="0" borderId="0" xfId="2" applyFont="1"/>
    <xf numFmtId="2" fontId="0" fillId="0" borderId="3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7" borderId="10" xfId="6" applyFont="1" applyFill="1" applyBorder="1" applyAlignment="1">
      <alignment horizontal="center" vertical="center"/>
    </xf>
    <xf numFmtId="0" fontId="6" fillId="7" borderId="10" xfId="6" applyFont="1" applyFill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0" fontId="0" fillId="6" borderId="0" xfId="0" applyFill="1"/>
    <xf numFmtId="0" fontId="7" fillId="6" borderId="0" xfId="3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0" fontId="1" fillId="0" borderId="0" xfId="6" applyFill="1" applyBorder="1" applyAlignment="1">
      <alignment horizontal="center" vertical="center"/>
    </xf>
    <xf numFmtId="0" fontId="10" fillId="6" borderId="0" xfId="5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0" borderId="0" xfId="0" applyFont="1"/>
    <xf numFmtId="17" fontId="13" fillId="0" borderId="0" xfId="0" quotePrefix="1" applyNumberFormat="1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164" fontId="0" fillId="5" borderId="8" xfId="1" applyNumberFormat="1" applyFont="1" applyFill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64" fontId="0" fillId="5" borderId="17" xfId="1" applyNumberFormat="1" applyFont="1" applyFill="1" applyBorder="1" applyAlignment="1">
      <alignment horizontal="center" vertical="center"/>
    </xf>
    <xf numFmtId="0" fontId="0" fillId="5" borderId="18" xfId="0" applyNumberForma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0" fillId="5" borderId="18" xfId="1" applyNumberFormat="1" applyFont="1" applyFill="1" applyBorder="1" applyAlignment="1">
      <alignment horizontal="center" vertical="center"/>
    </xf>
    <xf numFmtId="0" fontId="0" fillId="0" borderId="19" xfId="1" applyNumberFormat="1" applyFont="1" applyBorder="1" applyAlignment="1">
      <alignment horizontal="center" vertical="center"/>
    </xf>
    <xf numFmtId="0" fontId="0" fillId="0" borderId="20" xfId="1" applyNumberFormat="1" applyFont="1" applyBorder="1" applyAlignment="1">
      <alignment horizontal="center" vertical="center"/>
    </xf>
    <xf numFmtId="0" fontId="0" fillId="5" borderId="20" xfId="1" applyNumberFormat="1" applyFont="1" applyFill="1" applyBorder="1" applyAlignment="1">
      <alignment horizontal="center" vertical="center"/>
    </xf>
    <xf numFmtId="0" fontId="0" fillId="6" borderId="9" xfId="0" applyNumberForma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0" fontId="0" fillId="6" borderId="7" xfId="1" applyNumberFormat="1" applyFon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7" xfId="0" applyNumberForma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6" borderId="7" xfId="0" applyNumberFormat="1" applyFill="1" applyBorder="1" applyAlignment="1">
      <alignment horizontal="center" vertical="center" wrapText="1"/>
    </xf>
    <xf numFmtId="164" fontId="0" fillId="6" borderId="4" xfId="1" applyNumberFormat="1" applyFont="1" applyFill="1" applyBorder="1" applyAlignment="1">
      <alignment horizontal="center" vertical="center"/>
    </xf>
    <xf numFmtId="0" fontId="0" fillId="6" borderId="4" xfId="1" applyNumberFormat="1" applyFon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0" fontId="0" fillId="6" borderId="0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6" fillId="0" borderId="0" xfId="0" applyFont="1"/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164" fontId="14" fillId="0" borderId="16" xfId="1" applyNumberFormat="1" applyFont="1" applyFill="1" applyBorder="1" applyAlignment="1">
      <alignment horizontal="center" vertical="center"/>
    </xf>
    <xf numFmtId="164" fontId="0" fillId="5" borderId="11" xfId="1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7" fillId="0" borderId="0" xfId="0" applyFont="1"/>
    <xf numFmtId="0" fontId="17" fillId="0" borderId="0" xfId="1" applyNumberFormat="1" applyFont="1" applyBorder="1" applyAlignment="1">
      <alignment horizontal="center" vertical="center"/>
    </xf>
    <xf numFmtId="0" fontId="14" fillId="0" borderId="0" xfId="0" applyFont="1"/>
    <xf numFmtId="0" fontId="12" fillId="4" borderId="0" xfId="3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24" xfId="0" applyFont="1" applyFill="1" applyBorder="1" applyAlignment="1">
      <alignment horizontal="left" vertical="center"/>
    </xf>
    <xf numFmtId="0" fontId="6" fillId="7" borderId="0" xfId="4" applyFont="1" applyFill="1" applyBorder="1" applyAlignment="1">
      <alignment horizontal="center" vertical="center"/>
    </xf>
    <xf numFmtId="0" fontId="6" fillId="7" borderId="15" xfId="4" applyFont="1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left" vertical="center" wrapText="1"/>
    </xf>
    <xf numFmtId="0" fontId="6" fillId="7" borderId="5" xfId="4" applyFont="1" applyFill="1" applyBorder="1" applyAlignment="1">
      <alignment horizontal="center" vertical="center"/>
    </xf>
    <xf numFmtId="0" fontId="10" fillId="8" borderId="12" xfId="5" applyFont="1" applyFill="1" applyBorder="1" applyAlignment="1">
      <alignment horizontal="center"/>
    </xf>
    <xf numFmtId="0" fontId="10" fillId="8" borderId="13" xfId="5" applyFont="1" applyFill="1" applyBorder="1" applyAlignment="1">
      <alignment horizontal="center"/>
    </xf>
    <xf numFmtId="0" fontId="10" fillId="8" borderId="14" xfId="5" applyFont="1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64" fontId="0" fillId="0" borderId="0" xfId="0" applyNumberFormat="1"/>
  </cellXfs>
  <cellStyles count="7">
    <cellStyle name="40% - Èmfasi1" xfId="6" builtinId="31"/>
    <cellStyle name="Normal" xfId="0" builtinId="0"/>
    <cellStyle name="Percentatge" xfId="1" builtinId="5"/>
    <cellStyle name="Resultat" xfId="5" builtinId="21"/>
    <cellStyle name="Títol" xfId="2" builtinId="15"/>
    <cellStyle name="Títol 2" xfId="3" builtinId="17"/>
    <cellStyle name="Títol 4" xfId="4" builtin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0</xdr:rowOff>
    </xdr:from>
    <xdr:to>
      <xdr:col>3</xdr:col>
      <xdr:colOff>775736</xdr:colOff>
      <xdr:row>3</xdr:row>
      <xdr:rowOff>180975</xdr:rowOff>
    </xdr:to>
    <xdr:pic>
      <xdr:nvPicPr>
        <xdr:cNvPr id="2" name="Imatge 1" descr="upc_color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90500"/>
          <a:ext cx="2928386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152400</xdr:rowOff>
    </xdr:from>
    <xdr:to>
      <xdr:col>5</xdr:col>
      <xdr:colOff>87967</xdr:colOff>
      <xdr:row>4</xdr:row>
      <xdr:rowOff>23255</xdr:rowOff>
    </xdr:to>
    <xdr:pic>
      <xdr:nvPicPr>
        <xdr:cNvPr id="2" name="Imatge 1" descr="upc_color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1" y="152400"/>
          <a:ext cx="2857500" cy="63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44"/>
  <sheetViews>
    <sheetView showGridLines="0" tabSelected="1" zoomScaleNormal="100" workbookViewId="0">
      <selection activeCell="B6" sqref="B6:H7"/>
    </sheetView>
  </sheetViews>
  <sheetFormatPr defaultColWidth="8.85546875" defaultRowHeight="15" x14ac:dyDescent="0.25"/>
  <cols>
    <col min="2" max="2" width="15.5703125" customWidth="1"/>
    <col min="3" max="3" width="13.7109375" customWidth="1"/>
    <col min="4" max="5" width="14.5703125" customWidth="1"/>
    <col min="8" max="8" width="6.140625" customWidth="1"/>
    <col min="9" max="9" width="11.140625" customWidth="1"/>
    <col min="10" max="10" width="9.140625" bestFit="1" customWidth="1"/>
  </cols>
  <sheetData>
    <row r="6" spans="2:20" ht="15" customHeight="1" x14ac:dyDescent="0.25">
      <c r="B6" s="76" t="s">
        <v>21</v>
      </c>
      <c r="C6" s="76"/>
      <c r="D6" s="76"/>
      <c r="E6" s="76"/>
      <c r="F6" s="76"/>
      <c r="G6" s="76"/>
      <c r="H6" s="7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2:20" ht="27.75" customHeight="1" x14ac:dyDescent="0.25">
      <c r="B7" s="76"/>
      <c r="C7" s="76"/>
      <c r="D7" s="76"/>
      <c r="E7" s="76"/>
      <c r="F7" s="76"/>
      <c r="G7" s="76"/>
      <c r="H7" s="7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0" ht="15" customHeight="1" x14ac:dyDescent="0.25"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2"/>
    </row>
    <row r="9" spans="2:20" ht="15" customHeight="1" x14ac:dyDescent="0.25">
      <c r="I9" s="13"/>
      <c r="J9" s="13"/>
      <c r="K9" s="13"/>
      <c r="L9" s="13"/>
      <c r="M9" s="13"/>
      <c r="N9" s="13"/>
      <c r="O9" s="13"/>
      <c r="P9" s="13"/>
      <c r="Q9" s="13"/>
      <c r="R9" s="13"/>
      <c r="S9" s="12"/>
      <c r="T9" s="12"/>
    </row>
    <row r="11" spans="2:20" ht="15.75" x14ac:dyDescent="0.25">
      <c r="B11" s="60" t="s">
        <v>14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2:20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2:20" ht="45" x14ac:dyDescent="0.25">
      <c r="B13" s="64" t="s">
        <v>5</v>
      </c>
      <c r="C13" s="65" t="s">
        <v>15</v>
      </c>
      <c r="D13" s="65" t="s">
        <v>16</v>
      </c>
      <c r="E13" s="53"/>
      <c r="F13" s="53"/>
      <c r="G13" s="53"/>
      <c r="H13" s="53"/>
      <c r="I13" s="53"/>
      <c r="J13" s="53"/>
      <c r="K13" s="53"/>
    </row>
    <row r="14" spans="2:20" x14ac:dyDescent="0.25">
      <c r="B14" s="19">
        <v>709</v>
      </c>
      <c r="C14" s="19">
        <v>100</v>
      </c>
      <c r="D14" s="10">
        <f>C14/B14</f>
        <v>0.14104372355430184</v>
      </c>
      <c r="E14" s="53"/>
      <c r="F14" s="53"/>
      <c r="G14" s="53"/>
      <c r="H14" s="53"/>
      <c r="I14" s="53"/>
      <c r="J14" s="53"/>
      <c r="K14" s="53"/>
    </row>
    <row r="15" spans="2:20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2:20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2:1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2:11" ht="15.75" x14ac:dyDescent="0.25">
      <c r="B18" s="60" t="s">
        <v>17</v>
      </c>
      <c r="C18" s="53"/>
      <c r="D18" s="53"/>
      <c r="E18" s="53"/>
      <c r="F18" s="53"/>
      <c r="G18" s="53"/>
      <c r="H18" s="53"/>
      <c r="I18" s="53"/>
      <c r="J18" s="53"/>
      <c r="K18" s="53"/>
    </row>
    <row r="19" spans="2:1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2:11" x14ac:dyDescent="0.25">
      <c r="B20" s="53"/>
      <c r="C20" s="53"/>
      <c r="D20" s="53"/>
      <c r="E20" s="53"/>
      <c r="F20" s="53"/>
      <c r="G20" s="53"/>
      <c r="H20" s="53"/>
      <c r="I20" s="64" t="s">
        <v>18</v>
      </c>
      <c r="J20" s="64" t="s">
        <v>19</v>
      </c>
      <c r="K20" s="53"/>
    </row>
    <row r="21" spans="2:11" x14ac:dyDescent="0.25">
      <c r="B21" s="77" t="s">
        <v>22</v>
      </c>
      <c r="C21" s="78"/>
      <c r="D21" s="78"/>
      <c r="E21" s="78"/>
      <c r="F21" s="78"/>
      <c r="G21" s="78"/>
      <c r="H21" s="79"/>
      <c r="I21" s="19">
        <v>20</v>
      </c>
      <c r="J21" s="10">
        <f>I21/I26</f>
        <v>0.2</v>
      </c>
      <c r="K21" s="53"/>
    </row>
    <row r="22" spans="2:11" s="53" customFormat="1" x14ac:dyDescent="0.25">
      <c r="B22" s="77" t="s">
        <v>23</v>
      </c>
      <c r="C22" s="78"/>
      <c r="D22" s="78"/>
      <c r="E22" s="78"/>
      <c r="F22" s="78"/>
      <c r="G22" s="78"/>
      <c r="H22" s="79"/>
      <c r="I22" s="19">
        <v>28</v>
      </c>
      <c r="J22" s="10">
        <f>I22/I26</f>
        <v>0.28000000000000003</v>
      </c>
    </row>
    <row r="23" spans="2:11" s="53" customFormat="1" x14ac:dyDescent="0.25">
      <c r="B23" s="70" t="s">
        <v>24</v>
      </c>
      <c r="C23" s="71"/>
      <c r="D23" s="71"/>
      <c r="E23" s="71"/>
      <c r="F23" s="71"/>
      <c r="G23" s="71"/>
      <c r="H23" s="72"/>
      <c r="I23" s="19">
        <v>16</v>
      </c>
      <c r="J23" s="10">
        <f>I23/I26</f>
        <v>0.16</v>
      </c>
    </row>
    <row r="24" spans="2:11" s="53" customFormat="1" x14ac:dyDescent="0.25">
      <c r="B24" s="70" t="s">
        <v>25</v>
      </c>
      <c r="C24" s="71"/>
      <c r="D24" s="71"/>
      <c r="E24" s="71"/>
      <c r="F24" s="71"/>
      <c r="G24" s="71"/>
      <c r="H24" s="72"/>
      <c r="I24" s="19">
        <v>20</v>
      </c>
      <c r="J24" s="10">
        <f>I24/I26</f>
        <v>0.2</v>
      </c>
    </row>
    <row r="25" spans="2:11" s="53" customFormat="1" x14ac:dyDescent="0.25">
      <c r="B25" s="61" t="s">
        <v>1</v>
      </c>
      <c r="C25" s="62"/>
      <c r="D25" s="62"/>
      <c r="E25" s="62"/>
      <c r="F25" s="62"/>
      <c r="G25" s="62"/>
      <c r="H25" s="63"/>
      <c r="I25" s="19">
        <v>16</v>
      </c>
      <c r="J25" s="10">
        <f>I25/I26</f>
        <v>0.16</v>
      </c>
    </row>
    <row r="26" spans="2:11" x14ac:dyDescent="0.25">
      <c r="B26" s="80" t="s">
        <v>3</v>
      </c>
      <c r="C26" s="81"/>
      <c r="D26" s="81"/>
      <c r="E26" s="81"/>
      <c r="F26" s="81"/>
      <c r="G26" s="81"/>
      <c r="H26" s="82"/>
      <c r="I26" s="66">
        <v>100</v>
      </c>
      <c r="J26" s="67"/>
      <c r="K26" s="53"/>
    </row>
    <row r="27" spans="2:11" x14ac:dyDescent="0.25"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9" spans="2:11" x14ac:dyDescent="0.25">
      <c r="B29" s="20" t="s">
        <v>4</v>
      </c>
    </row>
    <row r="30" spans="2:11" x14ac:dyDescent="0.25">
      <c r="B30" s="21" t="s">
        <v>6</v>
      </c>
    </row>
    <row r="38" spans="2:2" x14ac:dyDescent="0.25">
      <c r="B38" s="53"/>
    </row>
    <row r="39" spans="2:2" x14ac:dyDescent="0.25">
      <c r="B39" s="53"/>
    </row>
    <row r="40" spans="2:2" x14ac:dyDescent="0.25">
      <c r="B40" s="53"/>
    </row>
    <row r="41" spans="2:2" x14ac:dyDescent="0.25">
      <c r="B41" s="53"/>
    </row>
    <row r="42" spans="2:2" x14ac:dyDescent="0.25">
      <c r="B42" s="53"/>
    </row>
    <row r="43" spans="2:2" x14ac:dyDescent="0.25">
      <c r="B43" s="53"/>
    </row>
    <row r="44" spans="2:2" x14ac:dyDescent="0.25">
      <c r="B44" s="53"/>
    </row>
  </sheetData>
  <mergeCells count="4">
    <mergeCell ref="B6:H7"/>
    <mergeCell ref="B21:H21"/>
    <mergeCell ref="B26:H26"/>
    <mergeCell ref="B22:H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Z110"/>
  <sheetViews>
    <sheetView showGridLines="0" zoomScale="90" zoomScaleNormal="90" workbookViewId="0">
      <selection activeCell="B8" sqref="B8:X9"/>
    </sheetView>
  </sheetViews>
  <sheetFormatPr defaultColWidth="8.85546875" defaultRowHeight="15" x14ac:dyDescent="0.25"/>
  <cols>
    <col min="1" max="1" width="4.7109375" customWidth="1"/>
    <col min="2" max="2" width="13.42578125" customWidth="1"/>
    <col min="10" max="10" width="5.42578125" customWidth="1"/>
    <col min="11" max="21" width="6.42578125" customWidth="1"/>
    <col min="22" max="22" width="10.28515625" customWidth="1"/>
  </cols>
  <sheetData>
    <row r="8" spans="2:24" x14ac:dyDescent="0.25">
      <c r="B8" s="91" t="s">
        <v>21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</row>
    <row r="9" spans="2:24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</row>
    <row r="12" spans="2:24" ht="15.75" x14ac:dyDescent="0.25">
      <c r="B12" s="1" t="s">
        <v>22</v>
      </c>
      <c r="C12" s="5"/>
      <c r="D12" s="5"/>
      <c r="E12" s="5"/>
      <c r="F12" s="5"/>
      <c r="G12" s="5"/>
      <c r="H12" s="5"/>
      <c r="I12" s="5"/>
      <c r="J12" s="5"/>
      <c r="K12" s="34"/>
      <c r="L12" s="3"/>
      <c r="M12" s="35"/>
      <c r="N12" s="3"/>
      <c r="O12" s="35"/>
    </row>
    <row r="13" spans="2:24" s="53" customFormat="1" ht="15.75" x14ac:dyDescent="0.25">
      <c r="B13" s="1"/>
      <c r="C13" s="5"/>
      <c r="D13" s="5"/>
      <c r="E13" s="5"/>
      <c r="F13" s="5"/>
      <c r="G13" s="5"/>
      <c r="H13" s="5"/>
      <c r="I13" s="5"/>
      <c r="J13" s="5"/>
      <c r="K13" s="34"/>
      <c r="L13" s="3"/>
      <c r="M13" s="35"/>
      <c r="N13" s="3"/>
      <c r="O13" s="35"/>
    </row>
    <row r="14" spans="2:24" s="53" customFormat="1" ht="15.75" x14ac:dyDescent="0.25">
      <c r="B14" s="1"/>
      <c r="C14" s="5"/>
      <c r="D14" s="5"/>
      <c r="E14" s="5"/>
      <c r="F14" s="5"/>
      <c r="G14" s="5"/>
      <c r="H14" s="5"/>
      <c r="I14" s="5"/>
      <c r="J14" s="5"/>
      <c r="K14" s="34"/>
      <c r="L14" s="3"/>
      <c r="M14" s="35"/>
      <c r="N14" s="3"/>
      <c r="O14" s="35"/>
    </row>
    <row r="15" spans="2:24" s="53" customFormat="1" ht="15.75" x14ac:dyDescent="0.25">
      <c r="B15" s="59" t="s">
        <v>13</v>
      </c>
      <c r="C15" s="58"/>
      <c r="D15" s="58"/>
      <c r="E15" s="58"/>
      <c r="F15" s="58"/>
      <c r="G15" s="5"/>
      <c r="H15" s="5"/>
      <c r="I15" s="5"/>
      <c r="J15" s="5"/>
      <c r="K15" s="34"/>
      <c r="L15" s="3"/>
      <c r="M15" s="35"/>
      <c r="N15" s="3"/>
      <c r="O15" s="74">
        <v>20</v>
      </c>
      <c r="Q15" s="75"/>
    </row>
    <row r="16" spans="2:24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22"/>
      <c r="L16" s="53"/>
      <c r="M16" s="22"/>
      <c r="N16" s="53"/>
      <c r="O16" s="22"/>
    </row>
    <row r="17" spans="2:26" x14ac:dyDescent="0.25">
      <c r="C17" s="94" t="s">
        <v>7</v>
      </c>
      <c r="D17" s="95"/>
      <c r="E17" s="95"/>
      <c r="F17" s="95"/>
      <c r="G17" s="95"/>
      <c r="H17" s="95"/>
      <c r="I17" s="95"/>
      <c r="J17" s="96"/>
      <c r="K17" s="17"/>
    </row>
    <row r="19" spans="2:26" ht="30" x14ac:dyDescent="0.25">
      <c r="K19" s="93">
        <v>1</v>
      </c>
      <c r="L19" s="93"/>
      <c r="M19" s="83">
        <v>2</v>
      </c>
      <c r="N19" s="84">
        <v>2</v>
      </c>
      <c r="O19" s="83">
        <v>3</v>
      </c>
      <c r="P19" s="84">
        <v>3</v>
      </c>
      <c r="Q19" s="83">
        <v>4</v>
      </c>
      <c r="R19" s="84">
        <v>4</v>
      </c>
      <c r="S19" s="83">
        <v>5</v>
      </c>
      <c r="T19" s="84">
        <v>5</v>
      </c>
      <c r="U19" s="83" t="s">
        <v>1</v>
      </c>
      <c r="V19" s="84" t="s">
        <v>1</v>
      </c>
      <c r="W19" s="8" t="s">
        <v>0</v>
      </c>
      <c r="X19" s="9" t="s">
        <v>2</v>
      </c>
    </row>
    <row r="20" spans="2:26" x14ac:dyDescent="0.25">
      <c r="L20" s="14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</row>
    <row r="21" spans="2:26" ht="10.9" customHeight="1" x14ac:dyDescent="0.25">
      <c r="B21" s="5"/>
      <c r="C21" s="7"/>
      <c r="D21" s="5"/>
      <c r="E21" s="5"/>
      <c r="F21" s="5"/>
      <c r="G21" s="5"/>
      <c r="H21" s="5"/>
      <c r="I21" s="5"/>
      <c r="J21" s="5"/>
      <c r="K21" s="40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3"/>
      <c r="X21" s="43"/>
    </row>
    <row r="22" spans="2:26" ht="22.5" customHeight="1" x14ac:dyDescent="0.25">
      <c r="B22" s="85" t="s">
        <v>11</v>
      </c>
      <c r="C22" s="86"/>
      <c r="D22" s="86"/>
      <c r="E22" s="86"/>
      <c r="F22" s="86"/>
      <c r="G22" s="86"/>
      <c r="H22" s="86"/>
      <c r="I22" s="86"/>
      <c r="J22" s="87"/>
      <c r="K22" s="27">
        <v>5</v>
      </c>
      <c r="L22" s="24">
        <f>K22/O15</f>
        <v>0.25</v>
      </c>
      <c r="M22" s="29">
        <v>1</v>
      </c>
      <c r="N22" s="24">
        <f>M22/O15</f>
        <v>0.05</v>
      </c>
      <c r="O22" s="29">
        <v>3</v>
      </c>
      <c r="P22" s="24">
        <f>O22/O15</f>
        <v>0.15</v>
      </c>
      <c r="Q22" s="29">
        <v>0</v>
      </c>
      <c r="R22" s="24">
        <f>Q22/O15</f>
        <v>0</v>
      </c>
      <c r="S22" s="29">
        <v>1</v>
      </c>
      <c r="T22" s="24">
        <f>S22/O15</f>
        <v>0.05</v>
      </c>
      <c r="U22" s="29">
        <v>10</v>
      </c>
      <c r="V22" s="24">
        <f>U22/O15</f>
        <v>0.5</v>
      </c>
      <c r="W22" s="11">
        <v>2.1</v>
      </c>
      <c r="X22" s="11">
        <v>1.37</v>
      </c>
      <c r="Y22" s="106"/>
      <c r="Z22" s="54"/>
    </row>
    <row r="23" spans="2:26" ht="10.9" customHeight="1" x14ac:dyDescent="0.25">
      <c r="B23" s="5"/>
      <c r="J23" s="39"/>
      <c r="K23" s="44"/>
      <c r="L23" s="36"/>
      <c r="M23" s="37"/>
      <c r="N23" s="24"/>
      <c r="O23" s="37"/>
      <c r="P23" s="36"/>
      <c r="Q23" s="37"/>
      <c r="R23" s="36"/>
      <c r="S23" s="37"/>
      <c r="T23" s="36"/>
      <c r="U23" s="37"/>
      <c r="V23" s="36"/>
      <c r="W23" s="38"/>
      <c r="X23" s="38"/>
      <c r="Y23" s="106"/>
    </row>
    <row r="24" spans="2:26" ht="30.75" customHeight="1" x14ac:dyDescent="0.25">
      <c r="B24" s="98" t="s">
        <v>8</v>
      </c>
      <c r="C24" s="99"/>
      <c r="D24" s="99"/>
      <c r="E24" s="99"/>
      <c r="F24" s="99"/>
      <c r="G24" s="99"/>
      <c r="H24" s="99"/>
      <c r="I24" s="99"/>
      <c r="J24" s="100"/>
      <c r="K24" s="28">
        <v>1</v>
      </c>
      <c r="L24" s="25">
        <f>K24/O15</f>
        <v>0.05</v>
      </c>
      <c r="M24" s="31">
        <v>0</v>
      </c>
      <c r="N24" s="24">
        <f>M24/O15</f>
        <v>0</v>
      </c>
      <c r="O24" s="31">
        <v>6</v>
      </c>
      <c r="P24" s="25">
        <f>O24/O15</f>
        <v>0.3</v>
      </c>
      <c r="Q24" s="31">
        <v>8</v>
      </c>
      <c r="R24" s="25">
        <f>Q24/O15</f>
        <v>0.4</v>
      </c>
      <c r="S24" s="31">
        <v>5</v>
      </c>
      <c r="T24" s="25">
        <f>S24/O15</f>
        <v>0.25</v>
      </c>
      <c r="U24" s="31">
        <v>0</v>
      </c>
      <c r="V24" s="25">
        <f>U24/O15</f>
        <v>0</v>
      </c>
      <c r="W24" s="2">
        <v>3.8</v>
      </c>
      <c r="X24" s="2">
        <v>1.0049999999999999</v>
      </c>
      <c r="Y24" s="106"/>
      <c r="Z24" s="54"/>
    </row>
    <row r="25" spans="2:26" ht="10.9" customHeight="1" x14ac:dyDescent="0.25">
      <c r="B25" s="97"/>
      <c r="C25" s="97"/>
      <c r="D25" s="97"/>
      <c r="E25" s="97"/>
      <c r="F25" s="97"/>
      <c r="G25" s="97"/>
      <c r="H25" s="97"/>
      <c r="I25" s="97"/>
      <c r="J25" s="97"/>
      <c r="K25" s="48"/>
      <c r="L25" s="49"/>
      <c r="M25" s="50"/>
      <c r="N25" s="24"/>
      <c r="O25" s="50"/>
      <c r="P25" s="49"/>
      <c r="Q25" s="50"/>
      <c r="R25" s="49"/>
      <c r="S25" s="50"/>
      <c r="T25" s="49"/>
      <c r="U25" s="50"/>
      <c r="V25" s="49"/>
      <c r="W25" s="51"/>
      <c r="X25" s="51"/>
      <c r="Y25" s="106"/>
    </row>
    <row r="26" spans="2:26" ht="20.25" customHeight="1" x14ac:dyDescent="0.25">
      <c r="B26" s="85" t="s">
        <v>9</v>
      </c>
      <c r="C26" s="101"/>
      <c r="D26" s="101"/>
      <c r="E26" s="101"/>
      <c r="F26" s="101"/>
      <c r="G26" s="101"/>
      <c r="H26" s="101"/>
      <c r="I26" s="101"/>
      <c r="J26" s="102"/>
      <c r="K26" s="27">
        <v>3</v>
      </c>
      <c r="L26" s="25">
        <f>K26/O15</f>
        <v>0.15</v>
      </c>
      <c r="M26" s="32">
        <v>4</v>
      </c>
      <c r="N26" s="24">
        <f>M26/O15</f>
        <v>0.2</v>
      </c>
      <c r="O26" s="32">
        <v>7</v>
      </c>
      <c r="P26" s="26">
        <f>O26/O15</f>
        <v>0.35</v>
      </c>
      <c r="Q26" s="32">
        <v>3</v>
      </c>
      <c r="R26" s="26">
        <f>Q26/O15</f>
        <v>0.15</v>
      </c>
      <c r="S26" s="32">
        <v>1</v>
      </c>
      <c r="T26" s="26">
        <f>S26/O15</f>
        <v>0.05</v>
      </c>
      <c r="U26" s="32">
        <v>2</v>
      </c>
      <c r="V26" s="26">
        <f>U26/O15</f>
        <v>0.1</v>
      </c>
      <c r="W26" s="4">
        <v>2.72</v>
      </c>
      <c r="X26" s="4">
        <v>1.127</v>
      </c>
      <c r="Y26" s="106"/>
    </row>
    <row r="27" spans="2:26" ht="10.9" customHeight="1" x14ac:dyDescent="0.25">
      <c r="B27" s="92"/>
      <c r="C27" s="92"/>
      <c r="D27" s="92"/>
      <c r="E27" s="92"/>
      <c r="F27" s="92"/>
      <c r="G27" s="92"/>
      <c r="H27" s="92"/>
      <c r="I27" s="92"/>
      <c r="J27" s="92"/>
      <c r="K27" s="33"/>
      <c r="L27" s="45"/>
      <c r="M27" s="46"/>
      <c r="N27" s="24"/>
      <c r="O27" s="46"/>
      <c r="P27" s="45"/>
      <c r="Q27" s="46"/>
      <c r="R27" s="45"/>
      <c r="S27" s="46"/>
      <c r="T27" s="45"/>
      <c r="U27" s="46"/>
      <c r="V27" s="45"/>
      <c r="W27" s="47"/>
      <c r="X27" s="47"/>
      <c r="Y27" s="106"/>
    </row>
    <row r="28" spans="2:26" ht="30" customHeight="1" x14ac:dyDescent="0.25">
      <c r="B28" s="103" t="s">
        <v>10</v>
      </c>
      <c r="C28" s="104"/>
      <c r="D28" s="104"/>
      <c r="E28" s="104"/>
      <c r="F28" s="104"/>
      <c r="G28" s="104"/>
      <c r="H28" s="104"/>
      <c r="I28" s="104"/>
      <c r="J28" s="105"/>
      <c r="K28" s="28">
        <v>0</v>
      </c>
      <c r="L28" s="25">
        <f>K28/O15</f>
        <v>0</v>
      </c>
      <c r="M28" s="31">
        <v>1</v>
      </c>
      <c r="N28" s="24">
        <f>M28/O15</f>
        <v>0.05</v>
      </c>
      <c r="O28" s="31">
        <v>4</v>
      </c>
      <c r="P28" s="25">
        <f>O28/O15</f>
        <v>0.2</v>
      </c>
      <c r="Q28" s="31">
        <v>8</v>
      </c>
      <c r="R28" s="25">
        <f>Q28/O15</f>
        <v>0.4</v>
      </c>
      <c r="S28" s="31">
        <v>7</v>
      </c>
      <c r="T28" s="25">
        <f>S28/O15</f>
        <v>0.35</v>
      </c>
      <c r="U28" s="31">
        <v>0</v>
      </c>
      <c r="V28" s="25">
        <f>U28/O15</f>
        <v>0</v>
      </c>
      <c r="W28" s="2">
        <v>4.05</v>
      </c>
      <c r="X28" s="2">
        <v>0.88700000000000001</v>
      </c>
      <c r="Y28" s="106"/>
      <c r="Z28" s="54"/>
    </row>
    <row r="29" spans="2:26" ht="10.9" customHeight="1" x14ac:dyDescent="0.25">
      <c r="B29" s="97"/>
      <c r="C29" s="97"/>
      <c r="D29" s="97"/>
      <c r="E29" s="97"/>
      <c r="F29" s="97"/>
      <c r="G29" s="97"/>
      <c r="H29" s="97"/>
      <c r="I29" s="97"/>
      <c r="J29" s="97"/>
      <c r="K29" s="48"/>
      <c r="L29" s="49"/>
      <c r="M29" s="50"/>
      <c r="N29" s="24"/>
      <c r="O29" s="50"/>
      <c r="P29" s="49"/>
      <c r="Q29" s="50"/>
      <c r="R29" s="49"/>
      <c r="S29" s="50"/>
      <c r="T29" s="49"/>
      <c r="U29" s="50"/>
      <c r="V29" s="49"/>
      <c r="W29" s="51"/>
      <c r="X29" s="51"/>
      <c r="Y29" s="106"/>
    </row>
    <row r="30" spans="2:26" ht="30.6" customHeight="1" x14ac:dyDescent="0.25">
      <c r="B30" s="88" t="s">
        <v>12</v>
      </c>
      <c r="C30" s="89"/>
      <c r="D30" s="89"/>
      <c r="E30" s="89"/>
      <c r="F30" s="89"/>
      <c r="G30" s="89"/>
      <c r="H30" s="89"/>
      <c r="I30" s="89"/>
      <c r="J30" s="90"/>
      <c r="K30" s="28">
        <v>2</v>
      </c>
      <c r="L30" s="25">
        <f>K30/O15</f>
        <v>0.1</v>
      </c>
      <c r="M30" s="30">
        <v>4</v>
      </c>
      <c r="N30" s="24">
        <f>M30/O15</f>
        <v>0.2</v>
      </c>
      <c r="O30" s="30">
        <v>3</v>
      </c>
      <c r="P30" s="25">
        <f>O30/O15</f>
        <v>0.15</v>
      </c>
      <c r="Q30" s="30">
        <v>7</v>
      </c>
      <c r="R30" s="25">
        <f>Q30/O15</f>
        <v>0.35</v>
      </c>
      <c r="S30" s="30">
        <v>1</v>
      </c>
      <c r="T30" s="25">
        <f>S30/O15</f>
        <v>0.05</v>
      </c>
      <c r="U30" s="30">
        <v>3</v>
      </c>
      <c r="V30" s="25">
        <f>U30/O15</f>
        <v>0.15</v>
      </c>
      <c r="W30" s="2">
        <v>3.06</v>
      </c>
      <c r="X30" s="2">
        <v>1.1970000000000001</v>
      </c>
      <c r="Y30" s="106"/>
      <c r="Z30" s="54"/>
    </row>
    <row r="31" spans="2:26" ht="10.9" customHeight="1" x14ac:dyDescent="0.25">
      <c r="B31" s="97"/>
      <c r="C31" s="97"/>
      <c r="D31" s="97"/>
      <c r="E31" s="97"/>
      <c r="F31" s="97"/>
      <c r="G31" s="97"/>
      <c r="H31" s="97"/>
      <c r="I31" s="97"/>
      <c r="J31" s="97"/>
      <c r="K31" s="48"/>
      <c r="L31" s="49"/>
      <c r="M31" s="50"/>
      <c r="N31" s="24"/>
      <c r="O31" s="50"/>
      <c r="P31" s="49"/>
      <c r="Q31" s="50"/>
      <c r="R31" s="49"/>
      <c r="S31" s="50"/>
      <c r="T31" s="49"/>
      <c r="U31" s="50"/>
      <c r="V31" s="49"/>
      <c r="W31" s="51"/>
      <c r="X31" s="51"/>
      <c r="Y31" s="106"/>
    </row>
    <row r="32" spans="2:26" s="53" customFormat="1" ht="30.6" customHeight="1" x14ac:dyDescent="0.25">
      <c r="B32" s="88" t="s">
        <v>20</v>
      </c>
      <c r="C32" s="89"/>
      <c r="D32" s="89"/>
      <c r="E32" s="89"/>
      <c r="F32" s="89"/>
      <c r="G32" s="89"/>
      <c r="H32" s="89"/>
      <c r="I32" s="89"/>
      <c r="J32" s="90"/>
      <c r="K32" s="28">
        <v>1</v>
      </c>
      <c r="L32" s="25">
        <f>K32/O15</f>
        <v>0.05</v>
      </c>
      <c r="M32" s="30">
        <v>3</v>
      </c>
      <c r="N32" s="24">
        <f>M32/O15</f>
        <v>0.15</v>
      </c>
      <c r="O32" s="30">
        <v>8</v>
      </c>
      <c r="P32" s="25">
        <f>O32/O15</f>
        <v>0.4</v>
      </c>
      <c r="Q32" s="30">
        <v>8</v>
      </c>
      <c r="R32" s="25">
        <f>Q32/O15</f>
        <v>0.4</v>
      </c>
      <c r="S32" s="30">
        <v>0</v>
      </c>
      <c r="T32" s="25">
        <f>S32/O15</f>
        <v>0</v>
      </c>
      <c r="U32" s="30">
        <v>0</v>
      </c>
      <c r="V32" s="25">
        <f>U32/O15</f>
        <v>0</v>
      </c>
      <c r="W32" s="2">
        <v>3.15</v>
      </c>
      <c r="X32" s="2">
        <v>0.875</v>
      </c>
      <c r="Y32" s="106"/>
      <c r="Z32" s="54"/>
    </row>
    <row r="33" spans="2:26" s="52" customFormat="1" ht="10.9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34"/>
      <c r="L33" s="3"/>
      <c r="M33" s="35"/>
      <c r="N33" s="68"/>
      <c r="O33" s="35"/>
      <c r="P33" s="3"/>
      <c r="Q33" s="35"/>
      <c r="R33" s="3"/>
      <c r="S33" s="35"/>
      <c r="T33" s="3"/>
      <c r="U33" s="35"/>
      <c r="V33" s="3"/>
      <c r="W33" s="6"/>
      <c r="X33" s="6"/>
    </row>
    <row r="34" spans="2:26" s="52" customFormat="1" ht="10.5" customHeight="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34"/>
      <c r="L34" s="3"/>
      <c r="M34" s="35"/>
      <c r="N34" s="3"/>
      <c r="O34" s="35"/>
      <c r="P34" s="3"/>
      <c r="Q34" s="35"/>
      <c r="R34" s="3"/>
      <c r="S34" s="35"/>
      <c r="T34" s="3"/>
      <c r="U34" s="35"/>
      <c r="V34" s="3"/>
      <c r="W34" s="6"/>
      <c r="X34" s="6"/>
      <c r="Z34" s="55"/>
    </row>
    <row r="35" spans="2:26" ht="10.9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34"/>
      <c r="L35" s="3"/>
      <c r="M35" s="35"/>
      <c r="N35" s="3"/>
      <c r="O35" s="35"/>
      <c r="P35" s="3"/>
      <c r="Q35" s="35"/>
      <c r="R35" s="3"/>
      <c r="S35" s="35"/>
      <c r="T35" s="3"/>
      <c r="U35" s="35"/>
      <c r="V35" s="3"/>
      <c r="W35" s="6"/>
      <c r="X35" s="6"/>
    </row>
    <row r="36" spans="2:26" s="53" customFormat="1" ht="10.9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34"/>
      <c r="L36" s="3"/>
      <c r="M36" s="35"/>
      <c r="N36" s="3"/>
      <c r="O36" s="35"/>
      <c r="P36" s="3"/>
      <c r="Q36" s="35"/>
      <c r="R36" s="3"/>
      <c r="S36" s="35"/>
      <c r="T36" s="3"/>
      <c r="U36" s="35"/>
      <c r="V36" s="3"/>
      <c r="W36" s="6"/>
      <c r="X36" s="6"/>
    </row>
    <row r="37" spans="2:26" x14ac:dyDescent="0.25">
      <c r="D37" s="73">
        <v>28</v>
      </c>
      <c r="K37" s="23"/>
      <c r="L37" s="18"/>
      <c r="M37" s="23"/>
      <c r="N37" s="18"/>
      <c r="O37" s="23"/>
      <c r="P37" s="18"/>
      <c r="Q37" s="23"/>
      <c r="R37" s="18"/>
      <c r="S37" s="23"/>
      <c r="T37" s="18"/>
      <c r="U37" s="23"/>
      <c r="V37" s="18"/>
    </row>
    <row r="38" spans="2:26" s="53" customFormat="1" ht="15.75" x14ac:dyDescent="0.25">
      <c r="B38" s="1" t="s">
        <v>23</v>
      </c>
      <c r="C38" s="5"/>
      <c r="D38" s="5"/>
      <c r="E38" s="5"/>
      <c r="F38" s="5"/>
      <c r="G38" s="5"/>
      <c r="H38" s="5"/>
      <c r="I38" s="5"/>
      <c r="J38" s="5"/>
      <c r="K38" s="34"/>
      <c r="L38" s="3"/>
      <c r="M38" s="35"/>
      <c r="N38" s="3"/>
      <c r="O38" s="35"/>
    </row>
    <row r="39" spans="2:26" s="53" customFormat="1" ht="15.75" x14ac:dyDescent="0.25">
      <c r="B39" s="1"/>
      <c r="C39" s="5"/>
      <c r="D39" s="5"/>
      <c r="E39" s="5"/>
      <c r="F39" s="5"/>
      <c r="G39" s="5"/>
      <c r="H39" s="5"/>
      <c r="I39" s="5"/>
      <c r="J39" s="5"/>
      <c r="K39" s="34"/>
      <c r="L39" s="3"/>
      <c r="M39" s="35"/>
      <c r="N39" s="3"/>
      <c r="O39" s="35"/>
    </row>
    <row r="40" spans="2:26" s="53" customFormat="1" ht="15.75" x14ac:dyDescent="0.25">
      <c r="B40" s="59" t="s">
        <v>13</v>
      </c>
      <c r="C40" s="58"/>
      <c r="D40" s="58"/>
      <c r="E40" s="58"/>
      <c r="F40" s="58"/>
      <c r="G40" s="5"/>
      <c r="H40" s="5"/>
      <c r="I40" s="5"/>
      <c r="J40" s="5"/>
      <c r="K40" s="34"/>
      <c r="L40" s="3"/>
      <c r="M40" s="35"/>
      <c r="N40" s="3"/>
      <c r="O40" s="35"/>
    </row>
    <row r="41" spans="2:26" s="53" customFormat="1" x14ac:dyDescent="0.25">
      <c r="K41" s="22"/>
      <c r="M41" s="22"/>
      <c r="O41" s="22"/>
    </row>
    <row r="42" spans="2:26" s="53" customFormat="1" x14ac:dyDescent="0.25">
      <c r="C42" s="94" t="s">
        <v>7</v>
      </c>
      <c r="D42" s="95"/>
      <c r="E42" s="95"/>
      <c r="F42" s="95"/>
      <c r="G42" s="95"/>
      <c r="H42" s="95"/>
      <c r="I42" s="95"/>
      <c r="J42" s="96"/>
      <c r="K42" s="17"/>
    </row>
    <row r="43" spans="2:26" s="53" customFormat="1" x14ac:dyDescent="0.25"/>
    <row r="44" spans="2:26" s="53" customFormat="1" ht="30" x14ac:dyDescent="0.25">
      <c r="K44" s="93">
        <v>1</v>
      </c>
      <c r="L44" s="93"/>
      <c r="M44" s="83">
        <v>2</v>
      </c>
      <c r="N44" s="84">
        <v>2</v>
      </c>
      <c r="O44" s="83">
        <v>3</v>
      </c>
      <c r="P44" s="84">
        <v>3</v>
      </c>
      <c r="Q44" s="83">
        <v>4</v>
      </c>
      <c r="R44" s="84">
        <v>4</v>
      </c>
      <c r="S44" s="83">
        <v>5</v>
      </c>
      <c r="T44" s="84">
        <v>5</v>
      </c>
      <c r="U44" s="83" t="s">
        <v>1</v>
      </c>
      <c r="V44" s="84" t="s">
        <v>1</v>
      </c>
      <c r="W44" s="8" t="s">
        <v>0</v>
      </c>
      <c r="X44" s="9" t="s">
        <v>2</v>
      </c>
    </row>
    <row r="45" spans="2:26" s="53" customFormat="1" x14ac:dyDescent="0.25">
      <c r="L45" s="14"/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</row>
    <row r="46" spans="2:26" s="53" customFormat="1" ht="10.9" customHeight="1" x14ac:dyDescent="0.25">
      <c r="B46" s="5"/>
      <c r="C46" s="7"/>
      <c r="D46" s="5"/>
      <c r="E46" s="5"/>
      <c r="F46" s="5"/>
      <c r="G46" s="5"/>
      <c r="H46" s="5"/>
      <c r="I46" s="5"/>
      <c r="J46" s="5"/>
      <c r="K46" s="40"/>
      <c r="L46" s="41"/>
      <c r="M46" s="42"/>
      <c r="N46" s="41"/>
      <c r="O46" s="42"/>
      <c r="P46" s="41"/>
      <c r="Q46" s="42"/>
      <c r="R46" s="41"/>
      <c r="S46" s="42"/>
      <c r="T46" s="41"/>
      <c r="U46" s="42"/>
      <c r="V46" s="41"/>
      <c r="W46" s="43"/>
      <c r="X46" s="43"/>
    </row>
    <row r="47" spans="2:26" s="53" customFormat="1" ht="22.5" customHeight="1" x14ac:dyDescent="0.25">
      <c r="B47" s="85" t="s">
        <v>11</v>
      </c>
      <c r="C47" s="86"/>
      <c r="D47" s="86"/>
      <c r="E47" s="86"/>
      <c r="F47" s="86"/>
      <c r="G47" s="86"/>
      <c r="H47" s="86"/>
      <c r="I47" s="86"/>
      <c r="J47" s="87"/>
      <c r="K47" s="27">
        <v>6</v>
      </c>
      <c r="L47" s="24">
        <f>K47/D37</f>
        <v>0.21428571428571427</v>
      </c>
      <c r="M47" s="29">
        <v>1</v>
      </c>
      <c r="N47" s="24">
        <f>M47/D37</f>
        <v>3.5714285714285712E-2</v>
      </c>
      <c r="O47" s="29">
        <v>3</v>
      </c>
      <c r="P47" s="24">
        <f>O47/D37</f>
        <v>0.10714285714285714</v>
      </c>
      <c r="Q47" s="29">
        <v>4</v>
      </c>
      <c r="R47" s="24">
        <f>Q47/D37</f>
        <v>0.14285714285714285</v>
      </c>
      <c r="S47" s="29">
        <v>2</v>
      </c>
      <c r="T47" s="24">
        <f>S47/D37</f>
        <v>7.1428571428571425E-2</v>
      </c>
      <c r="U47" s="29">
        <v>12</v>
      </c>
      <c r="V47" s="24">
        <f>U47/D37</f>
        <v>0.42857142857142855</v>
      </c>
      <c r="W47" s="11">
        <v>2.69</v>
      </c>
      <c r="X47" s="11">
        <v>1.5369999999999999</v>
      </c>
      <c r="Y47" s="106"/>
      <c r="Z47" s="54"/>
    </row>
    <row r="48" spans="2:26" s="53" customFormat="1" ht="10.9" customHeigh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33"/>
      <c r="L48" s="45"/>
      <c r="M48" s="46"/>
      <c r="N48" s="45"/>
      <c r="O48" s="46"/>
      <c r="P48" s="45"/>
      <c r="Q48" s="46"/>
      <c r="R48" s="45"/>
      <c r="S48" s="46"/>
      <c r="T48" s="45"/>
      <c r="U48" s="46"/>
      <c r="V48" s="45"/>
      <c r="W48" s="47"/>
      <c r="X48" s="47"/>
      <c r="Y48" s="106"/>
    </row>
    <row r="49" spans="2:26" s="53" customFormat="1" ht="30.75" customHeight="1" x14ac:dyDescent="0.25">
      <c r="B49" s="98" t="s">
        <v>8</v>
      </c>
      <c r="C49" s="99"/>
      <c r="D49" s="99"/>
      <c r="E49" s="99"/>
      <c r="F49" s="99"/>
      <c r="G49" s="99"/>
      <c r="H49" s="99"/>
      <c r="I49" s="99"/>
      <c r="J49" s="100"/>
      <c r="K49" s="28">
        <v>0</v>
      </c>
      <c r="L49" s="25">
        <f>K49/D37</f>
        <v>0</v>
      </c>
      <c r="M49" s="31">
        <v>3</v>
      </c>
      <c r="N49" s="25">
        <f>M49/D37</f>
        <v>0.10714285714285714</v>
      </c>
      <c r="O49" s="31">
        <v>9</v>
      </c>
      <c r="P49" s="25">
        <f>O49/D37</f>
        <v>0.32142857142857145</v>
      </c>
      <c r="Q49" s="31">
        <v>13</v>
      </c>
      <c r="R49" s="25">
        <f>Q49/D37</f>
        <v>0.4642857142857143</v>
      </c>
      <c r="S49" s="31">
        <v>3</v>
      </c>
      <c r="T49" s="25">
        <f>S49/D37</f>
        <v>0.10714285714285714</v>
      </c>
      <c r="U49" s="31">
        <v>0</v>
      </c>
      <c r="V49" s="25">
        <f>U49/D37</f>
        <v>0</v>
      </c>
      <c r="W49" s="2">
        <v>3.57</v>
      </c>
      <c r="X49" s="2">
        <v>0.83599999999999997</v>
      </c>
      <c r="Y49" s="106"/>
      <c r="Z49" s="54"/>
    </row>
    <row r="50" spans="2:26" s="53" customFormat="1" ht="10.9" customHeight="1" x14ac:dyDescent="0.25">
      <c r="B50" s="97"/>
      <c r="C50" s="97"/>
      <c r="D50" s="97"/>
      <c r="E50" s="97"/>
      <c r="F50" s="97"/>
      <c r="G50" s="97"/>
      <c r="H50" s="97"/>
      <c r="I50" s="97"/>
      <c r="J50" s="97"/>
      <c r="K50" s="48"/>
      <c r="L50" s="49"/>
      <c r="M50" s="50"/>
      <c r="N50" s="49"/>
      <c r="O50" s="50"/>
      <c r="P50" s="49"/>
      <c r="Q50" s="50"/>
      <c r="R50" s="49"/>
      <c r="S50" s="50"/>
      <c r="T50" s="49"/>
      <c r="U50" s="50"/>
      <c r="V50" s="49"/>
      <c r="W50" s="51"/>
      <c r="X50" s="51"/>
      <c r="Y50" s="106"/>
    </row>
    <row r="51" spans="2:26" s="53" customFormat="1" ht="20.25" customHeight="1" x14ac:dyDescent="0.25">
      <c r="B51" s="85" t="s">
        <v>9</v>
      </c>
      <c r="C51" s="101"/>
      <c r="D51" s="101"/>
      <c r="E51" s="101"/>
      <c r="F51" s="101"/>
      <c r="G51" s="101"/>
      <c r="H51" s="101"/>
      <c r="I51" s="101"/>
      <c r="J51" s="102"/>
      <c r="K51" s="27">
        <v>6</v>
      </c>
      <c r="L51" s="26">
        <f>K51/D37</f>
        <v>0.21428571428571427</v>
      </c>
      <c r="M51" s="32">
        <v>7</v>
      </c>
      <c r="N51" s="26">
        <f>M51/D37</f>
        <v>0.25</v>
      </c>
      <c r="O51" s="32">
        <v>6</v>
      </c>
      <c r="P51" s="26">
        <f>O51/D37</f>
        <v>0.21428571428571427</v>
      </c>
      <c r="Q51" s="32">
        <v>6</v>
      </c>
      <c r="R51" s="26">
        <f>Q51/D37</f>
        <v>0.21428571428571427</v>
      </c>
      <c r="S51" s="32">
        <v>3</v>
      </c>
      <c r="T51" s="26">
        <f>S51/D37</f>
        <v>0.10714285714285714</v>
      </c>
      <c r="U51" s="32">
        <v>0</v>
      </c>
      <c r="V51" s="26">
        <f>U51/D37</f>
        <v>0</v>
      </c>
      <c r="W51" s="4">
        <v>2.75</v>
      </c>
      <c r="X51" s="4">
        <v>1.323</v>
      </c>
      <c r="Y51" s="106"/>
    </row>
    <row r="52" spans="2:26" s="53" customFormat="1" ht="10.9" customHeight="1" x14ac:dyDescent="0.25">
      <c r="B52" s="92"/>
      <c r="C52" s="92"/>
      <c r="D52" s="92"/>
      <c r="E52" s="92"/>
      <c r="F52" s="92"/>
      <c r="G52" s="92"/>
      <c r="H52" s="92"/>
      <c r="I52" s="92"/>
      <c r="J52" s="92"/>
      <c r="K52" s="33"/>
      <c r="L52" s="45"/>
      <c r="M52" s="46"/>
      <c r="N52" s="45"/>
      <c r="O52" s="46"/>
      <c r="P52" s="45"/>
      <c r="Q52" s="46"/>
      <c r="R52" s="45"/>
      <c r="S52" s="46"/>
      <c r="T52" s="45"/>
      <c r="U52" s="46"/>
      <c r="V52" s="45"/>
      <c r="W52" s="47"/>
      <c r="X52" s="47"/>
      <c r="Y52" s="106"/>
    </row>
    <row r="53" spans="2:26" s="53" customFormat="1" ht="30" customHeight="1" x14ac:dyDescent="0.25">
      <c r="B53" s="103" t="s">
        <v>10</v>
      </c>
      <c r="C53" s="104"/>
      <c r="D53" s="104"/>
      <c r="E53" s="104"/>
      <c r="F53" s="104"/>
      <c r="G53" s="104"/>
      <c r="H53" s="104"/>
      <c r="I53" s="104"/>
      <c r="J53" s="105"/>
      <c r="K53" s="28">
        <v>1</v>
      </c>
      <c r="L53" s="25">
        <f>K53/D37</f>
        <v>3.5714285714285712E-2</v>
      </c>
      <c r="M53" s="31">
        <v>4</v>
      </c>
      <c r="N53" s="25">
        <f>M53/D37</f>
        <v>0.14285714285714285</v>
      </c>
      <c r="O53" s="31">
        <v>8</v>
      </c>
      <c r="P53" s="25">
        <f>O53/D37</f>
        <v>0.2857142857142857</v>
      </c>
      <c r="Q53" s="31">
        <v>10</v>
      </c>
      <c r="R53" s="25">
        <f>Q53/D37</f>
        <v>0.35714285714285715</v>
      </c>
      <c r="S53" s="31">
        <v>5</v>
      </c>
      <c r="T53" s="25">
        <f>S53/D37</f>
        <v>0.17857142857142858</v>
      </c>
      <c r="U53" s="31">
        <v>0</v>
      </c>
      <c r="V53" s="25">
        <f>U53/D37</f>
        <v>0</v>
      </c>
      <c r="W53" s="2">
        <v>3.5</v>
      </c>
      <c r="X53" s="2">
        <v>1.0720000000000001</v>
      </c>
      <c r="Y53" s="106"/>
      <c r="Z53" s="54"/>
    </row>
    <row r="54" spans="2:26" s="53" customFormat="1" ht="10.9" customHeight="1" x14ac:dyDescent="0.25">
      <c r="B54" s="97"/>
      <c r="C54" s="97"/>
      <c r="D54" s="97"/>
      <c r="E54" s="97"/>
      <c r="F54" s="97"/>
      <c r="G54" s="97"/>
      <c r="H54" s="97"/>
      <c r="I54" s="97"/>
      <c r="J54" s="97"/>
      <c r="K54" s="48"/>
      <c r="L54" s="49"/>
      <c r="M54" s="50"/>
      <c r="N54" s="49"/>
      <c r="O54" s="50"/>
      <c r="P54" s="49"/>
      <c r="Q54" s="50"/>
      <c r="R54" s="49"/>
      <c r="S54" s="50"/>
      <c r="T54" s="49"/>
      <c r="U54" s="50"/>
      <c r="V54" s="49"/>
      <c r="W54" s="51"/>
      <c r="X54" s="51"/>
      <c r="Y54" s="106"/>
    </row>
    <row r="55" spans="2:26" s="53" customFormat="1" ht="30.6" customHeight="1" x14ac:dyDescent="0.25">
      <c r="B55" s="88" t="s">
        <v>12</v>
      </c>
      <c r="C55" s="89"/>
      <c r="D55" s="89"/>
      <c r="E55" s="89"/>
      <c r="F55" s="89"/>
      <c r="G55" s="89"/>
      <c r="H55" s="89"/>
      <c r="I55" s="89"/>
      <c r="J55" s="90"/>
      <c r="K55" s="28">
        <v>4</v>
      </c>
      <c r="L55" s="25">
        <f>K55/D37</f>
        <v>0.14285714285714285</v>
      </c>
      <c r="M55" s="30">
        <v>6</v>
      </c>
      <c r="N55" s="25">
        <f>M55/D37</f>
        <v>0.21428571428571427</v>
      </c>
      <c r="O55" s="30">
        <v>10</v>
      </c>
      <c r="P55" s="25">
        <f>O55/D37</f>
        <v>0.35714285714285715</v>
      </c>
      <c r="Q55" s="30">
        <v>3</v>
      </c>
      <c r="R55" s="25">
        <f>Q55/D37</f>
        <v>0.10714285714285714</v>
      </c>
      <c r="S55" s="30">
        <v>1</v>
      </c>
      <c r="T55" s="25">
        <f>S55/D37</f>
        <v>3.5714285714285712E-2</v>
      </c>
      <c r="U55" s="30">
        <v>4</v>
      </c>
      <c r="V55" s="25">
        <f>U55/D37</f>
        <v>0.14285714285714285</v>
      </c>
      <c r="W55" s="2">
        <v>2.63</v>
      </c>
      <c r="X55" s="2">
        <v>1.056</v>
      </c>
      <c r="Y55" s="106"/>
      <c r="Z55" s="54"/>
    </row>
    <row r="56" spans="2:26" s="53" customFormat="1" ht="10.9" customHeight="1" x14ac:dyDescent="0.25">
      <c r="B56" s="97"/>
      <c r="C56" s="97"/>
      <c r="D56" s="97"/>
      <c r="E56" s="97"/>
      <c r="F56" s="97"/>
      <c r="G56" s="97"/>
      <c r="H56" s="97"/>
      <c r="I56" s="97"/>
      <c r="J56" s="97"/>
      <c r="K56" s="48"/>
      <c r="L56" s="49"/>
      <c r="M56" s="50"/>
      <c r="N56" s="49"/>
      <c r="O56" s="50"/>
      <c r="P56" s="49"/>
      <c r="Q56" s="50"/>
      <c r="R56" s="49"/>
      <c r="S56" s="50"/>
      <c r="T56" s="49"/>
      <c r="U56" s="50"/>
      <c r="V56" s="49"/>
      <c r="W56" s="51"/>
      <c r="X56" s="51"/>
      <c r="Y56" s="106"/>
    </row>
    <row r="57" spans="2:26" s="53" customFormat="1" ht="30.6" customHeight="1" x14ac:dyDescent="0.25">
      <c r="B57" s="88" t="s">
        <v>20</v>
      </c>
      <c r="C57" s="89"/>
      <c r="D57" s="89"/>
      <c r="E57" s="89"/>
      <c r="F57" s="89"/>
      <c r="G57" s="89"/>
      <c r="H57" s="89"/>
      <c r="I57" s="89"/>
      <c r="J57" s="90"/>
      <c r="K57" s="28">
        <v>3</v>
      </c>
      <c r="L57" s="25">
        <f>K57/D37</f>
        <v>0.10714285714285714</v>
      </c>
      <c r="M57" s="30">
        <v>5</v>
      </c>
      <c r="N57" s="25">
        <f>M57/D37</f>
        <v>0.17857142857142858</v>
      </c>
      <c r="O57" s="30">
        <v>11</v>
      </c>
      <c r="P57" s="25">
        <f>O57/D37</f>
        <v>0.39285714285714285</v>
      </c>
      <c r="Q57" s="30">
        <v>6</v>
      </c>
      <c r="R57" s="25">
        <f>Q57/D37</f>
        <v>0.21428571428571427</v>
      </c>
      <c r="S57" s="30">
        <v>1</v>
      </c>
      <c r="T57" s="25">
        <f>S57/D37</f>
        <v>3.5714285714285712E-2</v>
      </c>
      <c r="U57" s="30">
        <v>2</v>
      </c>
      <c r="V57" s="25">
        <f>U57/D37</f>
        <v>7.1428571428571425E-2</v>
      </c>
      <c r="W57" s="2">
        <v>2.88</v>
      </c>
      <c r="X57" s="2">
        <v>1.0329999999999999</v>
      </c>
      <c r="Y57" s="106"/>
      <c r="Z57" s="54"/>
    </row>
    <row r="58" spans="2:26" s="52" customFormat="1" ht="10.9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34"/>
      <c r="L58" s="3"/>
      <c r="M58" s="35"/>
      <c r="N58" s="3"/>
      <c r="O58" s="35"/>
      <c r="P58" s="3"/>
      <c r="Q58" s="35"/>
      <c r="R58" s="3"/>
      <c r="S58" s="35"/>
      <c r="T58" s="3"/>
      <c r="U58" s="35"/>
      <c r="V58" s="3"/>
      <c r="W58" s="6"/>
      <c r="X58" s="6"/>
    </row>
    <row r="59" spans="2:26" s="52" customFormat="1" ht="10.5" customHeight="1" x14ac:dyDescent="0.25">
      <c r="B59" s="56"/>
      <c r="C59" s="56"/>
      <c r="D59" s="56"/>
      <c r="E59" s="56"/>
      <c r="F59" s="56"/>
      <c r="G59" s="56"/>
      <c r="H59" s="56"/>
      <c r="I59" s="56"/>
      <c r="J59" s="56"/>
      <c r="K59" s="34"/>
      <c r="L59" s="3"/>
      <c r="M59" s="35"/>
      <c r="N59" s="3"/>
      <c r="O59" s="35"/>
      <c r="P59" s="3"/>
      <c r="Q59" s="35"/>
      <c r="R59" s="3"/>
      <c r="S59" s="35"/>
      <c r="T59" s="3"/>
      <c r="U59" s="35"/>
      <c r="V59" s="3"/>
      <c r="W59" s="6"/>
      <c r="X59" s="6"/>
      <c r="Z59" s="55"/>
    </row>
    <row r="61" spans="2:26" x14ac:dyDescent="0.25">
      <c r="D61" s="73">
        <v>16</v>
      </c>
    </row>
    <row r="62" spans="2:26" s="53" customFormat="1" ht="15.75" x14ac:dyDescent="0.25">
      <c r="B62" s="1" t="s">
        <v>24</v>
      </c>
      <c r="C62" s="5"/>
      <c r="D62" s="5"/>
      <c r="E62" s="5"/>
      <c r="F62" s="5"/>
      <c r="G62" s="5"/>
      <c r="H62" s="5"/>
      <c r="I62" s="5"/>
      <c r="J62" s="5"/>
      <c r="K62" s="34"/>
      <c r="L62" s="3"/>
      <c r="M62" s="35"/>
      <c r="N62" s="3"/>
      <c r="O62" s="35"/>
    </row>
    <row r="63" spans="2:26" s="53" customFormat="1" ht="15.75" x14ac:dyDescent="0.25">
      <c r="B63" s="1"/>
      <c r="C63" s="5"/>
      <c r="D63" s="5"/>
      <c r="E63" s="5"/>
      <c r="F63" s="5"/>
      <c r="G63" s="5"/>
      <c r="H63" s="5"/>
      <c r="I63" s="5"/>
      <c r="J63" s="5"/>
      <c r="K63" s="34"/>
      <c r="L63" s="3"/>
      <c r="M63" s="35"/>
      <c r="N63" s="3"/>
      <c r="O63" s="35"/>
    </row>
    <row r="64" spans="2:26" s="53" customFormat="1" ht="15.75" x14ac:dyDescent="0.25">
      <c r="B64" s="59" t="s">
        <v>13</v>
      </c>
      <c r="C64" s="58"/>
      <c r="D64" s="58"/>
      <c r="E64" s="58"/>
      <c r="F64" s="58"/>
      <c r="G64" s="5"/>
      <c r="H64" s="5"/>
      <c r="I64" s="5"/>
      <c r="J64" s="5"/>
      <c r="K64" s="34"/>
      <c r="L64" s="3"/>
      <c r="M64" s="35"/>
      <c r="N64" s="3"/>
      <c r="O64" s="35"/>
    </row>
    <row r="65" spans="2:26" s="53" customFormat="1" x14ac:dyDescent="0.25">
      <c r="K65" s="22"/>
      <c r="M65" s="22"/>
      <c r="O65" s="22"/>
    </row>
    <row r="66" spans="2:26" s="53" customFormat="1" x14ac:dyDescent="0.25">
      <c r="C66" s="94" t="s">
        <v>7</v>
      </c>
      <c r="D66" s="95"/>
      <c r="E66" s="95"/>
      <c r="F66" s="95"/>
      <c r="G66" s="95"/>
      <c r="H66" s="95"/>
      <c r="I66" s="95"/>
      <c r="J66" s="96"/>
      <c r="K66" s="17"/>
    </row>
    <row r="67" spans="2:26" s="53" customFormat="1" x14ac:dyDescent="0.25"/>
    <row r="68" spans="2:26" s="53" customFormat="1" ht="30" x14ac:dyDescent="0.25">
      <c r="K68" s="93">
        <v>1</v>
      </c>
      <c r="L68" s="93"/>
      <c r="M68" s="83">
        <v>2</v>
      </c>
      <c r="N68" s="84">
        <v>2</v>
      </c>
      <c r="O68" s="83">
        <v>3</v>
      </c>
      <c r="P68" s="84">
        <v>3</v>
      </c>
      <c r="Q68" s="83">
        <v>4</v>
      </c>
      <c r="R68" s="84">
        <v>4</v>
      </c>
      <c r="S68" s="83">
        <v>5</v>
      </c>
      <c r="T68" s="84">
        <v>5</v>
      </c>
      <c r="U68" s="83" t="s">
        <v>1</v>
      </c>
      <c r="V68" s="84" t="s">
        <v>1</v>
      </c>
      <c r="W68" s="8" t="s">
        <v>0</v>
      </c>
      <c r="X68" s="9" t="s">
        <v>2</v>
      </c>
    </row>
    <row r="69" spans="2:26" s="53" customFormat="1" x14ac:dyDescent="0.25">
      <c r="L69" s="14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6"/>
      <c r="X69" s="16"/>
    </row>
    <row r="70" spans="2:26" s="53" customFormat="1" ht="10.9" customHeight="1" x14ac:dyDescent="0.25">
      <c r="B70" s="5"/>
      <c r="C70" s="7"/>
      <c r="D70" s="5"/>
      <c r="E70" s="5"/>
      <c r="F70" s="5"/>
      <c r="G70" s="5"/>
      <c r="H70" s="5"/>
      <c r="I70" s="5"/>
      <c r="J70" s="5"/>
      <c r="K70" s="40"/>
      <c r="L70" s="41"/>
      <c r="M70" s="42"/>
      <c r="N70" s="41"/>
      <c r="O70" s="42"/>
      <c r="P70" s="41"/>
      <c r="Q70" s="42"/>
      <c r="R70" s="41"/>
      <c r="S70" s="42"/>
      <c r="T70" s="41"/>
      <c r="U70" s="42"/>
      <c r="V70" s="41"/>
      <c r="W70" s="43"/>
      <c r="X70" s="43"/>
    </row>
    <row r="71" spans="2:26" s="53" customFormat="1" ht="22.5" customHeight="1" x14ac:dyDescent="0.25">
      <c r="B71" s="85" t="s">
        <v>11</v>
      </c>
      <c r="C71" s="86"/>
      <c r="D71" s="86"/>
      <c r="E71" s="86"/>
      <c r="F71" s="86"/>
      <c r="G71" s="86"/>
      <c r="H71" s="86"/>
      <c r="I71" s="86"/>
      <c r="J71" s="87"/>
      <c r="K71" s="27">
        <v>3</v>
      </c>
      <c r="L71" s="24">
        <f>K71/D61</f>
        <v>0.1875</v>
      </c>
      <c r="M71" s="29">
        <v>1</v>
      </c>
      <c r="N71" s="24">
        <f>M71/D61</f>
        <v>6.25E-2</v>
      </c>
      <c r="O71" s="29">
        <v>1</v>
      </c>
      <c r="P71" s="24">
        <f>O71/D61</f>
        <v>6.25E-2</v>
      </c>
      <c r="Q71" s="29">
        <v>2</v>
      </c>
      <c r="R71" s="24">
        <f>Q71/D61</f>
        <v>0.125</v>
      </c>
      <c r="S71" s="29">
        <v>2</v>
      </c>
      <c r="T71" s="24">
        <f>S71/D61</f>
        <v>0.125</v>
      </c>
      <c r="U71" s="29">
        <v>7</v>
      </c>
      <c r="V71" s="24">
        <f>U71/D61</f>
        <v>0.4375</v>
      </c>
      <c r="W71" s="11">
        <v>2.89</v>
      </c>
      <c r="X71" s="11">
        <v>1.6910000000000001</v>
      </c>
      <c r="Y71" s="106"/>
      <c r="Z71" s="54"/>
    </row>
    <row r="72" spans="2:26" s="53" customFormat="1" ht="10.9" customHeight="1" x14ac:dyDescent="0.25">
      <c r="B72" s="57"/>
      <c r="C72" s="57"/>
      <c r="D72" s="57"/>
      <c r="E72" s="57"/>
      <c r="F72" s="57"/>
      <c r="G72" s="57"/>
      <c r="H72" s="57"/>
      <c r="I72" s="57"/>
      <c r="J72" s="57"/>
      <c r="K72" s="33"/>
      <c r="L72" s="45"/>
      <c r="M72" s="46"/>
      <c r="N72" s="45"/>
      <c r="O72" s="46"/>
      <c r="P72" s="45"/>
      <c r="Q72" s="46"/>
      <c r="R72" s="45"/>
      <c r="S72" s="46"/>
      <c r="T72" s="45"/>
      <c r="U72" s="46"/>
      <c r="V72" s="45"/>
      <c r="W72" s="47"/>
      <c r="X72" s="47"/>
      <c r="Y72" s="106"/>
    </row>
    <row r="73" spans="2:26" s="53" customFormat="1" ht="30.75" customHeight="1" x14ac:dyDescent="0.25">
      <c r="B73" s="98" t="s">
        <v>8</v>
      </c>
      <c r="C73" s="99"/>
      <c r="D73" s="99"/>
      <c r="E73" s="99"/>
      <c r="F73" s="99"/>
      <c r="G73" s="99"/>
      <c r="H73" s="99"/>
      <c r="I73" s="99"/>
      <c r="J73" s="100"/>
      <c r="K73" s="28">
        <v>1</v>
      </c>
      <c r="L73" s="25">
        <f>K73/D61</f>
        <v>6.25E-2</v>
      </c>
      <c r="M73" s="31">
        <v>1</v>
      </c>
      <c r="N73" s="25">
        <f>M73/D61</f>
        <v>6.25E-2</v>
      </c>
      <c r="O73" s="31">
        <v>5</v>
      </c>
      <c r="P73" s="25">
        <f>O73/D61</f>
        <v>0.3125</v>
      </c>
      <c r="Q73" s="31">
        <v>5</v>
      </c>
      <c r="R73" s="25">
        <f>Q73/D61</f>
        <v>0.3125</v>
      </c>
      <c r="S73" s="31">
        <v>4</v>
      </c>
      <c r="T73" s="25">
        <f>S73/D61</f>
        <v>0.25</v>
      </c>
      <c r="U73" s="31">
        <v>0</v>
      </c>
      <c r="V73" s="25">
        <f>U73/D61</f>
        <v>0</v>
      </c>
      <c r="W73" s="2">
        <v>3.63</v>
      </c>
      <c r="X73" s="2">
        <v>1.147</v>
      </c>
      <c r="Y73" s="106"/>
      <c r="Z73" s="54"/>
    </row>
    <row r="74" spans="2:26" s="53" customFormat="1" ht="10.9" customHeight="1" x14ac:dyDescent="0.25">
      <c r="B74" s="97"/>
      <c r="C74" s="97"/>
      <c r="D74" s="97"/>
      <c r="E74" s="97"/>
      <c r="F74" s="97"/>
      <c r="G74" s="97"/>
      <c r="H74" s="97"/>
      <c r="I74" s="97"/>
      <c r="J74" s="97"/>
      <c r="K74" s="48"/>
      <c r="L74" s="49"/>
      <c r="M74" s="50"/>
      <c r="N74" s="49"/>
      <c r="O74" s="50"/>
      <c r="P74" s="49"/>
      <c r="Q74" s="50"/>
      <c r="R74" s="49"/>
      <c r="S74" s="50"/>
      <c r="T74" s="49"/>
      <c r="U74" s="50"/>
      <c r="V74" s="49"/>
      <c r="W74" s="51"/>
      <c r="X74" s="51"/>
      <c r="Y74" s="106"/>
    </row>
    <row r="75" spans="2:26" s="53" customFormat="1" ht="20.25" customHeight="1" x14ac:dyDescent="0.25">
      <c r="B75" s="85" t="s">
        <v>9</v>
      </c>
      <c r="C75" s="101"/>
      <c r="D75" s="101"/>
      <c r="E75" s="101"/>
      <c r="F75" s="101"/>
      <c r="G75" s="101"/>
      <c r="H75" s="101"/>
      <c r="I75" s="101"/>
      <c r="J75" s="102"/>
      <c r="K75" s="27">
        <v>4</v>
      </c>
      <c r="L75" s="26">
        <f>K75/D61</f>
        <v>0.25</v>
      </c>
      <c r="M75" s="32">
        <v>5</v>
      </c>
      <c r="N75" s="26">
        <f>M75/D61</f>
        <v>0.3125</v>
      </c>
      <c r="O75" s="32">
        <v>4</v>
      </c>
      <c r="P75" s="26">
        <f>O75/D61</f>
        <v>0.25</v>
      </c>
      <c r="Q75" s="32">
        <v>2</v>
      </c>
      <c r="R75" s="26">
        <f>Q75/D61</f>
        <v>0.125</v>
      </c>
      <c r="S75" s="32">
        <v>1</v>
      </c>
      <c r="T75" s="26">
        <f>S75/D61</f>
        <v>6.25E-2</v>
      </c>
      <c r="U75" s="32">
        <v>0</v>
      </c>
      <c r="V75" s="26">
        <f>U75/D61</f>
        <v>0</v>
      </c>
      <c r="W75" s="4">
        <v>2.44</v>
      </c>
      <c r="X75" s="4">
        <v>1.2090000000000001</v>
      </c>
      <c r="Y75" s="106"/>
    </row>
    <row r="76" spans="2:26" s="53" customFormat="1" ht="10.9" customHeight="1" x14ac:dyDescent="0.25">
      <c r="B76" s="92"/>
      <c r="C76" s="92"/>
      <c r="D76" s="92"/>
      <c r="E76" s="92"/>
      <c r="F76" s="92"/>
      <c r="G76" s="92"/>
      <c r="H76" s="92"/>
      <c r="I76" s="92"/>
      <c r="J76" s="92"/>
      <c r="K76" s="33"/>
      <c r="L76" s="45"/>
      <c r="M76" s="46"/>
      <c r="N76" s="45"/>
      <c r="O76" s="46"/>
      <c r="P76" s="45"/>
      <c r="Q76" s="46"/>
      <c r="R76" s="45"/>
      <c r="S76" s="46"/>
      <c r="T76" s="45"/>
      <c r="U76" s="46"/>
      <c r="V76" s="45"/>
      <c r="W76" s="47"/>
      <c r="X76" s="47"/>
      <c r="Y76" s="106"/>
    </row>
    <row r="77" spans="2:26" s="53" customFormat="1" ht="30" customHeight="1" x14ac:dyDescent="0.25">
      <c r="B77" s="103" t="s">
        <v>10</v>
      </c>
      <c r="C77" s="104"/>
      <c r="D77" s="104"/>
      <c r="E77" s="104"/>
      <c r="F77" s="104"/>
      <c r="G77" s="104"/>
      <c r="H77" s="104"/>
      <c r="I77" s="104"/>
      <c r="J77" s="105"/>
      <c r="K77" s="28">
        <v>1</v>
      </c>
      <c r="L77" s="25">
        <f>K77/D61</f>
        <v>6.25E-2</v>
      </c>
      <c r="M77" s="31">
        <v>2</v>
      </c>
      <c r="N77" s="25">
        <f>M77/D61</f>
        <v>0.125</v>
      </c>
      <c r="O77" s="31">
        <v>5</v>
      </c>
      <c r="P77" s="25">
        <f>O77/D61</f>
        <v>0.3125</v>
      </c>
      <c r="Q77" s="31">
        <v>5</v>
      </c>
      <c r="R77" s="25">
        <f>Q77/D61</f>
        <v>0.3125</v>
      </c>
      <c r="S77" s="31">
        <v>3</v>
      </c>
      <c r="T77" s="25">
        <f>S77/D61</f>
        <v>0.1875</v>
      </c>
      <c r="U77" s="31">
        <v>0</v>
      </c>
      <c r="V77" s="25">
        <f>U77/D61</f>
        <v>0</v>
      </c>
      <c r="W77" s="2">
        <v>3.44</v>
      </c>
      <c r="X77" s="2">
        <v>1.153</v>
      </c>
      <c r="Y77" s="106"/>
      <c r="Z77" s="54"/>
    </row>
    <row r="78" spans="2:26" s="53" customFormat="1" ht="10.9" customHeight="1" x14ac:dyDescent="0.25">
      <c r="B78" s="97"/>
      <c r="C78" s="97"/>
      <c r="D78" s="97"/>
      <c r="E78" s="97"/>
      <c r="F78" s="97"/>
      <c r="G78" s="97"/>
      <c r="H78" s="97"/>
      <c r="I78" s="97"/>
      <c r="J78" s="97"/>
      <c r="K78" s="48"/>
      <c r="L78" s="49"/>
      <c r="M78" s="50"/>
      <c r="N78" s="49"/>
      <c r="O78" s="50"/>
      <c r="P78" s="49"/>
      <c r="Q78" s="50"/>
      <c r="R78" s="49"/>
      <c r="S78" s="50"/>
      <c r="T78" s="49"/>
      <c r="U78" s="50"/>
      <c r="V78" s="49"/>
      <c r="W78" s="51"/>
      <c r="X78" s="51"/>
      <c r="Y78" s="106"/>
    </row>
    <row r="79" spans="2:26" s="53" customFormat="1" ht="30.6" customHeight="1" x14ac:dyDescent="0.25">
      <c r="B79" s="88" t="s">
        <v>12</v>
      </c>
      <c r="C79" s="89"/>
      <c r="D79" s="89"/>
      <c r="E79" s="89"/>
      <c r="F79" s="89"/>
      <c r="G79" s="89"/>
      <c r="H79" s="89"/>
      <c r="I79" s="89"/>
      <c r="J79" s="90"/>
      <c r="K79" s="28">
        <v>3</v>
      </c>
      <c r="L79" s="25">
        <f>K79/D61</f>
        <v>0.1875</v>
      </c>
      <c r="M79" s="30">
        <v>2</v>
      </c>
      <c r="N79" s="25">
        <f>M79/D61</f>
        <v>0.125</v>
      </c>
      <c r="O79" s="30">
        <v>4</v>
      </c>
      <c r="P79" s="25">
        <f>O79/D61</f>
        <v>0.25</v>
      </c>
      <c r="Q79" s="30">
        <v>5</v>
      </c>
      <c r="R79" s="25">
        <f>Q79/D61</f>
        <v>0.3125</v>
      </c>
      <c r="S79" s="30">
        <v>0</v>
      </c>
      <c r="T79" s="25">
        <f>S79/D61</f>
        <v>0</v>
      </c>
      <c r="U79" s="30">
        <v>2</v>
      </c>
      <c r="V79" s="25">
        <f>U79/D61</f>
        <v>0.125</v>
      </c>
      <c r="W79" s="2">
        <v>2.79</v>
      </c>
      <c r="X79" s="2">
        <v>1.1879999999999999</v>
      </c>
      <c r="Y79" s="106"/>
      <c r="Z79" s="54"/>
    </row>
    <row r="80" spans="2:26" s="53" customFormat="1" ht="10.9" customHeight="1" x14ac:dyDescent="0.25">
      <c r="B80" s="97"/>
      <c r="C80" s="97"/>
      <c r="D80" s="97"/>
      <c r="E80" s="97"/>
      <c r="F80" s="97"/>
      <c r="G80" s="97"/>
      <c r="H80" s="97"/>
      <c r="I80" s="97"/>
      <c r="J80" s="97"/>
      <c r="K80" s="48"/>
      <c r="L80" s="49"/>
      <c r="M80" s="50"/>
      <c r="N80" s="49"/>
      <c r="O80" s="50"/>
      <c r="P80" s="49"/>
      <c r="Q80" s="50"/>
      <c r="R80" s="49"/>
      <c r="S80" s="50"/>
      <c r="T80" s="49"/>
      <c r="U80" s="50"/>
      <c r="V80" s="49"/>
      <c r="W80" s="51"/>
      <c r="X80" s="51"/>
      <c r="Y80" s="106"/>
    </row>
    <row r="81" spans="2:26" s="53" customFormat="1" ht="30.6" customHeight="1" x14ac:dyDescent="0.25">
      <c r="B81" s="88" t="s">
        <v>20</v>
      </c>
      <c r="C81" s="89"/>
      <c r="D81" s="89"/>
      <c r="E81" s="89"/>
      <c r="F81" s="89"/>
      <c r="G81" s="89"/>
      <c r="H81" s="89"/>
      <c r="I81" s="89"/>
      <c r="J81" s="90"/>
      <c r="K81" s="28">
        <v>1</v>
      </c>
      <c r="L81" s="25">
        <f>K81/D61</f>
        <v>6.25E-2</v>
      </c>
      <c r="M81" s="30">
        <v>2</v>
      </c>
      <c r="N81" s="25">
        <f>M81/D61</f>
        <v>0.125</v>
      </c>
      <c r="O81" s="30">
        <v>7</v>
      </c>
      <c r="P81" s="25">
        <f>O81/D61</f>
        <v>0.4375</v>
      </c>
      <c r="Q81" s="30">
        <v>5</v>
      </c>
      <c r="R81" s="25">
        <f>Q81/D61</f>
        <v>0.3125</v>
      </c>
      <c r="S81" s="30">
        <v>1</v>
      </c>
      <c r="T81" s="25">
        <f>S81/D61</f>
        <v>6.25E-2</v>
      </c>
      <c r="U81" s="30">
        <v>0</v>
      </c>
      <c r="V81" s="25">
        <f>U81/D61</f>
        <v>0</v>
      </c>
      <c r="W81" s="2">
        <v>3.19</v>
      </c>
      <c r="X81" s="2">
        <v>0.98099999999999998</v>
      </c>
      <c r="Y81" s="106"/>
      <c r="Z81" s="54"/>
    </row>
    <row r="82" spans="2:26" s="52" customFormat="1" ht="10.9" customHeight="1" x14ac:dyDescent="0.25">
      <c r="B82" s="5"/>
      <c r="C82" s="5"/>
      <c r="D82" s="5"/>
      <c r="E82" s="5"/>
      <c r="F82" s="5"/>
      <c r="G82" s="5"/>
      <c r="H82" s="5"/>
      <c r="I82" s="5"/>
      <c r="J82" s="5"/>
      <c r="K82" s="34"/>
      <c r="L82" s="3"/>
      <c r="M82" s="35"/>
      <c r="N82" s="3"/>
      <c r="O82" s="35"/>
      <c r="P82" s="3"/>
      <c r="Q82" s="35"/>
      <c r="R82" s="3"/>
      <c r="S82" s="35"/>
      <c r="T82" s="3"/>
      <c r="U82" s="35"/>
      <c r="V82" s="3"/>
      <c r="W82" s="6"/>
      <c r="X82" s="6"/>
    </row>
    <row r="83" spans="2:26" s="52" customFormat="1" ht="10.5" customHeight="1" x14ac:dyDescent="0.25">
      <c r="B83" s="56"/>
      <c r="C83" s="56"/>
      <c r="D83" s="56"/>
      <c r="E83" s="56"/>
      <c r="F83" s="56"/>
      <c r="G83" s="56"/>
      <c r="H83" s="56"/>
      <c r="I83" s="56"/>
      <c r="J83" s="56"/>
      <c r="K83" s="34"/>
      <c r="L83" s="3"/>
      <c r="M83" s="35"/>
      <c r="N83" s="3"/>
      <c r="O83" s="35"/>
      <c r="P83" s="3"/>
      <c r="Q83" s="35"/>
      <c r="R83" s="3"/>
      <c r="S83" s="35"/>
      <c r="T83" s="3"/>
      <c r="U83" s="35"/>
      <c r="V83" s="3"/>
      <c r="W83" s="6"/>
      <c r="X83" s="6"/>
      <c r="Z83" s="55"/>
    </row>
    <row r="84" spans="2:26" s="53" customFormat="1" x14ac:dyDescent="0.25">
      <c r="D84" s="73">
        <v>20</v>
      </c>
    </row>
    <row r="85" spans="2:26" s="53" customFormat="1" ht="15.75" x14ac:dyDescent="0.25">
      <c r="B85" s="1" t="s">
        <v>25</v>
      </c>
      <c r="C85" s="5"/>
      <c r="D85" s="5"/>
      <c r="E85" s="5"/>
      <c r="F85" s="5"/>
      <c r="G85" s="5"/>
      <c r="H85" s="5"/>
      <c r="I85" s="5"/>
      <c r="J85" s="5"/>
      <c r="K85" s="34"/>
      <c r="L85" s="3"/>
      <c r="M85" s="35"/>
      <c r="N85" s="3"/>
      <c r="O85" s="35"/>
    </row>
    <row r="86" spans="2:26" s="53" customFormat="1" ht="15.75" x14ac:dyDescent="0.25">
      <c r="B86" s="1"/>
      <c r="C86" s="5"/>
      <c r="D86" s="5"/>
      <c r="E86" s="5"/>
      <c r="F86" s="5"/>
      <c r="G86" s="5"/>
      <c r="H86" s="5"/>
      <c r="I86" s="5"/>
      <c r="J86" s="5"/>
      <c r="K86" s="34"/>
      <c r="L86" s="3"/>
      <c r="M86" s="35"/>
      <c r="N86" s="3"/>
      <c r="O86" s="35"/>
    </row>
    <row r="87" spans="2:26" s="53" customFormat="1" ht="15.75" x14ac:dyDescent="0.25">
      <c r="B87" s="59" t="s">
        <v>13</v>
      </c>
      <c r="C87" s="58"/>
      <c r="D87" s="58"/>
      <c r="E87" s="58"/>
      <c r="F87" s="58"/>
      <c r="G87" s="5"/>
      <c r="H87" s="5"/>
      <c r="I87" s="5"/>
      <c r="J87" s="5"/>
      <c r="K87" s="34"/>
      <c r="L87" s="3"/>
      <c r="M87" s="35"/>
      <c r="N87" s="3"/>
      <c r="O87" s="35"/>
    </row>
    <row r="88" spans="2:26" s="53" customFormat="1" x14ac:dyDescent="0.25">
      <c r="K88" s="22"/>
      <c r="M88" s="22"/>
      <c r="O88" s="22"/>
    </row>
    <row r="89" spans="2:26" s="53" customFormat="1" x14ac:dyDescent="0.25">
      <c r="C89" s="94" t="s">
        <v>7</v>
      </c>
      <c r="D89" s="95"/>
      <c r="E89" s="95"/>
      <c r="F89" s="95"/>
      <c r="G89" s="95"/>
      <c r="H89" s="95"/>
      <c r="I89" s="95"/>
      <c r="J89" s="96"/>
      <c r="K89" s="17"/>
    </row>
    <row r="90" spans="2:26" s="53" customFormat="1" x14ac:dyDescent="0.25"/>
    <row r="91" spans="2:26" s="53" customFormat="1" ht="30" x14ac:dyDescent="0.25">
      <c r="K91" s="93">
        <v>1</v>
      </c>
      <c r="L91" s="93"/>
      <c r="M91" s="83">
        <v>2</v>
      </c>
      <c r="N91" s="84">
        <v>2</v>
      </c>
      <c r="O91" s="83">
        <v>3</v>
      </c>
      <c r="P91" s="84">
        <v>3</v>
      </c>
      <c r="Q91" s="83">
        <v>4</v>
      </c>
      <c r="R91" s="84">
        <v>4</v>
      </c>
      <c r="S91" s="83">
        <v>5</v>
      </c>
      <c r="T91" s="84">
        <v>5</v>
      </c>
      <c r="U91" s="83" t="s">
        <v>1</v>
      </c>
      <c r="V91" s="84" t="s">
        <v>1</v>
      </c>
      <c r="W91" s="8" t="s">
        <v>0</v>
      </c>
      <c r="X91" s="9" t="s">
        <v>2</v>
      </c>
    </row>
    <row r="92" spans="2:26" s="53" customFormat="1" x14ac:dyDescent="0.25">
      <c r="L92" s="14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6"/>
      <c r="X92" s="16"/>
    </row>
    <row r="93" spans="2:26" s="53" customFormat="1" ht="10.9" customHeight="1" x14ac:dyDescent="0.25">
      <c r="B93" s="5"/>
      <c r="C93" s="7"/>
      <c r="D93" s="5"/>
      <c r="E93" s="5"/>
      <c r="F93" s="5"/>
      <c r="G93" s="5"/>
      <c r="H93" s="5"/>
      <c r="I93" s="5"/>
      <c r="J93" s="5"/>
      <c r="K93" s="40"/>
      <c r="L93" s="41"/>
      <c r="M93" s="42"/>
      <c r="N93" s="41"/>
      <c r="O93" s="42"/>
      <c r="P93" s="41"/>
      <c r="Q93" s="42"/>
      <c r="R93" s="41"/>
      <c r="S93" s="42"/>
      <c r="T93" s="41"/>
      <c r="U93" s="42"/>
      <c r="V93" s="41"/>
      <c r="W93" s="43"/>
      <c r="X93" s="43"/>
    </row>
    <row r="94" spans="2:26" s="53" customFormat="1" ht="22.5" customHeight="1" x14ac:dyDescent="0.25">
      <c r="B94" s="85" t="s">
        <v>11</v>
      </c>
      <c r="C94" s="86"/>
      <c r="D94" s="86"/>
      <c r="E94" s="86"/>
      <c r="F94" s="86"/>
      <c r="G94" s="86"/>
      <c r="H94" s="86"/>
      <c r="I94" s="86"/>
      <c r="J94" s="87"/>
      <c r="K94" s="27">
        <v>5</v>
      </c>
      <c r="L94" s="24">
        <f>K94/D84</f>
        <v>0.25</v>
      </c>
      <c r="M94" s="29">
        <v>1</v>
      </c>
      <c r="N94" s="24">
        <f>M94/D84</f>
        <v>0.05</v>
      </c>
      <c r="O94" s="29">
        <v>5</v>
      </c>
      <c r="P94" s="24">
        <f>O94/D84</f>
        <v>0.25</v>
      </c>
      <c r="Q94" s="29">
        <v>1</v>
      </c>
      <c r="R94" s="24">
        <f>Q94/D84</f>
        <v>0.05</v>
      </c>
      <c r="S94" s="29">
        <v>1</v>
      </c>
      <c r="T94" s="24">
        <f>S94/D84</f>
        <v>0.05</v>
      </c>
      <c r="U94" s="29">
        <v>7</v>
      </c>
      <c r="V94" s="24">
        <f>U94/D84</f>
        <v>0.35</v>
      </c>
      <c r="W94" s="11">
        <v>2.38</v>
      </c>
      <c r="X94" s="11">
        <v>1.325</v>
      </c>
      <c r="Y94" s="106"/>
      <c r="Z94" s="54"/>
    </row>
    <row r="95" spans="2:26" s="53" customFormat="1" ht="10.9" customHeight="1" x14ac:dyDescent="0.25">
      <c r="B95" s="69"/>
      <c r="C95" s="69"/>
      <c r="D95" s="69"/>
      <c r="E95" s="69"/>
      <c r="F95" s="69"/>
      <c r="G95" s="69"/>
      <c r="H95" s="69"/>
      <c r="I95" s="69"/>
      <c r="J95" s="69"/>
      <c r="K95" s="33"/>
      <c r="L95" s="45"/>
      <c r="M95" s="46"/>
      <c r="N95" s="45"/>
      <c r="O95" s="46"/>
      <c r="P95" s="45"/>
      <c r="Q95" s="46"/>
      <c r="R95" s="45"/>
      <c r="S95" s="46"/>
      <c r="T95" s="45"/>
      <c r="U95" s="46"/>
      <c r="V95" s="45"/>
      <c r="W95" s="47"/>
      <c r="X95" s="47"/>
      <c r="Y95" s="106"/>
    </row>
    <row r="96" spans="2:26" s="53" customFormat="1" ht="30.75" customHeight="1" x14ac:dyDescent="0.25">
      <c r="B96" s="98" t="s">
        <v>8</v>
      </c>
      <c r="C96" s="99"/>
      <c r="D96" s="99"/>
      <c r="E96" s="99"/>
      <c r="F96" s="99"/>
      <c r="G96" s="99"/>
      <c r="H96" s="99"/>
      <c r="I96" s="99"/>
      <c r="J96" s="100"/>
      <c r="K96" s="28">
        <v>1</v>
      </c>
      <c r="L96" s="25">
        <f>K96/D84</f>
        <v>0.05</v>
      </c>
      <c r="M96" s="31">
        <v>2</v>
      </c>
      <c r="N96" s="25">
        <f>M96/D84</f>
        <v>0.1</v>
      </c>
      <c r="O96" s="31">
        <v>5</v>
      </c>
      <c r="P96" s="25">
        <f>O96/D84</f>
        <v>0.25</v>
      </c>
      <c r="Q96" s="31">
        <v>10</v>
      </c>
      <c r="R96" s="25">
        <f>Q96/D84</f>
        <v>0.5</v>
      </c>
      <c r="S96" s="31">
        <v>1</v>
      </c>
      <c r="T96" s="25">
        <f>S96/D84</f>
        <v>0.05</v>
      </c>
      <c r="U96" s="31">
        <v>1</v>
      </c>
      <c r="V96" s="25">
        <f>U96/D84</f>
        <v>0.05</v>
      </c>
      <c r="W96" s="2">
        <v>3.42</v>
      </c>
      <c r="X96" s="2">
        <v>0.96099999999999997</v>
      </c>
      <c r="Y96" s="106"/>
      <c r="Z96" s="54"/>
    </row>
    <row r="97" spans="2:26" s="53" customFormat="1" ht="10.9" customHeight="1" x14ac:dyDescent="0.25">
      <c r="B97" s="97"/>
      <c r="C97" s="97"/>
      <c r="D97" s="97"/>
      <c r="E97" s="97"/>
      <c r="F97" s="97"/>
      <c r="G97" s="97"/>
      <c r="H97" s="97"/>
      <c r="I97" s="97"/>
      <c r="J97" s="97"/>
      <c r="K97" s="48"/>
      <c r="L97" s="49"/>
      <c r="M97" s="50"/>
      <c r="N97" s="49"/>
      <c r="O97" s="50"/>
      <c r="P97" s="49"/>
      <c r="Q97" s="50"/>
      <c r="R97" s="49"/>
      <c r="S97" s="50"/>
      <c r="T97" s="49"/>
      <c r="U97" s="50"/>
      <c r="V97" s="49"/>
      <c r="W97" s="51"/>
      <c r="X97" s="51"/>
      <c r="Y97" s="106"/>
    </row>
    <row r="98" spans="2:26" s="53" customFormat="1" ht="20.25" customHeight="1" x14ac:dyDescent="0.25">
      <c r="B98" s="85" t="s">
        <v>9</v>
      </c>
      <c r="C98" s="101"/>
      <c r="D98" s="101"/>
      <c r="E98" s="101"/>
      <c r="F98" s="101"/>
      <c r="G98" s="101"/>
      <c r="H98" s="101"/>
      <c r="I98" s="101"/>
      <c r="J98" s="102"/>
      <c r="K98" s="27">
        <v>4</v>
      </c>
      <c r="L98" s="26">
        <f>K98/D84</f>
        <v>0.2</v>
      </c>
      <c r="M98" s="32">
        <v>3</v>
      </c>
      <c r="N98" s="26">
        <f>M98/D84</f>
        <v>0.15</v>
      </c>
      <c r="O98" s="32">
        <v>6</v>
      </c>
      <c r="P98" s="26">
        <f>O98/D84</f>
        <v>0.3</v>
      </c>
      <c r="Q98" s="32">
        <v>7</v>
      </c>
      <c r="R98" s="26">
        <f>Q98/D84</f>
        <v>0.35</v>
      </c>
      <c r="S98" s="32">
        <v>0</v>
      </c>
      <c r="T98" s="26">
        <f>S98/D84</f>
        <v>0</v>
      </c>
      <c r="U98" s="32">
        <v>0</v>
      </c>
      <c r="V98" s="26">
        <f>U98/D84</f>
        <v>0</v>
      </c>
      <c r="W98" s="4">
        <v>2.8</v>
      </c>
      <c r="X98" s="4">
        <v>1.1519999999999999</v>
      </c>
      <c r="Y98" s="106"/>
    </row>
    <row r="99" spans="2:26" s="53" customFormat="1" ht="10.9" customHeight="1" x14ac:dyDescent="0.25">
      <c r="B99" s="92"/>
      <c r="C99" s="92"/>
      <c r="D99" s="92"/>
      <c r="E99" s="92"/>
      <c r="F99" s="92"/>
      <c r="G99" s="92"/>
      <c r="H99" s="92"/>
      <c r="I99" s="92"/>
      <c r="J99" s="92"/>
      <c r="K99" s="33"/>
      <c r="L99" s="45"/>
      <c r="M99" s="46"/>
      <c r="N99" s="45"/>
      <c r="O99" s="46"/>
      <c r="P99" s="45"/>
      <c r="Q99" s="46"/>
      <c r="R99" s="45"/>
      <c r="S99" s="46"/>
      <c r="T99" s="45"/>
      <c r="U99" s="46"/>
      <c r="V99" s="45"/>
      <c r="W99" s="47"/>
      <c r="X99" s="47"/>
      <c r="Y99" s="106"/>
    </row>
    <row r="100" spans="2:26" s="53" customFormat="1" ht="30" customHeight="1" x14ac:dyDescent="0.25">
      <c r="B100" s="103" t="s">
        <v>10</v>
      </c>
      <c r="C100" s="104"/>
      <c r="D100" s="104"/>
      <c r="E100" s="104"/>
      <c r="F100" s="104"/>
      <c r="G100" s="104"/>
      <c r="H100" s="104"/>
      <c r="I100" s="104"/>
      <c r="J100" s="105"/>
      <c r="K100" s="28">
        <v>1</v>
      </c>
      <c r="L100" s="25">
        <f>K100/D84</f>
        <v>0.05</v>
      </c>
      <c r="M100" s="31">
        <v>7</v>
      </c>
      <c r="N100" s="25">
        <f>M100/D84</f>
        <v>0.35</v>
      </c>
      <c r="O100" s="31">
        <v>1</v>
      </c>
      <c r="P100" s="25">
        <f>O100/D84</f>
        <v>0.05</v>
      </c>
      <c r="Q100" s="31">
        <v>11</v>
      </c>
      <c r="R100" s="25">
        <f>Q100/D84</f>
        <v>0.55000000000000004</v>
      </c>
      <c r="S100" s="31">
        <v>0</v>
      </c>
      <c r="T100" s="25">
        <f>S100/D84</f>
        <v>0</v>
      </c>
      <c r="U100" s="31">
        <v>0</v>
      </c>
      <c r="V100" s="25">
        <f>U100/D84</f>
        <v>0</v>
      </c>
      <c r="W100" s="2">
        <v>3.1</v>
      </c>
      <c r="X100" s="2">
        <v>1.071</v>
      </c>
      <c r="Y100" s="106"/>
      <c r="Z100" s="54"/>
    </row>
    <row r="101" spans="2:26" s="53" customFormat="1" ht="10.9" customHeight="1" x14ac:dyDescent="0.25">
      <c r="B101" s="97"/>
      <c r="C101" s="97"/>
      <c r="D101" s="97"/>
      <c r="E101" s="97"/>
      <c r="F101" s="97"/>
      <c r="G101" s="97"/>
      <c r="H101" s="97"/>
      <c r="I101" s="97"/>
      <c r="J101" s="97"/>
      <c r="K101" s="48"/>
      <c r="L101" s="49"/>
      <c r="M101" s="50"/>
      <c r="N101" s="49"/>
      <c r="O101" s="50"/>
      <c r="P101" s="49"/>
      <c r="Q101" s="50"/>
      <c r="R101" s="49"/>
      <c r="S101" s="50"/>
      <c r="T101" s="49"/>
      <c r="U101" s="50"/>
      <c r="V101" s="49"/>
      <c r="W101" s="51"/>
      <c r="X101" s="51"/>
      <c r="Y101" s="106"/>
    </row>
    <row r="102" spans="2:26" s="53" customFormat="1" ht="30.6" customHeight="1" x14ac:dyDescent="0.25">
      <c r="B102" s="88" t="s">
        <v>12</v>
      </c>
      <c r="C102" s="89"/>
      <c r="D102" s="89"/>
      <c r="E102" s="89"/>
      <c r="F102" s="89"/>
      <c r="G102" s="89"/>
      <c r="H102" s="89"/>
      <c r="I102" s="89"/>
      <c r="J102" s="90"/>
      <c r="K102" s="28">
        <v>3</v>
      </c>
      <c r="L102" s="25">
        <f>K102/D84</f>
        <v>0.15</v>
      </c>
      <c r="M102" s="30">
        <v>5</v>
      </c>
      <c r="N102" s="25">
        <f>M102/D84</f>
        <v>0.25</v>
      </c>
      <c r="O102" s="30">
        <v>8</v>
      </c>
      <c r="P102" s="25">
        <f>O102/D84</f>
        <v>0.4</v>
      </c>
      <c r="Q102" s="30">
        <v>3</v>
      </c>
      <c r="R102" s="25">
        <f>Q102/D84</f>
        <v>0.15</v>
      </c>
      <c r="S102" s="30">
        <v>0</v>
      </c>
      <c r="T102" s="25">
        <f>S102/D84</f>
        <v>0</v>
      </c>
      <c r="U102" s="30">
        <v>1</v>
      </c>
      <c r="V102" s="25">
        <f>U102/D84</f>
        <v>0.05</v>
      </c>
      <c r="W102" s="2">
        <v>2.58</v>
      </c>
      <c r="X102" s="2">
        <v>0.96099999999999997</v>
      </c>
      <c r="Y102" s="106"/>
      <c r="Z102" s="54"/>
    </row>
    <row r="103" spans="2:26" s="53" customFormat="1" ht="10.9" customHeight="1" x14ac:dyDescent="0.25">
      <c r="B103" s="97"/>
      <c r="C103" s="97"/>
      <c r="D103" s="97"/>
      <c r="E103" s="97"/>
      <c r="F103" s="97"/>
      <c r="G103" s="97"/>
      <c r="H103" s="97"/>
      <c r="I103" s="97"/>
      <c r="J103" s="97"/>
      <c r="K103" s="48"/>
      <c r="L103" s="49"/>
      <c r="M103" s="50"/>
      <c r="N103" s="49"/>
      <c r="O103" s="50"/>
      <c r="P103" s="49"/>
      <c r="Q103" s="50"/>
      <c r="R103" s="49"/>
      <c r="S103" s="50"/>
      <c r="T103" s="49"/>
      <c r="U103" s="50"/>
      <c r="V103" s="49"/>
      <c r="W103" s="51"/>
      <c r="X103" s="51"/>
      <c r="Y103" s="106"/>
    </row>
    <row r="104" spans="2:26" s="53" customFormat="1" ht="30.6" customHeight="1" x14ac:dyDescent="0.25">
      <c r="B104" s="88" t="s">
        <v>20</v>
      </c>
      <c r="C104" s="89"/>
      <c r="D104" s="89"/>
      <c r="E104" s="89"/>
      <c r="F104" s="89"/>
      <c r="G104" s="89"/>
      <c r="H104" s="89"/>
      <c r="I104" s="89"/>
      <c r="J104" s="90"/>
      <c r="K104" s="28">
        <v>1</v>
      </c>
      <c r="L104" s="25">
        <f>K104/D84</f>
        <v>0.05</v>
      </c>
      <c r="M104" s="30">
        <v>3</v>
      </c>
      <c r="N104" s="25">
        <f>M104/D84</f>
        <v>0.15</v>
      </c>
      <c r="O104" s="30">
        <v>9</v>
      </c>
      <c r="P104" s="25">
        <f>O104/D84</f>
        <v>0.45</v>
      </c>
      <c r="Q104" s="30">
        <v>6</v>
      </c>
      <c r="R104" s="25">
        <f>Q104/D84</f>
        <v>0.3</v>
      </c>
      <c r="S104" s="30">
        <v>0</v>
      </c>
      <c r="T104" s="25">
        <f>S104/D84</f>
        <v>0</v>
      </c>
      <c r="U104" s="30">
        <v>1</v>
      </c>
      <c r="V104" s="25">
        <f>U104/D84</f>
        <v>0.05</v>
      </c>
      <c r="W104" s="2">
        <v>3.05</v>
      </c>
      <c r="X104" s="2">
        <v>0.84799999999999998</v>
      </c>
      <c r="Y104" s="106"/>
      <c r="Z104" s="54"/>
    </row>
    <row r="109" spans="2:26" x14ac:dyDescent="0.25">
      <c r="B109" s="20" t="s">
        <v>4</v>
      </c>
      <c r="C109" s="53"/>
      <c r="D109" s="53"/>
      <c r="E109" s="53"/>
    </row>
    <row r="110" spans="2:26" x14ac:dyDescent="0.25">
      <c r="B110" s="21" t="s">
        <v>6</v>
      </c>
      <c r="C110" s="53"/>
      <c r="D110" s="53"/>
    </row>
  </sheetData>
  <mergeCells count="69">
    <mergeCell ref="O91:P91"/>
    <mergeCell ref="Q91:R91"/>
    <mergeCell ref="S91:T91"/>
    <mergeCell ref="U91:V91"/>
    <mergeCell ref="K91:L91"/>
    <mergeCell ref="M91:N91"/>
    <mergeCell ref="B71:J71"/>
    <mergeCell ref="B73:J73"/>
    <mergeCell ref="B74:J74"/>
    <mergeCell ref="K68:L68"/>
    <mergeCell ref="B104:J104"/>
    <mergeCell ref="B102:J102"/>
    <mergeCell ref="B103:J103"/>
    <mergeCell ref="B94:J94"/>
    <mergeCell ref="B96:J96"/>
    <mergeCell ref="B97:J97"/>
    <mergeCell ref="B98:J98"/>
    <mergeCell ref="B99:J99"/>
    <mergeCell ref="B100:J100"/>
    <mergeCell ref="B101:J101"/>
    <mergeCell ref="C89:J89"/>
    <mergeCell ref="B55:J55"/>
    <mergeCell ref="B56:J56"/>
    <mergeCell ref="B57:J57"/>
    <mergeCell ref="C66:J66"/>
    <mergeCell ref="U68:V68"/>
    <mergeCell ref="M68:N68"/>
    <mergeCell ref="O68:P68"/>
    <mergeCell ref="Q68:R68"/>
    <mergeCell ref="S68:T68"/>
    <mergeCell ref="B80:J80"/>
    <mergeCell ref="B81:J81"/>
    <mergeCell ref="B75:J75"/>
    <mergeCell ref="B76:J76"/>
    <mergeCell ref="B77:J77"/>
    <mergeCell ref="B78:J78"/>
    <mergeCell ref="B79:J79"/>
    <mergeCell ref="B28:J28"/>
    <mergeCell ref="B30:J30"/>
    <mergeCell ref="B52:J52"/>
    <mergeCell ref="B53:J53"/>
    <mergeCell ref="B54:J54"/>
    <mergeCell ref="C42:J42"/>
    <mergeCell ref="B31:J31"/>
    <mergeCell ref="B29:J29"/>
    <mergeCell ref="B50:J50"/>
    <mergeCell ref="B51:J51"/>
    <mergeCell ref="B49:J49"/>
    <mergeCell ref="B8:X9"/>
    <mergeCell ref="B27:J27"/>
    <mergeCell ref="K19:L19"/>
    <mergeCell ref="M19:N19"/>
    <mergeCell ref="O19:P19"/>
    <mergeCell ref="Q19:R19"/>
    <mergeCell ref="S19:T19"/>
    <mergeCell ref="U19:V19"/>
    <mergeCell ref="C17:J17"/>
    <mergeCell ref="B25:J25"/>
    <mergeCell ref="B24:J24"/>
    <mergeCell ref="B22:J22"/>
    <mergeCell ref="B26:J26"/>
    <mergeCell ref="Q44:R44"/>
    <mergeCell ref="S44:T44"/>
    <mergeCell ref="U44:V44"/>
    <mergeCell ref="B47:J47"/>
    <mergeCell ref="B32:J32"/>
    <mergeCell ref="M44:N44"/>
    <mergeCell ref="O44:P44"/>
    <mergeCell ref="K44:L44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Participació </vt:lpstr>
      <vt:lpstr>Resultats</vt:lpstr>
      <vt:lpstr>'Participació '!Àrea_d'impressió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2011-10-07T06:46:40Z</cp:lastPrinted>
  <dcterms:created xsi:type="dcterms:W3CDTF">2011-09-26T14:19:38Z</dcterms:created>
  <dcterms:modified xsi:type="dcterms:W3CDTF">2016-06-09T07:49:57Z</dcterms:modified>
</cp:coreProperties>
</file>