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'!$A$1:$H$27</definedName>
  </definedNames>
  <calcPr calcId="145621"/>
</workbook>
</file>

<file path=xl/calcChain.xml><?xml version="1.0" encoding="utf-8"?>
<calcChain xmlns="http://schemas.openxmlformats.org/spreadsheetml/2006/main">
  <c r="V22" i="6" l="1"/>
  <c r="V24" i="6"/>
  <c r="V26" i="6"/>
  <c r="V28" i="6"/>
  <c r="V30" i="6"/>
  <c r="V32" i="6"/>
  <c r="V34" i="6"/>
  <c r="T34" i="6"/>
  <c r="T32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6" i="6"/>
  <c r="N22" i="6"/>
  <c r="L34" i="6"/>
  <c r="L32" i="6"/>
  <c r="L28" i="6"/>
  <c r="L26" i="6"/>
  <c r="L30" i="6"/>
  <c r="L24" i="6"/>
  <c r="L22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61" i="6"/>
  <c r="T61" i="6"/>
  <c r="R61" i="6"/>
  <c r="P61" i="6"/>
  <c r="N61" i="6"/>
  <c r="L61" i="6"/>
  <c r="V59" i="6"/>
  <c r="T59" i="6"/>
  <c r="R59" i="6"/>
  <c r="P59" i="6"/>
  <c r="N59" i="6"/>
  <c r="L59" i="6"/>
  <c r="V57" i="6"/>
  <c r="T57" i="6"/>
  <c r="R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J28" i="4"/>
  <c r="I29" i="4"/>
  <c r="J25" i="4" s="1"/>
  <c r="J27" i="4"/>
  <c r="J26" i="4"/>
  <c r="J24" i="4"/>
  <c r="J23" i="4"/>
  <c r="J22" i="4"/>
  <c r="D14" i="4"/>
  <c r="J21" i="4" l="1"/>
</calcChain>
</file>

<file path=xl/sharedStrings.xml><?xml version="1.0" encoding="utf-8"?>
<sst xmlns="http://schemas.openxmlformats.org/spreadsheetml/2006/main" count="64" uniqueCount="33">
  <si>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</si>
  <si>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</si>
  <si>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</si>
  <si>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</si>
  <si>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</si>
  <si>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</si>
  <si>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</si>
  <si>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Enquesta de satisfacció de l'estudiantat de Facultat de Matemàtiques i Estadística</t>
  </si>
  <si>
    <t xml:space="preserve">Grau en Matemàtiques                                                                                                                                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</si>
  <si>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</si>
  <si>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</si>
  <si>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</si>
  <si>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</si>
  <si>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</si>
  <si>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</si>
  <si>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</si>
  <si>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</si>
  <si>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</si>
  <si>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</si>
  <si>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</si>
  <si>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</si>
  <si>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</si>
  <si>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</si>
  <si>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Grau en Matemàtiques</t>
  </si>
  <si>
    <t>Grau en Estadística (interuniversitari UB-UPC)</t>
  </si>
  <si>
    <t>Màster en Enginyeria Matemàtica</t>
  </si>
  <si>
    <t>Màster en Estadística i Investigació Operativa (MESIO UPC-UB)</t>
  </si>
  <si>
    <t>Màster en Matemàtica Aplicada</t>
  </si>
  <si>
    <t>Master in Advanced Mathematics and Mathematical Engineering</t>
  </si>
  <si>
    <t>Altre</t>
  </si>
  <si>
    <t xml:space="preserve">Master in Advanced Mathematics and Mathematical Engineering                                                                                                                    </t>
  </si>
  <si>
    <t xml:space="preserve">Màster en Estadística i Investigació Operativa (MESIO UPC-UB)                                                                                                                     </t>
  </si>
  <si>
    <t>Valoració global dels serveis que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</si>
</sst>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08">
    <xf numFmtId="0" fontId="0" fillId="0" borderId="0" xfId="0"/>
    <xf numFmtId="0" fontId="9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8" fillId="6" borderId="0" xfId="3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1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4" fillId="0" borderId="0" xfId="0" applyFont="1"/>
    <xf numFmtId="17" fontId="14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7" fillId="0" borderId="0" xfId="0" applyFont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7" fillId="0" borderId="0" xfId="0" applyFont="1"/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164" fontId="15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13" fillId="4" borderId="0" xfId="3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7" borderId="5" xfId="4" applyFont="1" applyFill="1" applyBorder="1" applyAlignment="1">
      <alignment horizontal="center" vertical="center"/>
    </xf>
    <xf numFmtId="0" fontId="11" fillId="8" borderId="12" xfId="5" applyFont="1" applyFill="1" applyBorder="1" applyAlignment="1">
      <alignment horizontal="center"/>
    </xf>
    <xf numFmtId="0" fontId="11" fillId="8" borderId="13" xfId="5" applyFont="1" applyFill="1" applyBorder="1" applyAlignment="1">
      <alignment horizontal="center"/>
    </xf>
    <xf numFmtId="0" fontId="11" fillId="8" borderId="14" xfId="5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4</xdr:col>
      <xdr:colOff>89936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33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1" max="1" width="5.42578125" customWidth="1"/>
    <col min="2" max="2" width="14" customWidth="1"/>
    <col min="3" max="3" width="13.7109375" customWidth="1"/>
    <col min="4" max="5" width="14.5703125" customWidth="1"/>
    <col min="9" max="9" width="11.140625" customWidth="1"/>
    <col min="10" max="10" width="9.140625" bestFit="1" customWidth="1"/>
  </cols>
  <sheetData>
    <row r="6" spans="2:20" ht="15" customHeight="1" x14ac:dyDescent="0.25">
      <c r="B6" s="81" t="s">
        <v>7</v>
      </c>
      <c r="C6" s="81"/>
      <c r="D6" s="81"/>
      <c r="E6" s="81"/>
      <c r="F6" s="81"/>
      <c r="G6" s="81"/>
      <c r="H6" s="81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2:20" ht="27.75" customHeight="1" x14ac:dyDescent="0.25">
      <c r="B7" s="81"/>
      <c r="C7" s="81"/>
      <c r="D7" s="81"/>
      <c r="E7" s="81"/>
      <c r="F7" s="81"/>
      <c r="G7" s="81"/>
      <c r="H7" s="81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4" t="s">
        <v>17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2:20" x14ac:dyDescent="0.25"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2:20" ht="45" x14ac:dyDescent="0.25">
      <c r="B13" s="68" t="s">
        <v>5</v>
      </c>
      <c r="C13" s="69" t="s">
        <v>18</v>
      </c>
      <c r="D13" s="69" t="s">
        <v>19</v>
      </c>
      <c r="E13" s="57"/>
      <c r="F13" s="57"/>
      <c r="G13" s="57"/>
      <c r="H13" s="57"/>
      <c r="I13" s="57"/>
      <c r="J13" s="57"/>
      <c r="K13" s="57"/>
    </row>
    <row r="14" spans="2:20" x14ac:dyDescent="0.25">
      <c r="B14" s="20">
        <v>306</v>
      </c>
      <c r="C14" s="20">
        <v>79</v>
      </c>
      <c r="D14" s="10">
        <f>C14/B14</f>
        <v>0.2581699346405229</v>
      </c>
      <c r="E14" s="57"/>
      <c r="F14" s="57"/>
      <c r="G14" s="57"/>
      <c r="H14" s="57"/>
      <c r="I14" s="57"/>
      <c r="J14" s="57"/>
      <c r="K14" s="57"/>
    </row>
    <row r="15" spans="2:20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2:20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2:11" ht="15.75" x14ac:dyDescent="0.25">
      <c r="B18" s="64" t="s">
        <v>20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2:11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2:11" x14ac:dyDescent="0.25">
      <c r="B20" s="57"/>
      <c r="C20" s="57"/>
      <c r="D20" s="57"/>
      <c r="E20" s="57"/>
      <c r="F20" s="57"/>
      <c r="G20" s="57"/>
      <c r="H20" s="57"/>
      <c r="I20" s="68" t="s">
        <v>21</v>
      </c>
      <c r="J20" s="68" t="s">
        <v>22</v>
      </c>
      <c r="K20" s="57"/>
    </row>
    <row r="21" spans="2:11" x14ac:dyDescent="0.25">
      <c r="B21" s="75" t="s">
        <v>23</v>
      </c>
      <c r="C21" s="76"/>
      <c r="D21" s="76"/>
      <c r="E21" s="76"/>
      <c r="F21" s="76"/>
      <c r="G21" s="76"/>
      <c r="H21" s="77"/>
      <c r="I21" s="20">
        <v>46</v>
      </c>
      <c r="J21" s="10">
        <f>I21/I29</f>
        <v>0.58227848101265822</v>
      </c>
      <c r="K21" s="57"/>
    </row>
    <row r="22" spans="2:11" x14ac:dyDescent="0.25">
      <c r="B22" s="75" t="s">
        <v>24</v>
      </c>
      <c r="C22" s="76"/>
      <c r="D22" s="76"/>
      <c r="E22" s="76"/>
      <c r="F22" s="76"/>
      <c r="G22" s="76"/>
      <c r="H22" s="77"/>
      <c r="I22" s="20">
        <v>0</v>
      </c>
      <c r="J22" s="10">
        <f>I22/I29</f>
        <v>0</v>
      </c>
      <c r="K22" s="57"/>
    </row>
    <row r="23" spans="2:11" x14ac:dyDescent="0.25">
      <c r="B23" s="75" t="s">
        <v>25</v>
      </c>
      <c r="C23" s="76"/>
      <c r="D23" s="76"/>
      <c r="E23" s="76"/>
      <c r="F23" s="76"/>
      <c r="G23" s="76"/>
      <c r="H23" s="77"/>
      <c r="I23" s="20">
        <v>0</v>
      </c>
      <c r="J23" s="10">
        <f>I23/I29</f>
        <v>0</v>
      </c>
      <c r="K23" s="57"/>
    </row>
    <row r="24" spans="2:11" x14ac:dyDescent="0.25">
      <c r="B24" s="75" t="s">
        <v>26</v>
      </c>
      <c r="C24" s="76"/>
      <c r="D24" s="76"/>
      <c r="E24" s="76"/>
      <c r="F24" s="76"/>
      <c r="G24" s="76"/>
      <c r="H24" s="77"/>
      <c r="I24" s="20">
        <v>13</v>
      </c>
      <c r="J24" s="10">
        <f>I24/I29</f>
        <v>0.16455696202531644</v>
      </c>
      <c r="K24" s="57"/>
    </row>
    <row r="25" spans="2:11" x14ac:dyDescent="0.25">
      <c r="B25" s="75" t="s">
        <v>27</v>
      </c>
      <c r="C25" s="76"/>
      <c r="D25" s="76"/>
      <c r="E25" s="76"/>
      <c r="F25" s="76"/>
      <c r="G25" s="76"/>
      <c r="H25" s="77"/>
      <c r="I25" s="20">
        <v>0</v>
      </c>
      <c r="J25" s="10">
        <f>I25/I29</f>
        <v>0</v>
      </c>
      <c r="K25" s="57"/>
    </row>
    <row r="26" spans="2:11" x14ac:dyDescent="0.25">
      <c r="B26" s="75" t="s">
        <v>28</v>
      </c>
      <c r="C26" s="76"/>
      <c r="D26" s="76"/>
      <c r="E26" s="76"/>
      <c r="F26" s="76"/>
      <c r="G26" s="76"/>
      <c r="H26" s="77"/>
      <c r="I26" s="20">
        <v>5</v>
      </c>
      <c r="J26" s="10">
        <f>I26/I29</f>
        <v>6.3291139240506333E-2</v>
      </c>
      <c r="K26" s="57"/>
    </row>
    <row r="27" spans="2:11" x14ac:dyDescent="0.25">
      <c r="B27" s="75" t="s">
        <v>29</v>
      </c>
      <c r="C27" s="76"/>
      <c r="D27" s="76"/>
      <c r="E27" s="76"/>
      <c r="F27" s="76"/>
      <c r="G27" s="76"/>
      <c r="H27" s="77"/>
      <c r="I27" s="20">
        <v>0</v>
      </c>
      <c r="J27" s="10">
        <f>I27/I29</f>
        <v>0</v>
      </c>
      <c r="K27" s="57"/>
    </row>
    <row r="28" spans="2:11" s="57" customFormat="1" x14ac:dyDescent="0.25">
      <c r="B28" s="65" t="s">
        <v>1</v>
      </c>
      <c r="C28" s="66"/>
      <c r="D28" s="66"/>
      <c r="E28" s="66"/>
      <c r="F28" s="66"/>
      <c r="G28" s="66"/>
      <c r="H28" s="67"/>
      <c r="I28" s="20">
        <v>15</v>
      </c>
      <c r="J28" s="10">
        <f>I28/I29</f>
        <v>0.189873417721519</v>
      </c>
    </row>
    <row r="29" spans="2:11" x14ac:dyDescent="0.25">
      <c r="B29" s="78" t="s">
        <v>3</v>
      </c>
      <c r="C29" s="79"/>
      <c r="D29" s="79"/>
      <c r="E29" s="79"/>
      <c r="F29" s="79"/>
      <c r="G29" s="79"/>
      <c r="H29" s="80"/>
      <c r="I29" s="70">
        <f>C14</f>
        <v>79</v>
      </c>
      <c r="J29" s="71"/>
      <c r="K29" s="57"/>
    </row>
    <row r="30" spans="2:11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2" spans="2:11" x14ac:dyDescent="0.25">
      <c r="B32" s="21" t="s">
        <v>4</v>
      </c>
    </row>
    <row r="33" spans="2:2" x14ac:dyDescent="0.25">
      <c r="B33" s="22" t="s">
        <v>6</v>
      </c>
    </row>
  </sheetData>
  <mergeCells count="9">
    <mergeCell ref="B6:H7"/>
    <mergeCell ref="B21:H21"/>
    <mergeCell ref="B22:H22"/>
    <mergeCell ref="B29:H29"/>
    <mergeCell ref="B23:H23"/>
    <mergeCell ref="B24:H24"/>
    <mergeCell ref="B25:H25"/>
    <mergeCell ref="B26:H26"/>
    <mergeCell ref="B27:H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94"/>
  <sheetViews>
    <sheetView showGridLines="0" zoomScale="90" zoomScaleNormal="90" workbookViewId="0">
      <selection activeCell="AB42" sqref="AB42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06" t="s">
        <v>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2:24" x14ac:dyDescent="0.25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2" spans="2:24" ht="15.75" x14ac:dyDescent="0.25">
      <c r="B12" s="1" t="s">
        <v>8</v>
      </c>
      <c r="C12" s="5"/>
      <c r="D12" s="5"/>
      <c r="E12" s="5"/>
      <c r="F12" s="5"/>
      <c r="G12" s="5"/>
      <c r="H12" s="5"/>
      <c r="I12" s="5"/>
      <c r="J12" s="5"/>
      <c r="K12" s="36"/>
      <c r="L12" s="3"/>
      <c r="M12" s="37"/>
      <c r="N12" s="3"/>
      <c r="O12" s="37"/>
    </row>
    <row r="13" spans="2:24" s="57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37"/>
    </row>
    <row r="14" spans="2:24" s="57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37"/>
    </row>
    <row r="15" spans="2:24" s="57" customFormat="1" ht="15.75" x14ac:dyDescent="0.25">
      <c r="B15" s="63" t="s">
        <v>16</v>
      </c>
      <c r="C15" s="62"/>
      <c r="D15" s="62"/>
      <c r="E15" s="62"/>
      <c r="F15" s="62"/>
      <c r="G15" s="5"/>
      <c r="H15" s="5"/>
      <c r="I15" s="5"/>
      <c r="J15" s="5"/>
      <c r="K15" s="36"/>
      <c r="L15" s="3"/>
      <c r="M15" s="37"/>
      <c r="N15" s="3"/>
      <c r="O15" s="74">
        <v>46</v>
      </c>
    </row>
    <row r="16" spans="2:24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23"/>
      <c r="L16" s="57"/>
      <c r="M16" s="23"/>
      <c r="N16" s="57"/>
      <c r="O16" s="23"/>
    </row>
    <row r="17" spans="2:26" x14ac:dyDescent="0.25">
      <c r="C17" s="103" t="s">
        <v>9</v>
      </c>
      <c r="D17" s="104"/>
      <c r="E17" s="104"/>
      <c r="F17" s="104"/>
      <c r="G17" s="104"/>
      <c r="H17" s="104"/>
      <c r="I17" s="104"/>
      <c r="J17" s="105"/>
      <c r="K17" s="18"/>
    </row>
    <row r="19" spans="2:26" ht="30" x14ac:dyDescent="0.25">
      <c r="K19" s="102">
        <v>1</v>
      </c>
      <c r="L19" s="102"/>
      <c r="M19" s="93">
        <v>2</v>
      </c>
      <c r="N19" s="94">
        <v>2</v>
      </c>
      <c r="O19" s="93">
        <v>3</v>
      </c>
      <c r="P19" s="94">
        <v>3</v>
      </c>
      <c r="Q19" s="93">
        <v>4</v>
      </c>
      <c r="R19" s="94">
        <v>4</v>
      </c>
      <c r="S19" s="93">
        <v>5</v>
      </c>
      <c r="T19" s="94">
        <v>5</v>
      </c>
      <c r="U19" s="93" t="s">
        <v>1</v>
      </c>
      <c r="V19" s="94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86" t="s">
        <v>14</v>
      </c>
      <c r="C22" s="95"/>
      <c r="D22" s="95"/>
      <c r="E22" s="95"/>
      <c r="F22" s="95"/>
      <c r="G22" s="95"/>
      <c r="H22" s="95"/>
      <c r="I22" s="95"/>
      <c r="J22" s="96"/>
      <c r="K22" s="28">
        <v>2</v>
      </c>
      <c r="L22" s="25">
        <f>K22/O15</f>
        <v>4.3478260869565216E-2</v>
      </c>
      <c r="M22" s="30">
        <v>1</v>
      </c>
      <c r="N22" s="25">
        <f>M22/O15</f>
        <v>2.1739130434782608E-2</v>
      </c>
      <c r="O22" s="30">
        <v>6</v>
      </c>
      <c r="P22" s="25">
        <f>O22/O15</f>
        <v>0.13043478260869565</v>
      </c>
      <c r="Q22" s="30">
        <v>5</v>
      </c>
      <c r="R22" s="25">
        <f>Q22/O15</f>
        <v>0.10869565217391304</v>
      </c>
      <c r="S22" s="30">
        <v>5</v>
      </c>
      <c r="T22" s="25">
        <f>S22/O15</f>
        <v>0.10869565217391304</v>
      </c>
      <c r="U22" s="30">
        <v>27</v>
      </c>
      <c r="V22" s="25">
        <f>U22/O15</f>
        <v>0.58695652173913049</v>
      </c>
      <c r="W22" s="12">
        <v>3.53</v>
      </c>
      <c r="X22" s="12">
        <v>1.264</v>
      </c>
      <c r="Y22" s="107"/>
      <c r="Z22" s="58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</row>
    <row r="24" spans="2:26" ht="36" customHeight="1" x14ac:dyDescent="0.25">
      <c r="B24" s="90" t="s">
        <v>10</v>
      </c>
      <c r="C24" s="97"/>
      <c r="D24" s="97"/>
      <c r="E24" s="97"/>
      <c r="F24" s="97"/>
      <c r="G24" s="97"/>
      <c r="H24" s="97"/>
      <c r="I24" s="97"/>
      <c r="J24" s="98"/>
      <c r="K24" s="29">
        <v>1</v>
      </c>
      <c r="L24" s="26">
        <f>K24/O15</f>
        <v>2.1739130434782608E-2</v>
      </c>
      <c r="M24" s="32">
        <v>0</v>
      </c>
      <c r="N24" s="25">
        <f>M24/O15</f>
        <v>0</v>
      </c>
      <c r="O24" s="32">
        <v>3</v>
      </c>
      <c r="P24" s="26">
        <f>O24/O15</f>
        <v>6.5217391304347824E-2</v>
      </c>
      <c r="Q24" s="32">
        <v>16</v>
      </c>
      <c r="R24" s="26">
        <f>Q24/O15</f>
        <v>0.34782608695652173</v>
      </c>
      <c r="S24" s="32">
        <v>26</v>
      </c>
      <c r="T24" s="26">
        <f>S24/O15</f>
        <v>0.56521739130434778</v>
      </c>
      <c r="U24" s="32">
        <v>0</v>
      </c>
      <c r="V24" s="26">
        <f>U24/O15</f>
        <v>0</v>
      </c>
      <c r="W24" s="73">
        <v>4.43</v>
      </c>
      <c r="X24" s="11">
        <v>0.80700000000000005</v>
      </c>
      <c r="Y24" s="107"/>
    </row>
    <row r="25" spans="2:26" ht="10.9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</row>
    <row r="26" spans="2:26" ht="30.75" customHeight="1" x14ac:dyDescent="0.25">
      <c r="B26" s="99" t="s">
        <v>11</v>
      </c>
      <c r="C26" s="100"/>
      <c r="D26" s="100"/>
      <c r="E26" s="100"/>
      <c r="F26" s="100"/>
      <c r="G26" s="100"/>
      <c r="H26" s="100"/>
      <c r="I26" s="100"/>
      <c r="J26" s="101"/>
      <c r="K26" s="29">
        <v>0</v>
      </c>
      <c r="L26" s="26">
        <f>K26/O15</f>
        <v>0</v>
      </c>
      <c r="M26" s="32">
        <v>0</v>
      </c>
      <c r="N26" s="25">
        <f t="shared" ref="N26" si="0">M26/O19</f>
        <v>0</v>
      </c>
      <c r="O26" s="32">
        <v>5</v>
      </c>
      <c r="P26" s="26">
        <f>O26/O15</f>
        <v>0.10869565217391304</v>
      </c>
      <c r="Q26" s="32">
        <v>21</v>
      </c>
      <c r="R26" s="26">
        <f>Q26/O15</f>
        <v>0.45652173913043476</v>
      </c>
      <c r="S26" s="32">
        <v>18</v>
      </c>
      <c r="T26" s="26">
        <f>S26/O15</f>
        <v>0.39130434782608697</v>
      </c>
      <c r="U26" s="32">
        <v>2</v>
      </c>
      <c r="V26" s="26">
        <f>U26/O15</f>
        <v>4.3478260869565216E-2</v>
      </c>
      <c r="W26" s="2">
        <v>4.3</v>
      </c>
      <c r="X26" s="2">
        <v>0.66700000000000004</v>
      </c>
      <c r="Y26" s="107"/>
      <c r="Z26" s="58"/>
    </row>
    <row r="27" spans="2:26" ht="10.9" customHeight="1" x14ac:dyDescent="0.25">
      <c r="B27" s="82"/>
      <c r="C27" s="82"/>
      <c r="D27" s="82"/>
      <c r="E27" s="82"/>
      <c r="F27" s="82"/>
      <c r="G27" s="82"/>
      <c r="H27" s="82"/>
      <c r="I27" s="82"/>
      <c r="J27" s="82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</row>
    <row r="28" spans="2:26" ht="20.25" customHeight="1" x14ac:dyDescent="0.25">
      <c r="B28" s="86" t="s">
        <v>12</v>
      </c>
      <c r="C28" s="87"/>
      <c r="D28" s="87"/>
      <c r="E28" s="87"/>
      <c r="F28" s="87"/>
      <c r="G28" s="87"/>
      <c r="H28" s="87"/>
      <c r="I28" s="87"/>
      <c r="J28" s="88"/>
      <c r="K28" s="28">
        <v>0</v>
      </c>
      <c r="L28" s="26">
        <f>K28/O15</f>
        <v>0</v>
      </c>
      <c r="M28" s="33">
        <v>1</v>
      </c>
      <c r="N28" s="25">
        <f>M28/O15</f>
        <v>2.1739130434782608E-2</v>
      </c>
      <c r="O28" s="33">
        <v>8</v>
      </c>
      <c r="P28" s="27">
        <f>O28/O15</f>
        <v>0.17391304347826086</v>
      </c>
      <c r="Q28" s="33">
        <v>11</v>
      </c>
      <c r="R28" s="27">
        <f>Q28/O15</f>
        <v>0.2391304347826087</v>
      </c>
      <c r="S28" s="33">
        <v>25</v>
      </c>
      <c r="T28" s="27">
        <f>S28/O15</f>
        <v>0.54347826086956519</v>
      </c>
      <c r="U28" s="33">
        <v>1</v>
      </c>
      <c r="V28" s="27">
        <f>U28/O15</f>
        <v>2.1739130434782608E-2</v>
      </c>
      <c r="W28" s="4">
        <v>4.33</v>
      </c>
      <c r="X28" s="4">
        <v>0.85299999999999998</v>
      </c>
      <c r="Y28" s="107"/>
    </row>
    <row r="29" spans="2:26" ht="10.9" customHeight="1" x14ac:dyDescent="0.25">
      <c r="B29" s="89"/>
      <c r="C29" s="89"/>
      <c r="D29" s="89"/>
      <c r="E29" s="89"/>
      <c r="F29" s="89"/>
      <c r="G29" s="89"/>
      <c r="H29" s="89"/>
      <c r="I29" s="89"/>
      <c r="J29" s="89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</row>
    <row r="30" spans="2:26" ht="30" customHeight="1" x14ac:dyDescent="0.25">
      <c r="B30" s="90" t="s">
        <v>13</v>
      </c>
      <c r="C30" s="91"/>
      <c r="D30" s="91"/>
      <c r="E30" s="91"/>
      <c r="F30" s="91"/>
      <c r="G30" s="91"/>
      <c r="H30" s="91"/>
      <c r="I30" s="91"/>
      <c r="J30" s="92"/>
      <c r="K30" s="29">
        <v>0</v>
      </c>
      <c r="L30" s="26">
        <f>K30/O15</f>
        <v>0</v>
      </c>
      <c r="M30" s="32">
        <v>2</v>
      </c>
      <c r="N30" s="25">
        <f>M30/O15</f>
        <v>4.3478260869565216E-2</v>
      </c>
      <c r="O30" s="32">
        <v>7</v>
      </c>
      <c r="P30" s="26">
        <f>O30/O15</f>
        <v>0.15217391304347827</v>
      </c>
      <c r="Q30" s="32">
        <v>12</v>
      </c>
      <c r="R30" s="26">
        <f>Q30/O15</f>
        <v>0.2608695652173913</v>
      </c>
      <c r="S30" s="32">
        <v>24</v>
      </c>
      <c r="T30" s="26">
        <f>S30/O15</f>
        <v>0.52173913043478259</v>
      </c>
      <c r="U30" s="32">
        <v>1</v>
      </c>
      <c r="V30" s="26">
        <f>U30/O15</f>
        <v>2.1739130434782608E-2</v>
      </c>
      <c r="W30" s="2">
        <v>4.29</v>
      </c>
      <c r="X30" s="2">
        <v>0.89500000000000002</v>
      </c>
      <c r="Y30" s="107"/>
      <c r="Z30" s="58"/>
    </row>
    <row r="31" spans="2:26" ht="10.9" customHeight="1" x14ac:dyDescent="0.25">
      <c r="B31" s="82"/>
      <c r="C31" s="82"/>
      <c r="D31" s="82"/>
      <c r="E31" s="82"/>
      <c r="F31" s="82"/>
      <c r="G31" s="82"/>
      <c r="H31" s="82"/>
      <c r="I31" s="82"/>
      <c r="J31" s="82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</row>
    <row r="32" spans="2:26" ht="30.6" customHeight="1" x14ac:dyDescent="0.25">
      <c r="B32" s="83" t="s">
        <v>15</v>
      </c>
      <c r="C32" s="84"/>
      <c r="D32" s="84"/>
      <c r="E32" s="84"/>
      <c r="F32" s="84"/>
      <c r="G32" s="84"/>
      <c r="H32" s="84"/>
      <c r="I32" s="84"/>
      <c r="J32" s="85"/>
      <c r="K32" s="29">
        <v>0</v>
      </c>
      <c r="L32" s="26">
        <f>K32/O15</f>
        <v>0</v>
      </c>
      <c r="M32" s="31">
        <v>2</v>
      </c>
      <c r="N32" s="25">
        <f>M32/O15</f>
        <v>4.3478260869565216E-2</v>
      </c>
      <c r="O32" s="31">
        <v>7</v>
      </c>
      <c r="P32" s="26">
        <f>O32/O15</f>
        <v>0.15217391304347827</v>
      </c>
      <c r="Q32" s="31">
        <v>14</v>
      </c>
      <c r="R32" s="26">
        <f>Q32/O15</f>
        <v>0.30434782608695654</v>
      </c>
      <c r="S32" s="31">
        <v>12</v>
      </c>
      <c r="T32" s="26">
        <f>S32/O15</f>
        <v>0.2608695652173913</v>
      </c>
      <c r="U32" s="31">
        <v>11</v>
      </c>
      <c r="V32" s="26">
        <f>U32/O15</f>
        <v>0.2391304347826087</v>
      </c>
      <c r="W32" s="2">
        <v>4.03</v>
      </c>
      <c r="X32" s="2">
        <v>0.89100000000000001</v>
      </c>
      <c r="Y32" s="107"/>
      <c r="Z32" s="58"/>
    </row>
    <row r="33" spans="2:26" ht="10.9" customHeight="1" x14ac:dyDescent="0.25">
      <c r="B33" s="82"/>
      <c r="C33" s="82"/>
      <c r="D33" s="82"/>
      <c r="E33" s="82"/>
      <c r="F33" s="82"/>
      <c r="G33" s="82"/>
      <c r="H33" s="82"/>
      <c r="I33" s="82"/>
      <c r="J33" s="82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</row>
    <row r="34" spans="2:26" s="57" customFormat="1" ht="30.6" customHeight="1" x14ac:dyDescent="0.25">
      <c r="B34" s="83" t="s">
        <v>32</v>
      </c>
      <c r="C34" s="84"/>
      <c r="D34" s="84"/>
      <c r="E34" s="84"/>
      <c r="F34" s="84"/>
      <c r="G34" s="84"/>
      <c r="H34" s="84"/>
      <c r="I34" s="84"/>
      <c r="J34" s="85"/>
      <c r="K34" s="29">
        <v>0</v>
      </c>
      <c r="L34" s="26">
        <f>K34/O15</f>
        <v>0</v>
      </c>
      <c r="M34" s="31">
        <v>0</v>
      </c>
      <c r="N34" s="25">
        <f>M34/O15</f>
        <v>0</v>
      </c>
      <c r="O34" s="31">
        <v>0</v>
      </c>
      <c r="P34" s="26">
        <f>O34/O15</f>
        <v>0</v>
      </c>
      <c r="Q34" s="31">
        <v>30</v>
      </c>
      <c r="R34" s="26">
        <f>Q34/O15</f>
        <v>0.65217391304347827</v>
      </c>
      <c r="S34" s="31">
        <v>16</v>
      </c>
      <c r="T34" s="26">
        <f>S34/O15</f>
        <v>0.34782608695652173</v>
      </c>
      <c r="U34" s="31">
        <v>0</v>
      </c>
      <c r="V34" s="26">
        <f>U34/O15</f>
        <v>0</v>
      </c>
      <c r="W34" s="2">
        <v>4.3499999999999996</v>
      </c>
      <c r="X34" s="2">
        <v>0.48199999999999998</v>
      </c>
      <c r="Y34" s="107"/>
      <c r="Z34" s="58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2"/>
      <c r="O35" s="37"/>
      <c r="P35" s="3"/>
      <c r="Q35" s="37"/>
      <c r="R35" s="3"/>
      <c r="S35" s="37"/>
      <c r="T35" s="3"/>
      <c r="U35" s="37"/>
      <c r="V35" s="3"/>
      <c r="W35" s="6"/>
      <c r="X35" s="6"/>
    </row>
    <row r="36" spans="2:26" s="54" customFormat="1" ht="10.5" customHeigh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36"/>
      <c r="L36" s="3"/>
      <c r="M36" s="37"/>
      <c r="N36" s="3"/>
      <c r="O36" s="37"/>
      <c r="P36" s="3"/>
      <c r="Q36" s="37"/>
      <c r="R36" s="3"/>
      <c r="S36" s="37"/>
      <c r="T36" s="3"/>
      <c r="U36" s="37"/>
      <c r="V36" s="3"/>
      <c r="W36" s="6"/>
      <c r="X36" s="6"/>
      <c r="Z36" s="59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</row>
    <row r="38" spans="2:26" s="57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x14ac:dyDescent="0.25">
      <c r="D39" s="55">
        <v>13</v>
      </c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</row>
    <row r="40" spans="2:26" s="57" customFormat="1" ht="15.75" x14ac:dyDescent="0.25">
      <c r="B40" s="1" t="s">
        <v>31</v>
      </c>
      <c r="C40" s="5"/>
      <c r="D40" s="5"/>
      <c r="E40" s="5"/>
      <c r="F40" s="5"/>
      <c r="G40" s="5"/>
      <c r="H40" s="5"/>
      <c r="I40" s="5"/>
      <c r="J40" s="5"/>
      <c r="K40" s="36"/>
      <c r="L40" s="3"/>
      <c r="M40" s="37"/>
      <c r="N40" s="3"/>
      <c r="O40" s="37"/>
    </row>
    <row r="41" spans="2:26" s="57" customFormat="1" ht="15.75" x14ac:dyDescent="0.25">
      <c r="B41" s="1"/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7" customFormat="1" ht="15.75" x14ac:dyDescent="0.25">
      <c r="B42" s="63" t="s">
        <v>16</v>
      </c>
      <c r="C42" s="62"/>
      <c r="D42" s="62"/>
      <c r="E42" s="62"/>
      <c r="F42" s="62"/>
      <c r="G42" s="5"/>
      <c r="H42" s="5"/>
      <c r="I42" s="5"/>
      <c r="J42" s="5"/>
      <c r="K42" s="36"/>
      <c r="L42" s="3"/>
      <c r="M42" s="37"/>
      <c r="N42" s="3"/>
      <c r="O42" s="37"/>
    </row>
    <row r="43" spans="2:26" s="57" customFormat="1" x14ac:dyDescent="0.25">
      <c r="K43" s="23"/>
      <c r="M43" s="23"/>
      <c r="O43" s="23"/>
    </row>
    <row r="44" spans="2:26" s="57" customFormat="1" x14ac:dyDescent="0.25">
      <c r="C44" s="103" t="s">
        <v>9</v>
      </c>
      <c r="D44" s="104"/>
      <c r="E44" s="104"/>
      <c r="F44" s="104"/>
      <c r="G44" s="104"/>
      <c r="H44" s="104"/>
      <c r="I44" s="104"/>
      <c r="J44" s="105"/>
      <c r="K44" s="18"/>
    </row>
    <row r="45" spans="2:26" s="57" customFormat="1" x14ac:dyDescent="0.25"/>
    <row r="46" spans="2:26" s="57" customFormat="1" ht="30" x14ac:dyDescent="0.25">
      <c r="K46" s="102">
        <v>1</v>
      </c>
      <c r="L46" s="102"/>
      <c r="M46" s="93">
        <v>2</v>
      </c>
      <c r="N46" s="94">
        <v>2</v>
      </c>
      <c r="O46" s="93">
        <v>3</v>
      </c>
      <c r="P46" s="94">
        <v>3</v>
      </c>
      <c r="Q46" s="93">
        <v>4</v>
      </c>
      <c r="R46" s="94">
        <v>4</v>
      </c>
      <c r="S46" s="93">
        <v>5</v>
      </c>
      <c r="T46" s="94">
        <v>5</v>
      </c>
      <c r="U46" s="93" t="s">
        <v>1</v>
      </c>
      <c r="V46" s="94" t="s">
        <v>1</v>
      </c>
      <c r="W46" s="8" t="s">
        <v>0</v>
      </c>
      <c r="X46" s="9" t="s">
        <v>2</v>
      </c>
    </row>
    <row r="47" spans="2:26" s="57" customFormat="1" x14ac:dyDescent="0.25"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17"/>
    </row>
    <row r="48" spans="2:26" s="57" customFormat="1" ht="10.9" customHeight="1" x14ac:dyDescent="0.25">
      <c r="B48" s="5"/>
      <c r="C48" s="7"/>
      <c r="D48" s="5"/>
      <c r="E48" s="5"/>
      <c r="F48" s="5"/>
      <c r="G48" s="5"/>
      <c r="H48" s="5"/>
      <c r="I48" s="5"/>
      <c r="J48" s="5"/>
      <c r="K48" s="42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5"/>
      <c r="X48" s="45"/>
    </row>
    <row r="49" spans="2:26" s="57" customFormat="1" ht="22.5" customHeight="1" x14ac:dyDescent="0.25">
      <c r="B49" s="86" t="s">
        <v>14</v>
      </c>
      <c r="C49" s="95"/>
      <c r="D49" s="95"/>
      <c r="E49" s="95"/>
      <c r="F49" s="95"/>
      <c r="G49" s="95"/>
      <c r="H49" s="95"/>
      <c r="I49" s="95"/>
      <c r="J49" s="96"/>
      <c r="K49" s="28">
        <v>0</v>
      </c>
      <c r="L49" s="25">
        <f>K49/D39</f>
        <v>0</v>
      </c>
      <c r="M49" s="30">
        <v>2</v>
      </c>
      <c r="N49" s="25">
        <f>M49/D39</f>
        <v>0.15384615384615385</v>
      </c>
      <c r="O49" s="30">
        <v>1</v>
      </c>
      <c r="P49" s="25">
        <f>O49/D39</f>
        <v>7.6923076923076927E-2</v>
      </c>
      <c r="Q49" s="30">
        <v>4</v>
      </c>
      <c r="R49" s="25">
        <f>Q49/D39</f>
        <v>0.30769230769230771</v>
      </c>
      <c r="S49" s="30">
        <v>1</v>
      </c>
      <c r="T49" s="25">
        <f>S49/D39</f>
        <v>7.6923076923076927E-2</v>
      </c>
      <c r="U49" s="30">
        <v>5</v>
      </c>
      <c r="V49" s="25">
        <f>U49/D39</f>
        <v>0.38461538461538464</v>
      </c>
      <c r="W49" s="12">
        <v>3.5</v>
      </c>
      <c r="X49" s="12">
        <v>1.069</v>
      </c>
      <c r="Y49" s="107"/>
      <c r="Z49" s="58"/>
    </row>
    <row r="50" spans="2:26" s="57" customFormat="1" ht="10.9" customHeight="1" x14ac:dyDescent="0.25">
      <c r="B50" s="5"/>
      <c r="J50" s="41"/>
      <c r="K50" s="46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40"/>
      <c r="X50" s="40"/>
    </row>
    <row r="51" spans="2:26" s="57" customFormat="1" ht="36" customHeight="1" x14ac:dyDescent="0.25">
      <c r="B51" s="90" t="s">
        <v>10</v>
      </c>
      <c r="C51" s="97"/>
      <c r="D51" s="97"/>
      <c r="E51" s="97"/>
      <c r="F51" s="97"/>
      <c r="G51" s="97"/>
      <c r="H51" s="97"/>
      <c r="I51" s="97"/>
      <c r="J51" s="98"/>
      <c r="K51" s="29">
        <v>0</v>
      </c>
      <c r="L51" s="26">
        <f>K51/D39</f>
        <v>0</v>
      </c>
      <c r="M51" s="32">
        <v>0</v>
      </c>
      <c r="N51" s="26">
        <f>M51/D39</f>
        <v>0</v>
      </c>
      <c r="O51" s="32">
        <v>2</v>
      </c>
      <c r="P51" s="26">
        <f>O51/D39</f>
        <v>0.15384615384615385</v>
      </c>
      <c r="Q51" s="32">
        <v>3</v>
      </c>
      <c r="R51" s="26">
        <f>Q51/D39</f>
        <v>0.23076923076923078</v>
      </c>
      <c r="S51" s="32">
        <v>8</v>
      </c>
      <c r="T51" s="26">
        <f>S51/D39</f>
        <v>0.61538461538461542</v>
      </c>
      <c r="U51" s="32">
        <v>0</v>
      </c>
      <c r="V51" s="26">
        <f>U51/D39</f>
        <v>0</v>
      </c>
      <c r="W51" s="2">
        <v>4.46</v>
      </c>
      <c r="X51" s="2">
        <v>0.77600000000000002</v>
      </c>
      <c r="Y51" s="107"/>
    </row>
    <row r="52" spans="2:26" s="57" customFormat="1" ht="10.9" customHeight="1" x14ac:dyDescent="0.25">
      <c r="B52" s="61"/>
      <c r="C52" s="61"/>
      <c r="D52" s="61"/>
      <c r="E52" s="61"/>
      <c r="F52" s="61"/>
      <c r="G52" s="61"/>
      <c r="H52" s="61"/>
      <c r="I52" s="61"/>
      <c r="J52" s="61"/>
      <c r="K52" s="34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9"/>
      <c r="X52" s="49"/>
    </row>
    <row r="53" spans="2:26" s="57" customFormat="1" ht="30.75" customHeight="1" x14ac:dyDescent="0.25">
      <c r="B53" s="99" t="s">
        <v>11</v>
      </c>
      <c r="C53" s="100"/>
      <c r="D53" s="100"/>
      <c r="E53" s="100"/>
      <c r="F53" s="100"/>
      <c r="G53" s="100"/>
      <c r="H53" s="100"/>
      <c r="I53" s="100"/>
      <c r="J53" s="101"/>
      <c r="K53" s="29">
        <v>0</v>
      </c>
      <c r="L53" s="26">
        <f>K53/D39</f>
        <v>0</v>
      </c>
      <c r="M53" s="32">
        <v>0</v>
      </c>
      <c r="N53" s="26">
        <f>M53/D39</f>
        <v>0</v>
      </c>
      <c r="O53" s="32">
        <v>2</v>
      </c>
      <c r="P53" s="26">
        <f>O53/D39</f>
        <v>0.15384615384615385</v>
      </c>
      <c r="Q53" s="32">
        <v>8</v>
      </c>
      <c r="R53" s="26">
        <f>Q53/D39</f>
        <v>0.61538461538461542</v>
      </c>
      <c r="S53" s="32">
        <v>3</v>
      </c>
      <c r="T53" s="26">
        <f>S53/D39</f>
        <v>0.23076923076923078</v>
      </c>
      <c r="U53" s="32">
        <v>0</v>
      </c>
      <c r="V53" s="26">
        <f>U53/D39</f>
        <v>0</v>
      </c>
      <c r="W53" s="2">
        <v>4.08</v>
      </c>
      <c r="X53" s="2">
        <v>0.69099999999999995</v>
      </c>
      <c r="Y53" s="107"/>
      <c r="Z53" s="58"/>
    </row>
    <row r="54" spans="2:26" s="57" customFormat="1" ht="10.9" customHeight="1" x14ac:dyDescent="0.25">
      <c r="B54" s="82"/>
      <c r="C54" s="82"/>
      <c r="D54" s="82"/>
      <c r="E54" s="82"/>
      <c r="F54" s="82"/>
      <c r="G54" s="82"/>
      <c r="H54" s="82"/>
      <c r="I54" s="82"/>
      <c r="J54" s="82"/>
      <c r="K54" s="50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3"/>
      <c r="X54" s="53"/>
    </row>
    <row r="55" spans="2:26" s="57" customFormat="1" ht="20.25" customHeight="1" x14ac:dyDescent="0.25">
      <c r="B55" s="86" t="s">
        <v>12</v>
      </c>
      <c r="C55" s="87"/>
      <c r="D55" s="87"/>
      <c r="E55" s="87"/>
      <c r="F55" s="87"/>
      <c r="G55" s="87"/>
      <c r="H55" s="87"/>
      <c r="I55" s="87"/>
      <c r="J55" s="88"/>
      <c r="K55" s="28">
        <v>0</v>
      </c>
      <c r="L55" s="27">
        <f>K55/D39</f>
        <v>0</v>
      </c>
      <c r="M55" s="33">
        <v>0</v>
      </c>
      <c r="N55" s="27">
        <f>M55/D39</f>
        <v>0</v>
      </c>
      <c r="O55" s="33">
        <v>0</v>
      </c>
      <c r="P55" s="27">
        <f>O55/D39</f>
        <v>0</v>
      </c>
      <c r="Q55" s="33">
        <v>6</v>
      </c>
      <c r="R55" s="27">
        <f>Q55/D39</f>
        <v>0.46153846153846156</v>
      </c>
      <c r="S55" s="33">
        <v>7</v>
      </c>
      <c r="T55" s="27">
        <f>S55/D39</f>
        <v>0.53846153846153844</v>
      </c>
      <c r="U55" s="33">
        <v>0</v>
      </c>
      <c r="V55" s="27">
        <f>U55/D39</f>
        <v>0</v>
      </c>
      <c r="W55" s="4">
        <v>4.54</v>
      </c>
      <c r="X55" s="4">
        <v>0.51900000000000002</v>
      </c>
      <c r="Y55" s="107"/>
    </row>
    <row r="56" spans="2:26" s="57" customFormat="1" ht="10.9" customHeight="1" x14ac:dyDescent="0.25">
      <c r="B56" s="89"/>
      <c r="C56" s="89"/>
      <c r="D56" s="89"/>
      <c r="E56" s="89"/>
      <c r="F56" s="89"/>
      <c r="G56" s="89"/>
      <c r="H56" s="89"/>
      <c r="I56" s="89"/>
      <c r="J56" s="89"/>
      <c r="K56" s="34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9"/>
      <c r="X56" s="49"/>
    </row>
    <row r="57" spans="2:26" s="57" customFormat="1" ht="30" customHeight="1" x14ac:dyDescent="0.25">
      <c r="B57" s="90" t="s">
        <v>13</v>
      </c>
      <c r="C57" s="91"/>
      <c r="D57" s="91"/>
      <c r="E57" s="91"/>
      <c r="F57" s="91"/>
      <c r="G57" s="91"/>
      <c r="H57" s="91"/>
      <c r="I57" s="91"/>
      <c r="J57" s="92"/>
      <c r="K57" s="29">
        <v>0</v>
      </c>
      <c r="L57" s="26">
        <f>K57/D39</f>
        <v>0</v>
      </c>
      <c r="M57" s="32">
        <v>0</v>
      </c>
      <c r="N57" s="26">
        <f>M57/D39</f>
        <v>0</v>
      </c>
      <c r="O57" s="32">
        <v>2</v>
      </c>
      <c r="P57" s="26">
        <f>O57/D39</f>
        <v>0.15384615384615385</v>
      </c>
      <c r="Q57" s="32">
        <v>6</v>
      </c>
      <c r="R57" s="26">
        <f>Q57/D39</f>
        <v>0.46153846153846156</v>
      </c>
      <c r="S57" s="32">
        <v>5</v>
      </c>
      <c r="T57" s="26">
        <f>S57/D39</f>
        <v>0.38461538461538464</v>
      </c>
      <c r="U57" s="32">
        <v>0</v>
      </c>
      <c r="V57" s="26">
        <f>U57/D39</f>
        <v>0</v>
      </c>
      <c r="W57" s="2">
        <v>4.2300000000000004</v>
      </c>
      <c r="X57" s="2">
        <v>0.72499999999999998</v>
      </c>
      <c r="Y57" s="107"/>
      <c r="Z57" s="58"/>
    </row>
    <row r="58" spans="2:26" s="57" customFormat="1" ht="10.9" customHeight="1" x14ac:dyDescent="0.25">
      <c r="B58" s="82"/>
      <c r="C58" s="82"/>
      <c r="D58" s="82"/>
      <c r="E58" s="82"/>
      <c r="F58" s="82"/>
      <c r="G58" s="82"/>
      <c r="H58" s="82"/>
      <c r="I58" s="82"/>
      <c r="J58" s="82"/>
      <c r="K58" s="50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3"/>
      <c r="X58" s="53"/>
    </row>
    <row r="59" spans="2:26" s="57" customFormat="1" ht="30.6" customHeight="1" x14ac:dyDescent="0.25">
      <c r="B59" s="83" t="s">
        <v>15</v>
      </c>
      <c r="C59" s="84"/>
      <c r="D59" s="84"/>
      <c r="E59" s="84"/>
      <c r="F59" s="84"/>
      <c r="G59" s="84"/>
      <c r="H59" s="84"/>
      <c r="I59" s="84"/>
      <c r="J59" s="85"/>
      <c r="K59" s="29">
        <v>2</v>
      </c>
      <c r="L59" s="26">
        <f>K59/D39</f>
        <v>0.15384615384615385</v>
      </c>
      <c r="M59" s="31">
        <v>1</v>
      </c>
      <c r="N59" s="26">
        <f>M59/D39</f>
        <v>7.6923076923076927E-2</v>
      </c>
      <c r="O59" s="31">
        <v>4</v>
      </c>
      <c r="P59" s="26">
        <f>O59/D39</f>
        <v>0.30769230769230771</v>
      </c>
      <c r="Q59" s="31">
        <v>4</v>
      </c>
      <c r="R59" s="26">
        <f>Q59/D39</f>
        <v>0.30769230769230771</v>
      </c>
      <c r="S59" s="31">
        <v>1</v>
      </c>
      <c r="T59" s="26">
        <f>S59/D39</f>
        <v>7.6923076923076927E-2</v>
      </c>
      <c r="U59" s="31">
        <v>1</v>
      </c>
      <c r="V59" s="26">
        <f>U59/D39</f>
        <v>7.6923076923076927E-2</v>
      </c>
      <c r="W59" s="2">
        <v>3.08</v>
      </c>
      <c r="X59" s="2">
        <v>1.24</v>
      </c>
      <c r="Y59" s="107"/>
      <c r="Z59" s="58"/>
    </row>
    <row r="60" spans="2:26" s="57" customFormat="1" ht="10.9" customHeight="1" x14ac:dyDescent="0.25">
      <c r="B60" s="82"/>
      <c r="C60" s="82"/>
      <c r="D60" s="82"/>
      <c r="E60" s="82"/>
      <c r="F60" s="82"/>
      <c r="G60" s="82"/>
      <c r="H60" s="82"/>
      <c r="I60" s="82"/>
      <c r="J60" s="82"/>
      <c r="K60" s="50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3"/>
      <c r="X60" s="53"/>
    </row>
    <row r="61" spans="2:26" s="57" customFormat="1" ht="30.6" customHeight="1" x14ac:dyDescent="0.25">
      <c r="B61" s="83" t="s">
        <v>32</v>
      </c>
      <c r="C61" s="84"/>
      <c r="D61" s="84"/>
      <c r="E61" s="84"/>
      <c r="F61" s="84"/>
      <c r="G61" s="84"/>
      <c r="H61" s="84"/>
      <c r="I61" s="84"/>
      <c r="J61" s="85"/>
      <c r="K61" s="29">
        <v>0</v>
      </c>
      <c r="L61" s="26">
        <f>K61/D39</f>
        <v>0</v>
      </c>
      <c r="M61" s="31">
        <v>0</v>
      </c>
      <c r="N61" s="26">
        <f>M61/D39</f>
        <v>0</v>
      </c>
      <c r="O61" s="31">
        <v>1</v>
      </c>
      <c r="P61" s="26">
        <f>O61/D39</f>
        <v>7.6923076923076927E-2</v>
      </c>
      <c r="Q61" s="31">
        <v>10</v>
      </c>
      <c r="R61" s="26">
        <f>Q61/D39</f>
        <v>0.76923076923076927</v>
      </c>
      <c r="S61" s="31">
        <v>2</v>
      </c>
      <c r="T61" s="26">
        <f>S61/D39</f>
        <v>0.15384615384615385</v>
      </c>
      <c r="U61" s="31">
        <v>0</v>
      </c>
      <c r="V61" s="26">
        <f>U61/D39</f>
        <v>0</v>
      </c>
      <c r="W61" s="2">
        <v>4.08</v>
      </c>
      <c r="X61" s="2">
        <v>0.49399999999999999</v>
      </c>
      <c r="Y61" s="107"/>
      <c r="Z61" s="58"/>
    </row>
    <row r="62" spans="2:26" s="54" customFormat="1" ht="10.9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36"/>
      <c r="L62" s="3"/>
      <c r="M62" s="37"/>
      <c r="N62" s="3"/>
      <c r="O62" s="37"/>
      <c r="P62" s="3"/>
      <c r="Q62" s="37"/>
      <c r="R62" s="3"/>
      <c r="S62" s="37"/>
      <c r="T62" s="3"/>
      <c r="U62" s="37"/>
      <c r="V62" s="3"/>
      <c r="W62" s="6"/>
      <c r="X62" s="6"/>
    </row>
    <row r="63" spans="2:26" s="54" customFormat="1" ht="10.5" customHeigh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Z63" s="59"/>
    </row>
    <row r="65" spans="2:26" x14ac:dyDescent="0.25">
      <c r="D65" s="55">
        <v>5</v>
      </c>
    </row>
    <row r="66" spans="2:26" s="57" customFormat="1" ht="15.75" x14ac:dyDescent="0.25">
      <c r="B66" s="1" t="s">
        <v>30</v>
      </c>
      <c r="C66" s="5"/>
      <c r="D66" s="5"/>
      <c r="E66" s="5"/>
      <c r="F66" s="5"/>
      <c r="G66" s="5"/>
      <c r="H66" s="5"/>
      <c r="I66" s="5"/>
      <c r="J66" s="5"/>
      <c r="K66" s="36"/>
      <c r="L66" s="3"/>
      <c r="M66" s="37"/>
      <c r="N66" s="3"/>
      <c r="O66" s="37"/>
    </row>
    <row r="67" spans="2:26" s="57" customFormat="1" ht="15.75" x14ac:dyDescent="0.25">
      <c r="B67" s="1"/>
      <c r="C67" s="5"/>
      <c r="D67" s="5"/>
      <c r="E67" s="5"/>
      <c r="F67" s="5"/>
      <c r="G67" s="5"/>
      <c r="H67" s="5"/>
      <c r="I67" s="5"/>
      <c r="J67" s="5"/>
      <c r="K67" s="36"/>
      <c r="L67" s="3"/>
      <c r="M67" s="37"/>
      <c r="N67" s="3"/>
      <c r="O67" s="37"/>
    </row>
    <row r="68" spans="2:26" s="57" customFormat="1" ht="15.75" x14ac:dyDescent="0.25">
      <c r="B68" s="63" t="s">
        <v>16</v>
      </c>
      <c r="C68" s="62"/>
      <c r="D68" s="62"/>
      <c r="E68" s="62"/>
      <c r="F68" s="62"/>
      <c r="G68" s="5"/>
      <c r="H68" s="5"/>
      <c r="I68" s="5"/>
      <c r="J68" s="5"/>
      <c r="K68" s="36"/>
      <c r="L68" s="3"/>
      <c r="M68" s="37"/>
      <c r="N68" s="3"/>
      <c r="O68" s="37"/>
    </row>
    <row r="69" spans="2:26" s="57" customFormat="1" x14ac:dyDescent="0.25">
      <c r="K69" s="23"/>
      <c r="M69" s="23"/>
      <c r="O69" s="23"/>
    </row>
    <row r="70" spans="2:26" s="57" customFormat="1" x14ac:dyDescent="0.25">
      <c r="C70" s="103" t="s">
        <v>9</v>
      </c>
      <c r="D70" s="104"/>
      <c r="E70" s="104"/>
      <c r="F70" s="104"/>
      <c r="G70" s="104"/>
      <c r="H70" s="104"/>
      <c r="I70" s="104"/>
      <c r="J70" s="105"/>
      <c r="K70" s="18"/>
    </row>
    <row r="71" spans="2:26" s="57" customFormat="1" x14ac:dyDescent="0.25"/>
    <row r="72" spans="2:26" s="57" customFormat="1" ht="30" x14ac:dyDescent="0.25">
      <c r="K72" s="102">
        <v>1</v>
      </c>
      <c r="L72" s="102"/>
      <c r="M72" s="93">
        <v>2</v>
      </c>
      <c r="N72" s="94">
        <v>2</v>
      </c>
      <c r="O72" s="93">
        <v>3</v>
      </c>
      <c r="P72" s="94">
        <v>3</v>
      </c>
      <c r="Q72" s="93">
        <v>4</v>
      </c>
      <c r="R72" s="94">
        <v>4</v>
      </c>
      <c r="S72" s="93">
        <v>5</v>
      </c>
      <c r="T72" s="94">
        <v>5</v>
      </c>
      <c r="U72" s="93" t="s">
        <v>1</v>
      </c>
      <c r="V72" s="94" t="s">
        <v>1</v>
      </c>
      <c r="W72" s="8" t="s">
        <v>0</v>
      </c>
      <c r="X72" s="9" t="s">
        <v>2</v>
      </c>
    </row>
    <row r="73" spans="2:26" s="57" customFormat="1" x14ac:dyDescent="0.25">
      <c r="L73" s="15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17"/>
    </row>
    <row r="74" spans="2:26" s="57" customFormat="1" ht="10.9" customHeight="1" x14ac:dyDescent="0.25">
      <c r="B74" s="5"/>
      <c r="C74" s="7"/>
      <c r="D74" s="5"/>
      <c r="E74" s="5"/>
      <c r="F74" s="5"/>
      <c r="G74" s="5"/>
      <c r="H74" s="5"/>
      <c r="I74" s="5"/>
      <c r="J74" s="5"/>
      <c r="K74" s="42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5"/>
      <c r="X74" s="45"/>
    </row>
    <row r="75" spans="2:26" s="57" customFormat="1" ht="22.5" customHeight="1" x14ac:dyDescent="0.25">
      <c r="B75" s="86" t="s">
        <v>14</v>
      </c>
      <c r="C75" s="95"/>
      <c r="D75" s="95"/>
      <c r="E75" s="95"/>
      <c r="F75" s="95"/>
      <c r="G75" s="95"/>
      <c r="H75" s="95"/>
      <c r="I75" s="95"/>
      <c r="J75" s="96"/>
      <c r="K75" s="28">
        <v>0</v>
      </c>
      <c r="L75" s="25">
        <f>K75/D65</f>
        <v>0</v>
      </c>
      <c r="M75" s="30">
        <v>0</v>
      </c>
      <c r="N75" s="25">
        <f>M75/D65</f>
        <v>0</v>
      </c>
      <c r="O75" s="30">
        <v>1</v>
      </c>
      <c r="P75" s="25">
        <f>O75/D65</f>
        <v>0.2</v>
      </c>
      <c r="Q75" s="30">
        <v>1</v>
      </c>
      <c r="R75" s="25">
        <f>Q75/D65</f>
        <v>0.2</v>
      </c>
      <c r="S75" s="30">
        <v>1</v>
      </c>
      <c r="T75" s="25">
        <f>S75/D65</f>
        <v>0.2</v>
      </c>
      <c r="U75" s="30">
        <v>2</v>
      </c>
      <c r="V75" s="25">
        <f>U75/D65</f>
        <v>0.4</v>
      </c>
      <c r="W75" s="12">
        <v>4</v>
      </c>
      <c r="X75" s="12">
        <v>1</v>
      </c>
      <c r="Y75" s="107"/>
      <c r="Z75" s="58"/>
    </row>
    <row r="76" spans="2:26" s="57" customFormat="1" ht="10.9" customHeight="1" x14ac:dyDescent="0.25">
      <c r="B76" s="5"/>
      <c r="J76" s="41"/>
      <c r="K76" s="46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40"/>
      <c r="X76" s="40"/>
    </row>
    <row r="77" spans="2:26" s="57" customFormat="1" ht="36" customHeight="1" x14ac:dyDescent="0.25">
      <c r="B77" s="90" t="s">
        <v>10</v>
      </c>
      <c r="C77" s="97"/>
      <c r="D77" s="97"/>
      <c r="E77" s="97"/>
      <c r="F77" s="97"/>
      <c r="G77" s="97"/>
      <c r="H77" s="97"/>
      <c r="I77" s="97"/>
      <c r="J77" s="98"/>
      <c r="K77" s="29">
        <v>0</v>
      </c>
      <c r="L77" s="26">
        <f>K77/D65</f>
        <v>0</v>
      </c>
      <c r="M77" s="32">
        <v>0</v>
      </c>
      <c r="N77" s="26">
        <f>M77/D65</f>
        <v>0</v>
      </c>
      <c r="O77" s="32">
        <v>1</v>
      </c>
      <c r="P77" s="26">
        <f>O77/D65</f>
        <v>0.2</v>
      </c>
      <c r="Q77" s="32">
        <v>2</v>
      </c>
      <c r="R77" s="26">
        <f>Q77/D65</f>
        <v>0.4</v>
      </c>
      <c r="S77" s="32">
        <v>2</v>
      </c>
      <c r="T77" s="26">
        <f>S77/D65</f>
        <v>0.4</v>
      </c>
      <c r="U77" s="32">
        <v>0</v>
      </c>
      <c r="V77" s="26">
        <f>U77/D65</f>
        <v>0</v>
      </c>
      <c r="W77" s="2">
        <v>4.2</v>
      </c>
      <c r="X77" s="2">
        <v>0.83699999999999997</v>
      </c>
      <c r="Y77" s="107"/>
    </row>
    <row r="78" spans="2:26" s="57" customFormat="1" ht="10.9" customHeigh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34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9"/>
      <c r="X78" s="49"/>
    </row>
    <row r="79" spans="2:26" s="57" customFormat="1" ht="30.75" customHeight="1" x14ac:dyDescent="0.25">
      <c r="B79" s="99" t="s">
        <v>11</v>
      </c>
      <c r="C79" s="100"/>
      <c r="D79" s="100"/>
      <c r="E79" s="100"/>
      <c r="F79" s="100"/>
      <c r="G79" s="100"/>
      <c r="H79" s="100"/>
      <c r="I79" s="100"/>
      <c r="J79" s="101"/>
      <c r="K79" s="29">
        <v>0</v>
      </c>
      <c r="L79" s="26">
        <f>K79/D65</f>
        <v>0</v>
      </c>
      <c r="M79" s="32">
        <v>0</v>
      </c>
      <c r="N79" s="26">
        <f>M79/D65</f>
        <v>0</v>
      </c>
      <c r="O79" s="32">
        <v>0</v>
      </c>
      <c r="P79" s="26">
        <f>O79/D65</f>
        <v>0</v>
      </c>
      <c r="Q79" s="32">
        <v>4</v>
      </c>
      <c r="R79" s="26">
        <f>Q79/D65</f>
        <v>0.8</v>
      </c>
      <c r="S79" s="32">
        <v>1</v>
      </c>
      <c r="T79" s="26">
        <f>S79/D65</f>
        <v>0.2</v>
      </c>
      <c r="U79" s="32">
        <v>0</v>
      </c>
      <c r="V79" s="26">
        <f>U79/D65</f>
        <v>0</v>
      </c>
      <c r="W79" s="2">
        <v>4.2</v>
      </c>
      <c r="X79" s="2">
        <v>0.44700000000000001</v>
      </c>
      <c r="Y79" s="107"/>
      <c r="Z79" s="58"/>
    </row>
    <row r="80" spans="2:26" s="57" customFormat="1" ht="10.9" customHeight="1" x14ac:dyDescent="0.25">
      <c r="B80" s="82"/>
      <c r="C80" s="82"/>
      <c r="D80" s="82"/>
      <c r="E80" s="82"/>
      <c r="F80" s="82"/>
      <c r="G80" s="82"/>
      <c r="H80" s="82"/>
      <c r="I80" s="82"/>
      <c r="J80" s="82"/>
      <c r="K80" s="50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3"/>
      <c r="X80" s="53"/>
    </row>
    <row r="81" spans="2:26" s="57" customFormat="1" ht="20.25" customHeight="1" x14ac:dyDescent="0.25">
      <c r="B81" s="86" t="s">
        <v>12</v>
      </c>
      <c r="C81" s="87"/>
      <c r="D81" s="87"/>
      <c r="E81" s="87"/>
      <c r="F81" s="87"/>
      <c r="G81" s="87"/>
      <c r="H81" s="87"/>
      <c r="I81" s="87"/>
      <c r="J81" s="88"/>
      <c r="K81" s="28">
        <v>0</v>
      </c>
      <c r="L81" s="27">
        <f>K81/D65</f>
        <v>0</v>
      </c>
      <c r="M81" s="33">
        <v>0</v>
      </c>
      <c r="N81" s="27">
        <f>M81/D65</f>
        <v>0</v>
      </c>
      <c r="O81" s="33">
        <v>1</v>
      </c>
      <c r="P81" s="27">
        <f>O81/D65</f>
        <v>0.2</v>
      </c>
      <c r="Q81" s="33">
        <v>3</v>
      </c>
      <c r="R81" s="27">
        <f>Q81/D65</f>
        <v>0.6</v>
      </c>
      <c r="S81" s="33">
        <v>1</v>
      </c>
      <c r="T81" s="27">
        <f>S81/D65</f>
        <v>0.2</v>
      </c>
      <c r="U81" s="33">
        <v>0</v>
      </c>
      <c r="V81" s="27">
        <f>U81/D65</f>
        <v>0</v>
      </c>
      <c r="W81" s="4">
        <v>4</v>
      </c>
      <c r="X81" s="4">
        <v>0.70699999999999996</v>
      </c>
      <c r="Y81" s="107"/>
    </row>
    <row r="82" spans="2:26" s="57" customFormat="1" ht="10.9" customHeight="1" x14ac:dyDescent="0.25">
      <c r="B82" s="89"/>
      <c r="C82" s="89"/>
      <c r="D82" s="89"/>
      <c r="E82" s="89"/>
      <c r="F82" s="89"/>
      <c r="G82" s="89"/>
      <c r="H82" s="89"/>
      <c r="I82" s="89"/>
      <c r="J82" s="89"/>
      <c r="K82" s="34"/>
      <c r="L82" s="47"/>
      <c r="M82" s="48"/>
      <c r="N82" s="47"/>
      <c r="O82" s="48"/>
      <c r="P82" s="47"/>
      <c r="Q82" s="48"/>
      <c r="R82" s="47"/>
      <c r="S82" s="48"/>
      <c r="T82" s="47"/>
      <c r="U82" s="48"/>
      <c r="V82" s="47"/>
      <c r="W82" s="49"/>
      <c r="X82" s="49"/>
    </row>
    <row r="83" spans="2:26" s="57" customFormat="1" ht="30" customHeight="1" x14ac:dyDescent="0.25">
      <c r="B83" s="90" t="s">
        <v>13</v>
      </c>
      <c r="C83" s="91"/>
      <c r="D83" s="91"/>
      <c r="E83" s="91"/>
      <c r="F83" s="91"/>
      <c r="G83" s="91"/>
      <c r="H83" s="91"/>
      <c r="I83" s="91"/>
      <c r="J83" s="92"/>
      <c r="K83" s="29">
        <v>0</v>
      </c>
      <c r="L83" s="26">
        <f>K83/D65</f>
        <v>0</v>
      </c>
      <c r="M83" s="32">
        <v>0</v>
      </c>
      <c r="N83" s="26">
        <f>M83/D65</f>
        <v>0</v>
      </c>
      <c r="O83" s="32">
        <v>0</v>
      </c>
      <c r="P83" s="26">
        <f>O83/D65</f>
        <v>0</v>
      </c>
      <c r="Q83" s="32">
        <v>2</v>
      </c>
      <c r="R83" s="26">
        <f>Q83/D65</f>
        <v>0.4</v>
      </c>
      <c r="S83" s="32">
        <v>3</v>
      </c>
      <c r="T83" s="26">
        <f>S83/D65</f>
        <v>0.6</v>
      </c>
      <c r="U83" s="32">
        <v>0</v>
      </c>
      <c r="V83" s="26">
        <f>U83/D65</f>
        <v>0</v>
      </c>
      <c r="W83" s="2">
        <v>4.5999999999999996</v>
      </c>
      <c r="X83" s="2">
        <v>0.54800000000000004</v>
      </c>
      <c r="Y83" s="107"/>
      <c r="Z83" s="58"/>
    </row>
    <row r="84" spans="2:26" s="57" customFormat="1" ht="10.9" customHeight="1" x14ac:dyDescent="0.25">
      <c r="B84" s="82"/>
      <c r="C84" s="82"/>
      <c r="D84" s="82"/>
      <c r="E84" s="82"/>
      <c r="F84" s="82"/>
      <c r="G84" s="82"/>
      <c r="H84" s="82"/>
      <c r="I84" s="82"/>
      <c r="J84" s="82"/>
      <c r="K84" s="50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3"/>
      <c r="X84" s="53"/>
    </row>
    <row r="85" spans="2:26" s="57" customFormat="1" ht="30.6" customHeight="1" x14ac:dyDescent="0.25">
      <c r="B85" s="83" t="s">
        <v>15</v>
      </c>
      <c r="C85" s="84"/>
      <c r="D85" s="84"/>
      <c r="E85" s="84"/>
      <c r="F85" s="84"/>
      <c r="G85" s="84"/>
      <c r="H85" s="84"/>
      <c r="I85" s="84"/>
      <c r="J85" s="85"/>
      <c r="K85" s="29">
        <v>0</v>
      </c>
      <c r="L85" s="26">
        <f>K85/D65</f>
        <v>0</v>
      </c>
      <c r="M85" s="31">
        <v>0</v>
      </c>
      <c r="N85" s="26">
        <f>M85/D65</f>
        <v>0</v>
      </c>
      <c r="O85" s="31">
        <v>0</v>
      </c>
      <c r="P85" s="26">
        <f>O85/D65</f>
        <v>0</v>
      </c>
      <c r="Q85" s="31">
        <v>2</v>
      </c>
      <c r="R85" s="26">
        <f>Q85/D65</f>
        <v>0.4</v>
      </c>
      <c r="S85" s="31">
        <v>3</v>
      </c>
      <c r="T85" s="26">
        <f>S85/D65</f>
        <v>0.6</v>
      </c>
      <c r="U85" s="31">
        <v>0</v>
      </c>
      <c r="V85" s="26">
        <f>U85/D65</f>
        <v>0</v>
      </c>
      <c r="W85" s="2">
        <v>4.5999999999999996</v>
      </c>
      <c r="X85" s="2">
        <v>0.54800000000000004</v>
      </c>
      <c r="Y85" s="107"/>
      <c r="Z85" s="58"/>
    </row>
    <row r="86" spans="2:26" s="57" customFormat="1" ht="10.9" customHeight="1" x14ac:dyDescent="0.25">
      <c r="B86" s="82"/>
      <c r="C86" s="82"/>
      <c r="D86" s="82"/>
      <c r="E86" s="82"/>
      <c r="F86" s="82"/>
      <c r="G86" s="82"/>
      <c r="H86" s="82"/>
      <c r="I86" s="82"/>
      <c r="J86" s="82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</row>
    <row r="87" spans="2:26" s="57" customFormat="1" ht="30.6" customHeight="1" x14ac:dyDescent="0.25">
      <c r="B87" s="83" t="s">
        <v>32</v>
      </c>
      <c r="C87" s="84"/>
      <c r="D87" s="84"/>
      <c r="E87" s="84"/>
      <c r="F87" s="84"/>
      <c r="G87" s="84"/>
      <c r="H87" s="84"/>
      <c r="I87" s="84"/>
      <c r="J87" s="85"/>
      <c r="K87" s="29">
        <v>0</v>
      </c>
      <c r="L87" s="26">
        <f>K87/D65</f>
        <v>0</v>
      </c>
      <c r="M87" s="31">
        <v>0</v>
      </c>
      <c r="N87" s="26">
        <f>M87/D65</f>
        <v>0</v>
      </c>
      <c r="O87" s="31">
        <v>0</v>
      </c>
      <c r="P87" s="26">
        <f>O87/D65</f>
        <v>0</v>
      </c>
      <c r="Q87" s="31">
        <v>2</v>
      </c>
      <c r="R87" s="26">
        <f>Q87/D65</f>
        <v>0.4</v>
      </c>
      <c r="S87" s="31">
        <v>3</v>
      </c>
      <c r="T87" s="26">
        <f>S87/D65</f>
        <v>0.6</v>
      </c>
      <c r="U87" s="31">
        <v>0</v>
      </c>
      <c r="V87" s="26">
        <f>U87/D65</f>
        <v>0</v>
      </c>
      <c r="W87" s="2">
        <v>4.5999999999999996</v>
      </c>
      <c r="X87" s="2">
        <v>0.54800000000000004</v>
      </c>
      <c r="Y87" s="107"/>
      <c r="Z87" s="58"/>
    </row>
    <row r="88" spans="2:26" s="54" customFormat="1" ht="10.9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36"/>
      <c r="L88" s="3"/>
      <c r="M88" s="37"/>
      <c r="N88" s="3"/>
      <c r="O88" s="37"/>
      <c r="P88" s="3"/>
      <c r="Q88" s="37"/>
      <c r="R88" s="3"/>
      <c r="S88" s="37"/>
      <c r="T88" s="3"/>
      <c r="U88" s="37"/>
      <c r="V88" s="3"/>
      <c r="W88" s="6"/>
      <c r="X88" s="6"/>
    </row>
    <row r="89" spans="2:26" s="54" customFormat="1" ht="10.5" customHeigh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36"/>
      <c r="L89" s="3"/>
      <c r="M89" s="37"/>
      <c r="N89" s="3"/>
      <c r="O89" s="37"/>
      <c r="P89" s="3"/>
      <c r="Q89" s="37"/>
      <c r="R89" s="3"/>
      <c r="S89" s="37"/>
      <c r="T89" s="3"/>
      <c r="U89" s="37"/>
      <c r="V89" s="3"/>
      <c r="W89" s="6"/>
      <c r="X89" s="6"/>
      <c r="Z89" s="59"/>
    </row>
    <row r="93" spans="2:26" x14ac:dyDescent="0.25">
      <c r="B93" s="21" t="s">
        <v>4</v>
      </c>
      <c r="C93" s="57"/>
      <c r="D93" s="57"/>
    </row>
    <row r="94" spans="2:26" x14ac:dyDescent="0.25">
      <c r="B94" s="22" t="s">
        <v>6</v>
      </c>
      <c r="C94" s="57"/>
      <c r="D94" s="57"/>
    </row>
  </sheetData>
  <mergeCells count="55">
    <mergeCell ref="B30:J30"/>
    <mergeCell ref="B32:J32"/>
    <mergeCell ref="B34:J34"/>
    <mergeCell ref="B24:J24"/>
    <mergeCell ref="B33:J33"/>
    <mergeCell ref="B31:J31"/>
    <mergeCell ref="B28:J28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  <mergeCell ref="C44:J44"/>
    <mergeCell ref="K46:L46"/>
    <mergeCell ref="M46:N46"/>
    <mergeCell ref="O46:P46"/>
    <mergeCell ref="Q46:R46"/>
    <mergeCell ref="S46:T46"/>
    <mergeCell ref="U46:V46"/>
    <mergeCell ref="B49:J49"/>
    <mergeCell ref="B51:J51"/>
    <mergeCell ref="B53:J53"/>
    <mergeCell ref="B59:J59"/>
    <mergeCell ref="B60:J60"/>
    <mergeCell ref="B61:J61"/>
    <mergeCell ref="C70:J70"/>
    <mergeCell ref="B54:J54"/>
    <mergeCell ref="B55:J55"/>
    <mergeCell ref="B56:J56"/>
    <mergeCell ref="B57:J57"/>
    <mergeCell ref="B58:J58"/>
    <mergeCell ref="U72:V72"/>
    <mergeCell ref="B75:J75"/>
    <mergeCell ref="B77:J77"/>
    <mergeCell ref="B79:J79"/>
    <mergeCell ref="B80:J80"/>
    <mergeCell ref="K72:L72"/>
    <mergeCell ref="M72:N72"/>
    <mergeCell ref="O72:P72"/>
    <mergeCell ref="Q72:R72"/>
    <mergeCell ref="S72:T72"/>
    <mergeCell ref="B86:J86"/>
    <mergeCell ref="B87:J87"/>
    <mergeCell ref="B81:J81"/>
    <mergeCell ref="B82:J82"/>
    <mergeCell ref="B83:J83"/>
    <mergeCell ref="B84:J84"/>
    <mergeCell ref="B85:J85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2016-06-09T07:30:28Z</dcterms:modified>
</cp:coreProperties>
</file>