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15450" windowHeight="11640" tabRatio="735"/>
  </bookViews>
  <sheets>
    <sheet name="Participació " sheetId="4" r:id="rId1"/>
    <sheet name="Resultats" sheetId="6" r:id="rId2"/>
  </sheets>
  <definedNames>
    <definedName name="_xlnm.Print_Area" localSheetId="0">'Participació '!$A$1:$H$28</definedName>
  </definedNames>
  <calcPr calcId="145621"/>
</workbook>
</file>

<file path=xl/calcChain.xml><?xml version="1.0" encoding="utf-8"?>
<calcChain xmlns="http://schemas.openxmlformats.org/spreadsheetml/2006/main">
  <c r="D14" i="4" l="1"/>
  <c r="R61" i="6" l="1"/>
  <c r="J25" i="4"/>
  <c r="N26" i="6"/>
  <c r="V194" i="6"/>
  <c r="T194" i="6"/>
  <c r="R194" i="6"/>
  <c r="P194" i="6"/>
  <c r="N194" i="6"/>
  <c r="L194" i="6"/>
  <c r="V192" i="6"/>
  <c r="T192" i="6"/>
  <c r="R192" i="6"/>
  <c r="P192" i="6"/>
  <c r="N192" i="6"/>
  <c r="L192" i="6"/>
  <c r="V190" i="6"/>
  <c r="T190" i="6"/>
  <c r="R190" i="6"/>
  <c r="P190" i="6"/>
  <c r="N190" i="6"/>
  <c r="L190" i="6"/>
  <c r="V188" i="6"/>
  <c r="T188" i="6"/>
  <c r="R188" i="6"/>
  <c r="P188" i="6"/>
  <c r="N188" i="6"/>
  <c r="L188" i="6"/>
  <c r="V186" i="6"/>
  <c r="T186" i="6"/>
  <c r="R186" i="6"/>
  <c r="P186" i="6"/>
  <c r="N186" i="6"/>
  <c r="L186" i="6"/>
  <c r="V184" i="6"/>
  <c r="T184" i="6"/>
  <c r="R184" i="6"/>
  <c r="P184" i="6"/>
  <c r="N184" i="6"/>
  <c r="L184" i="6"/>
  <c r="V182" i="6"/>
  <c r="T182" i="6"/>
  <c r="R182" i="6"/>
  <c r="P182" i="6"/>
  <c r="N182" i="6"/>
  <c r="L182" i="6"/>
  <c r="V167" i="6"/>
  <c r="T167" i="6"/>
  <c r="R167" i="6"/>
  <c r="P167" i="6"/>
  <c r="N167" i="6"/>
  <c r="L167" i="6"/>
  <c r="V165" i="6"/>
  <c r="T165" i="6"/>
  <c r="R165" i="6"/>
  <c r="P165" i="6"/>
  <c r="N165" i="6"/>
  <c r="L165" i="6"/>
  <c r="V163" i="6"/>
  <c r="T163" i="6"/>
  <c r="R163" i="6"/>
  <c r="P163" i="6"/>
  <c r="N163" i="6"/>
  <c r="L163" i="6"/>
  <c r="V161" i="6"/>
  <c r="T161" i="6"/>
  <c r="R161" i="6"/>
  <c r="P161" i="6"/>
  <c r="N161" i="6"/>
  <c r="L161" i="6"/>
  <c r="V159" i="6"/>
  <c r="T159" i="6"/>
  <c r="R159" i="6"/>
  <c r="P159" i="6"/>
  <c r="N159" i="6"/>
  <c r="L159" i="6"/>
  <c r="V157" i="6"/>
  <c r="T157" i="6"/>
  <c r="R157" i="6"/>
  <c r="P157" i="6"/>
  <c r="N157" i="6"/>
  <c r="L157" i="6"/>
  <c r="V155" i="6"/>
  <c r="T155" i="6"/>
  <c r="R155" i="6"/>
  <c r="P155" i="6"/>
  <c r="N155" i="6"/>
  <c r="L155" i="6"/>
  <c r="V112" i="6"/>
  <c r="T112" i="6"/>
  <c r="R112" i="6"/>
  <c r="P112" i="6"/>
  <c r="N112" i="6"/>
  <c r="L112" i="6"/>
  <c r="V110" i="6"/>
  <c r="T110" i="6"/>
  <c r="R110" i="6"/>
  <c r="P110" i="6"/>
  <c r="N110" i="6"/>
  <c r="L110" i="6"/>
  <c r="V108" i="6"/>
  <c r="T108" i="6"/>
  <c r="R108" i="6"/>
  <c r="P108" i="6"/>
  <c r="N108" i="6"/>
  <c r="L108" i="6"/>
  <c r="V106" i="6"/>
  <c r="T106" i="6"/>
  <c r="R106" i="6"/>
  <c r="P106" i="6"/>
  <c r="N106" i="6"/>
  <c r="L106" i="6"/>
  <c r="V104" i="6"/>
  <c r="T104" i="6"/>
  <c r="R104" i="6"/>
  <c r="P104" i="6"/>
  <c r="N104" i="6"/>
  <c r="L104" i="6"/>
  <c r="V102" i="6"/>
  <c r="T102" i="6"/>
  <c r="R102" i="6"/>
  <c r="P102" i="6"/>
  <c r="N102" i="6"/>
  <c r="L102" i="6"/>
  <c r="V100" i="6"/>
  <c r="T100" i="6"/>
  <c r="R100" i="6"/>
  <c r="P100" i="6"/>
  <c r="N100" i="6"/>
  <c r="L100" i="6"/>
  <c r="V139" i="6"/>
  <c r="T139" i="6"/>
  <c r="R139" i="6"/>
  <c r="P139" i="6"/>
  <c r="N139" i="6"/>
  <c r="L139" i="6"/>
  <c r="V137" i="6"/>
  <c r="T137" i="6"/>
  <c r="R137" i="6"/>
  <c r="P137" i="6"/>
  <c r="N137" i="6"/>
  <c r="L137" i="6"/>
  <c r="V135" i="6"/>
  <c r="T135" i="6"/>
  <c r="R135" i="6"/>
  <c r="P135" i="6"/>
  <c r="N135" i="6"/>
  <c r="L135" i="6"/>
  <c r="V133" i="6"/>
  <c r="T133" i="6"/>
  <c r="R133" i="6"/>
  <c r="P133" i="6"/>
  <c r="N133" i="6"/>
  <c r="L133" i="6"/>
  <c r="V131" i="6"/>
  <c r="T131" i="6"/>
  <c r="R131" i="6"/>
  <c r="P131" i="6"/>
  <c r="N131" i="6"/>
  <c r="L131" i="6"/>
  <c r="V129" i="6"/>
  <c r="T129" i="6"/>
  <c r="R129" i="6"/>
  <c r="P129" i="6"/>
  <c r="N129" i="6"/>
  <c r="L129" i="6"/>
  <c r="V127" i="6"/>
  <c r="T127" i="6"/>
  <c r="R127" i="6"/>
  <c r="P127" i="6"/>
  <c r="N127" i="6"/>
  <c r="L127" i="6"/>
  <c r="J23" i="4"/>
  <c r="J22" i="4"/>
  <c r="V22" i="6" l="1"/>
  <c r="V24" i="6"/>
  <c r="V26" i="6"/>
  <c r="V28" i="6"/>
  <c r="V30" i="6"/>
  <c r="V32" i="6"/>
  <c r="V34" i="6"/>
  <c r="T34" i="6"/>
  <c r="T32" i="6"/>
  <c r="T30" i="6"/>
  <c r="T28" i="6"/>
  <c r="T26" i="6"/>
  <c r="T24" i="6"/>
  <c r="T22" i="6"/>
  <c r="R34" i="6"/>
  <c r="R32" i="6"/>
  <c r="R30" i="6"/>
  <c r="R28" i="6"/>
  <c r="R26" i="6"/>
  <c r="R24" i="6"/>
  <c r="R22" i="6"/>
  <c r="P34" i="6"/>
  <c r="P32" i="6"/>
  <c r="P30" i="6"/>
  <c r="P28" i="6"/>
  <c r="P26" i="6"/>
  <c r="P24" i="6"/>
  <c r="P22" i="6"/>
  <c r="N34" i="6"/>
  <c r="N32" i="6"/>
  <c r="N30" i="6"/>
  <c r="N28" i="6"/>
  <c r="N24" i="6"/>
  <c r="N22" i="6"/>
  <c r="L34" i="6"/>
  <c r="L32" i="6"/>
  <c r="L28" i="6"/>
  <c r="L26" i="6"/>
  <c r="L30" i="6"/>
  <c r="L24" i="6"/>
  <c r="L22" i="6"/>
  <c r="V87" i="6"/>
  <c r="T87" i="6"/>
  <c r="R87" i="6"/>
  <c r="P87" i="6"/>
  <c r="N87" i="6"/>
  <c r="L87" i="6"/>
  <c r="V85" i="6"/>
  <c r="T85" i="6"/>
  <c r="R85" i="6"/>
  <c r="P85" i="6"/>
  <c r="N85" i="6"/>
  <c r="L85" i="6"/>
  <c r="V83" i="6"/>
  <c r="T83" i="6"/>
  <c r="R83" i="6"/>
  <c r="P83" i="6"/>
  <c r="N83" i="6"/>
  <c r="L83" i="6"/>
  <c r="V81" i="6"/>
  <c r="T81" i="6"/>
  <c r="R81" i="6"/>
  <c r="P81" i="6"/>
  <c r="N81" i="6"/>
  <c r="L81" i="6"/>
  <c r="V79" i="6"/>
  <c r="T79" i="6"/>
  <c r="R79" i="6"/>
  <c r="P79" i="6"/>
  <c r="N79" i="6"/>
  <c r="L79" i="6"/>
  <c r="V77" i="6"/>
  <c r="T77" i="6"/>
  <c r="R77" i="6"/>
  <c r="P77" i="6"/>
  <c r="N77" i="6"/>
  <c r="L77" i="6"/>
  <c r="V75" i="6"/>
  <c r="T75" i="6"/>
  <c r="R75" i="6"/>
  <c r="P75" i="6"/>
  <c r="N75" i="6"/>
  <c r="L75" i="6"/>
  <c r="V61" i="6"/>
  <c r="T61" i="6"/>
  <c r="P61" i="6"/>
  <c r="N61" i="6"/>
  <c r="L61" i="6"/>
  <c r="V59" i="6"/>
  <c r="T59" i="6"/>
  <c r="R59" i="6"/>
  <c r="P59" i="6"/>
  <c r="N59" i="6"/>
  <c r="L59" i="6"/>
  <c r="V57" i="6"/>
  <c r="T57" i="6"/>
  <c r="R57" i="6"/>
  <c r="P57" i="6"/>
  <c r="N57" i="6"/>
  <c r="L57" i="6"/>
  <c r="V55" i="6"/>
  <c r="T55" i="6"/>
  <c r="R55" i="6"/>
  <c r="P55" i="6"/>
  <c r="N55" i="6"/>
  <c r="L55" i="6"/>
  <c r="V53" i="6"/>
  <c r="T53" i="6"/>
  <c r="R53" i="6"/>
  <c r="P53" i="6"/>
  <c r="N53" i="6"/>
  <c r="L53" i="6"/>
  <c r="V51" i="6"/>
  <c r="T51" i="6"/>
  <c r="R51" i="6"/>
  <c r="P51" i="6"/>
  <c r="N51" i="6"/>
  <c r="L51" i="6"/>
  <c r="V49" i="6"/>
  <c r="T49" i="6"/>
  <c r="R49" i="6"/>
  <c r="P49" i="6"/>
  <c r="N49" i="6"/>
  <c r="L49" i="6"/>
  <c r="J26" i="4"/>
  <c r="J24" i="4" l="1"/>
  <c r="J29" i="4"/>
  <c r="J27" i="4"/>
  <c r="J28" i="4"/>
  <c r="J21" i="4"/>
</calcChain>
</file>

<file path=xl/sharedStrings.xml><?xml version="1.0" encoding="utf-8"?>
<sst xmlns="http://schemas.openxmlformats.org/spreadsheetml/2006/main" count="121" uniqueCount="39">
  <si>
    <t>Mitjana</t>
  </si>
  <si>
    <t>NS/NC</t>
  </si>
  <si>
    <t>Desv. tipus</t>
  </si>
  <si>
    <t>TOTAL</t>
  </si>
  <si>
    <t>Gabinet de Planificació, Avaluació i Qualitat</t>
  </si>
  <si>
    <t>Població</t>
  </si>
  <si>
    <t>Novembre 2015</t>
  </si>
  <si>
    <t>Escala de valoració:   1- Molt insatisfet/a  a   5-  Molt satisfet/a</t>
  </si>
  <si>
    <t>La informació disponible a la pàgina web de la titulació (pla
d'estudis, guies docents, horaris exàmens, …)</t>
  </si>
  <si>
    <t>Les condicions generals dels laboratoris i tallers en els que
s'imparteix classe (taules de treball, il·luminació, ...)</t>
  </si>
  <si>
    <t>Els espais informàtics del centre oberts a l'estudiant</t>
  </si>
  <si>
    <t>La resta d'espais per altres activitats d'estudi (aules d'estudi
individuals i grupals, ...)</t>
  </si>
  <si>
    <t>La utilitat de les tutories</t>
  </si>
  <si>
    <t>Les accions d'orientació professional rebudes per part del centre
(xerrades, fòrums, borsa de treball, ...)</t>
  </si>
  <si>
    <t>Si escau, valora la teva satisfacció amb:</t>
  </si>
  <si>
    <t>Participació:</t>
  </si>
  <si>
    <t>Nombre de resp. completes</t>
  </si>
  <si>
    <t>% resposta</t>
  </si>
  <si>
    <t>Titulació a on estàs matriculat/da:</t>
  </si>
  <si>
    <t>Respostes</t>
  </si>
  <si>
    <t>%</t>
  </si>
  <si>
    <t>Altre</t>
  </si>
  <si>
    <t>Valoració global dels serveis que reps</t>
  </si>
  <si>
    <t>Enquesta de satisfacció de l'estudiantat de L'Escola Tècnica Superior d'Enginyeries Industrial i Aeronàutica de Terrassa</t>
  </si>
  <si>
    <t>Enquesta de satisfacció de l'estudiantat deL'Escola Tècnica Superior d'Enginyeries Industrial i Aeronàutica de Terrassa</t>
  </si>
  <si>
    <t>Grau en Enginyeria en Tecnologies Aeroespacials</t>
  </si>
  <si>
    <t>Grau en Enginyeria en Tecnologies Industrials</t>
  </si>
  <si>
    <t>Grau en Enginyeria en Vehicles Aeroespacials</t>
  </si>
  <si>
    <t>Màster Universitari en Enginyeria Aeronàutica</t>
  </si>
  <si>
    <t>Màster Universitari en Enginyeria de Sistemes Automàtics i Electrònica Industrial (MUESAEI)</t>
  </si>
  <si>
    <t>Màster Universitari en Enginyeria d'Organització (semipresencial)</t>
  </si>
  <si>
    <t>Màster Universitari en Enginyeria Industrial</t>
  </si>
  <si>
    <t xml:space="preserve">Grau en Enginyeria en Tecnologies Aeroespacials                                                                                                    </t>
  </si>
  <si>
    <t xml:space="preserve">Grau en Enginyeria en Tecnologies Industrials                                                                                                  </t>
  </si>
  <si>
    <t xml:space="preserve">Grau en Enginyeria en Vehicles Aeroespacials                                                                                                         </t>
  </si>
  <si>
    <t xml:space="preserve">Màster Universitari en Enginyeria de Sistemes Automàtics i Electrònica Industrial (MUESAEI)                                                                                        </t>
  </si>
  <si>
    <t xml:space="preserve">Màster Universitari en Enginyeria d'Organització (semipresencial)                                                                                     </t>
  </si>
  <si>
    <t xml:space="preserve">Màster Universitari en Enginyeria Industrial                                                                                              </t>
  </si>
  <si>
    <t xml:space="preserve">Màster Universitari en Enginyeria Aeronàutica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</si>
</sst>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i/>
      <u val="double"/>
      <sz val="12"/>
      <color theme="3"/>
      <name val="Cambria"/>
      <family val="1"/>
      <scheme val="major"/>
    </font>
    <font>
      <b/>
      <sz val="1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3F3F3F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dashed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2" applyNumberFormat="0" applyAlignment="0" applyProtection="0"/>
    <xf numFmtId="0" fontId="1" fillId="3" borderId="0" applyNumberFormat="0" applyBorder="0" applyAlignment="0" applyProtection="0"/>
  </cellStyleXfs>
  <cellXfs count="109">
    <xf numFmtId="0" fontId="0" fillId="0" borderId="0" xfId="0"/>
    <xf numFmtId="0" fontId="8" fillId="0" borderId="0" xfId="2" applyFont="1"/>
    <xf numFmtId="2" fontId="0" fillId="0" borderId="3" xfId="0" applyNumberForma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2" fontId="0" fillId="5" borderId="3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7" borderId="10" xfId="6" applyFont="1" applyFill="1" applyBorder="1" applyAlignment="1">
      <alignment horizontal="center" vertical="center"/>
    </xf>
    <xf numFmtId="0" fontId="6" fillId="7" borderId="10" xfId="6" applyFont="1" applyFill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0" fontId="0" fillId="6" borderId="0" xfId="0" applyFill="1"/>
    <xf numFmtId="0" fontId="7" fillId="6" borderId="0" xfId="3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1" fillId="0" borderId="0" xfId="6" applyFill="1" applyBorder="1" applyAlignment="1">
      <alignment horizontal="center" vertical="center"/>
    </xf>
    <xf numFmtId="0" fontId="10" fillId="6" borderId="0" xfId="5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13" fillId="0" borderId="0" xfId="0" applyFont="1"/>
    <xf numFmtId="17" fontId="13" fillId="0" borderId="0" xfId="0" quotePrefix="1" applyNumberFormat="1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164" fontId="0" fillId="5" borderId="8" xfId="1" applyNumberFormat="1" applyFont="1" applyFill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164" fontId="0" fillId="5" borderId="17" xfId="1" applyNumberFormat="1" applyFont="1" applyFill="1" applyBorder="1" applyAlignment="1">
      <alignment horizontal="center" vertical="center"/>
    </xf>
    <xf numFmtId="0" fontId="0" fillId="5" borderId="18" xfId="0" applyNumberForma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5" borderId="18" xfId="1" applyNumberFormat="1" applyFont="1" applyFill="1" applyBorder="1" applyAlignment="1">
      <alignment horizontal="center" vertical="center"/>
    </xf>
    <xf numFmtId="0" fontId="0" fillId="0" borderId="19" xfId="1" applyNumberFormat="1" applyFont="1" applyBorder="1" applyAlignment="1">
      <alignment horizontal="center" vertical="center"/>
    </xf>
    <xf numFmtId="0" fontId="0" fillId="0" borderId="20" xfId="1" applyNumberFormat="1" applyFont="1" applyBorder="1" applyAlignment="1">
      <alignment horizontal="center" vertical="center"/>
    </xf>
    <xf numFmtId="0" fontId="0" fillId="5" borderId="20" xfId="1" applyNumberFormat="1" applyFont="1" applyFill="1" applyBorder="1" applyAlignment="1">
      <alignment horizontal="center" vertical="center"/>
    </xf>
    <xf numFmtId="0" fontId="0" fillId="6" borderId="9" xfId="0" applyNumberFormat="1" applyFill="1" applyBorder="1" applyAlignment="1">
      <alignment horizontal="center" vertical="center" wrapText="1"/>
    </xf>
    <xf numFmtId="2" fontId="0" fillId="6" borderId="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/>
    </xf>
    <xf numFmtId="164" fontId="0" fillId="6" borderId="7" xfId="1" applyNumberFormat="1" applyFont="1" applyFill="1" applyBorder="1" applyAlignment="1">
      <alignment horizontal="center" vertical="center"/>
    </xf>
    <xf numFmtId="0" fontId="0" fillId="6" borderId="7" xfId="1" applyNumberFormat="1" applyFont="1" applyFill="1" applyBorder="1" applyAlignment="1">
      <alignment horizontal="center" vertical="center"/>
    </xf>
    <xf numFmtId="2" fontId="0" fillId="6" borderId="7" xfId="0" applyNumberFormat="1" applyFill="1" applyBorder="1" applyAlignment="1">
      <alignment horizontal="center" vertical="center"/>
    </xf>
    <xf numFmtId="0" fontId="0" fillId="0" borderId="7" xfId="0" applyBorder="1"/>
    <xf numFmtId="0" fontId="0" fillId="0" borderId="7" xfId="0" applyNumberFormat="1" applyBorder="1" applyAlignment="1">
      <alignment horizontal="center" vertical="center" wrapText="1"/>
    </xf>
    <xf numFmtId="164" fontId="0" fillId="0" borderId="7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6" borderId="7" xfId="0" applyNumberFormat="1" applyFill="1" applyBorder="1" applyAlignment="1">
      <alignment horizontal="center" vertical="center" wrapText="1"/>
    </xf>
    <xf numFmtId="164" fontId="0" fillId="6" borderId="4" xfId="1" applyNumberFormat="1" applyFont="1" applyFill="1" applyBorder="1" applyAlignment="1">
      <alignment horizontal="center" vertical="center"/>
    </xf>
    <xf numFmtId="0" fontId="0" fillId="6" borderId="4" xfId="1" applyNumberFormat="1" applyFon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 vertical="center"/>
    </xf>
    <xf numFmtId="0" fontId="0" fillId="0" borderId="4" xfId="1" applyNumberFormat="1" applyFon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0" fillId="0" borderId="0" xfId="0" applyBorder="1"/>
    <xf numFmtId="0" fontId="0" fillId="6" borderId="9" xfId="0" applyFill="1" applyBorder="1" applyAlignment="1">
      <alignment horizontal="left" vertical="center" wrapText="1"/>
    </xf>
    <xf numFmtId="0" fontId="0" fillId="0" borderId="0" xfId="0"/>
    <xf numFmtId="2" fontId="0" fillId="0" borderId="0" xfId="0" applyNumberFormat="1"/>
    <xf numFmtId="2" fontId="0" fillId="0" borderId="0" xfId="0" applyNumberFormat="1" applyBorder="1"/>
    <xf numFmtId="0" fontId="0" fillId="6" borderId="0" xfId="0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2" applyFont="1" applyAlignment="1">
      <alignment vertical="center"/>
    </xf>
    <xf numFmtId="0" fontId="16" fillId="0" borderId="0" xfId="0" applyFont="1"/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164" fontId="14" fillId="0" borderId="16" xfId="1" applyNumberFormat="1" applyFont="1" applyFill="1" applyBorder="1" applyAlignment="1">
      <alignment horizontal="center" vertical="center"/>
    </xf>
    <xf numFmtId="164" fontId="0" fillId="5" borderId="11" xfId="1" applyNumberFormat="1" applyFont="1" applyFill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0" fillId="6" borderId="9" xfId="0" applyFill="1" applyBorder="1" applyAlignment="1">
      <alignment horizontal="left" vertical="center" wrapText="1"/>
    </xf>
    <xf numFmtId="0" fontId="11" fillId="0" borderId="0" xfId="0" applyFont="1"/>
    <xf numFmtId="0" fontId="17" fillId="0" borderId="0" xfId="0" applyFont="1"/>
    <xf numFmtId="0" fontId="17" fillId="0" borderId="0" xfId="1" applyNumberFormat="1" applyFont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6" fillId="7" borderId="22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24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6" borderId="6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6" borderId="8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left" vertical="center" wrapText="1"/>
    </xf>
    <xf numFmtId="0" fontId="6" fillId="7" borderId="5" xfId="4" applyFont="1" applyFill="1" applyBorder="1" applyAlignment="1">
      <alignment horizontal="center" vertical="center"/>
    </xf>
    <xf numFmtId="0" fontId="6" fillId="7" borderId="0" xfId="4" applyFont="1" applyFill="1" applyBorder="1" applyAlignment="1">
      <alignment horizontal="center" vertical="center"/>
    </xf>
    <xf numFmtId="0" fontId="6" fillId="7" borderId="15" xfId="4" applyFont="1" applyFill="1" applyBorder="1" applyAlignment="1">
      <alignment horizontal="center" vertical="center"/>
    </xf>
    <xf numFmtId="0" fontId="10" fillId="8" borderId="12" xfId="5" applyFont="1" applyFill="1" applyBorder="1" applyAlignment="1">
      <alignment horizontal="center"/>
    </xf>
    <xf numFmtId="0" fontId="10" fillId="8" borderId="13" xfId="5" applyFont="1" applyFill="1" applyBorder="1" applyAlignment="1">
      <alignment horizontal="center"/>
    </xf>
    <xf numFmtId="0" fontId="10" fillId="8" borderId="14" xfId="5" applyFont="1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5" borderId="7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</cellXfs>
  <cellStyles count="7">
    <cellStyle name="40% - Èmfasi1" xfId="6" builtinId="31"/>
    <cellStyle name="Normal" xfId="0" builtinId="0"/>
    <cellStyle name="Percentatge" xfId="1" builtinId="5"/>
    <cellStyle name="Resultat" xfId="5" builtinId="21"/>
    <cellStyle name="Títol" xfId="2" builtinId="15"/>
    <cellStyle name="Títol 2" xfId="3" builtinId="17"/>
    <cellStyle name="Títol 4" xfId="4" builtin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0</xdr:rowOff>
    </xdr:from>
    <xdr:to>
      <xdr:col>3</xdr:col>
      <xdr:colOff>880511</xdr:colOff>
      <xdr:row>3</xdr:row>
      <xdr:rowOff>180975</xdr:rowOff>
    </xdr:to>
    <xdr:pic>
      <xdr:nvPicPr>
        <xdr:cNvPr id="2" name="Imatge 1" descr="upc_color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9575" y="190500"/>
          <a:ext cx="2928386" cy="561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152400</xdr:rowOff>
    </xdr:from>
    <xdr:to>
      <xdr:col>5</xdr:col>
      <xdr:colOff>87967</xdr:colOff>
      <xdr:row>4</xdr:row>
      <xdr:rowOff>23255</xdr:rowOff>
    </xdr:to>
    <xdr:pic>
      <xdr:nvPicPr>
        <xdr:cNvPr id="2" name="Imatge 1" descr="upc_color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1" y="152400"/>
          <a:ext cx="2857500" cy="632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48"/>
  <sheetViews>
    <sheetView showGridLines="0" tabSelected="1" zoomScaleNormal="100" workbookViewId="0">
      <selection activeCell="B6" sqref="B6:H7"/>
    </sheetView>
  </sheetViews>
  <sheetFormatPr defaultColWidth="8.85546875" defaultRowHeight="15" x14ac:dyDescent="0.25"/>
  <cols>
    <col min="2" max="2" width="14" customWidth="1"/>
    <col min="3" max="3" width="13.7109375" customWidth="1"/>
    <col min="4" max="5" width="14.5703125" customWidth="1"/>
    <col min="9" max="9" width="11.140625" customWidth="1"/>
    <col min="10" max="10" width="9.140625" bestFit="1" customWidth="1"/>
  </cols>
  <sheetData>
    <row r="6" spans="2:20" ht="15" customHeight="1" x14ac:dyDescent="0.25">
      <c r="B6" s="77" t="s">
        <v>23</v>
      </c>
      <c r="C6" s="77"/>
      <c r="D6" s="77"/>
      <c r="E6" s="77"/>
      <c r="F6" s="77"/>
      <c r="G6" s="77"/>
      <c r="H6" s="77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2:20" ht="27.75" customHeight="1" x14ac:dyDescent="0.25">
      <c r="B7" s="77"/>
      <c r="C7" s="77"/>
      <c r="D7" s="77"/>
      <c r="E7" s="77"/>
      <c r="F7" s="77"/>
      <c r="G7" s="77"/>
      <c r="H7" s="77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2:20" ht="15" customHeight="1" x14ac:dyDescent="0.25">
      <c r="I8" s="14"/>
      <c r="J8" s="14"/>
      <c r="K8" s="14"/>
      <c r="L8" s="14"/>
      <c r="M8" s="14"/>
      <c r="N8" s="14"/>
      <c r="O8" s="14"/>
      <c r="P8" s="14"/>
      <c r="Q8" s="14"/>
      <c r="R8" s="14"/>
      <c r="S8" s="13"/>
      <c r="T8" s="13"/>
    </row>
    <row r="9" spans="2:20" ht="15" customHeight="1" x14ac:dyDescent="0.25">
      <c r="I9" s="14"/>
      <c r="J9" s="14"/>
      <c r="K9" s="14"/>
      <c r="L9" s="14"/>
      <c r="M9" s="14"/>
      <c r="N9" s="14"/>
      <c r="O9" s="14"/>
      <c r="P9" s="14"/>
      <c r="Q9" s="14"/>
      <c r="R9" s="14"/>
      <c r="S9" s="13"/>
      <c r="T9" s="13"/>
    </row>
    <row r="11" spans="2:20" ht="15.75" x14ac:dyDescent="0.25">
      <c r="B11" s="63" t="s">
        <v>15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2:20" x14ac:dyDescent="0.25">
      <c r="B12" s="56"/>
      <c r="C12" s="56"/>
      <c r="D12" s="56"/>
      <c r="E12" s="56"/>
      <c r="F12" s="56"/>
      <c r="G12" s="56"/>
      <c r="H12" s="56"/>
      <c r="I12" s="56"/>
      <c r="J12" s="56"/>
      <c r="K12" s="56"/>
    </row>
    <row r="13" spans="2:20" ht="45" x14ac:dyDescent="0.25">
      <c r="B13" s="67" t="s">
        <v>5</v>
      </c>
      <c r="C13" s="68" t="s">
        <v>16</v>
      </c>
      <c r="D13" s="68" t="s">
        <v>17</v>
      </c>
      <c r="E13" s="56"/>
      <c r="F13" s="56"/>
      <c r="G13" s="56"/>
      <c r="H13" s="56"/>
      <c r="I13" s="56"/>
      <c r="J13" s="56"/>
      <c r="K13" s="56"/>
    </row>
    <row r="14" spans="2:20" x14ac:dyDescent="0.25">
      <c r="B14" s="20">
        <v>1421</v>
      </c>
      <c r="C14" s="20">
        <v>202</v>
      </c>
      <c r="D14" s="10">
        <f>C14/B14</f>
        <v>0.14215341308937368</v>
      </c>
      <c r="E14" s="56"/>
      <c r="F14" s="56"/>
      <c r="G14" s="56"/>
      <c r="H14" s="56"/>
      <c r="I14" s="56"/>
      <c r="J14" s="56"/>
      <c r="K14" s="56"/>
    </row>
    <row r="15" spans="2:20" x14ac:dyDescent="0.25"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2:20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2:20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2:20" ht="15.75" x14ac:dyDescent="0.25">
      <c r="B18" s="63" t="s">
        <v>18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2:20" x14ac:dyDescent="0.25"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2:20" x14ac:dyDescent="0.25">
      <c r="B20" s="56"/>
      <c r="C20" s="56"/>
      <c r="D20" s="56"/>
      <c r="E20" s="56"/>
      <c r="F20" s="56"/>
      <c r="G20" s="56"/>
      <c r="H20" s="56"/>
      <c r="I20" s="67" t="s">
        <v>19</v>
      </c>
      <c r="J20" s="67" t="s">
        <v>20</v>
      </c>
      <c r="K20" s="56"/>
    </row>
    <row r="21" spans="2:20" x14ac:dyDescent="0.25">
      <c r="B21" s="78" t="s">
        <v>25</v>
      </c>
      <c r="C21" s="79"/>
      <c r="D21" s="79"/>
      <c r="E21" s="79"/>
      <c r="F21" s="79"/>
      <c r="G21" s="79"/>
      <c r="H21" s="80"/>
      <c r="I21" s="20">
        <v>31</v>
      </c>
      <c r="J21" s="10">
        <f>I21/I30</f>
        <v>0.15346534653465346</v>
      </c>
      <c r="K21" s="56"/>
    </row>
    <row r="22" spans="2:20" x14ac:dyDescent="0.25">
      <c r="B22" s="78" t="s">
        <v>26</v>
      </c>
      <c r="C22" s="79"/>
      <c r="D22" s="79"/>
      <c r="E22" s="79"/>
      <c r="F22" s="79"/>
      <c r="G22" s="79"/>
      <c r="H22" s="80"/>
      <c r="I22" s="20">
        <v>58</v>
      </c>
      <c r="J22" s="10">
        <f>I22/I30</f>
        <v>0.28712871287128711</v>
      </c>
      <c r="K22" s="56"/>
    </row>
    <row r="23" spans="2:20" s="56" customFormat="1" x14ac:dyDescent="0.25">
      <c r="B23" s="64" t="s">
        <v>27</v>
      </c>
      <c r="C23" s="65"/>
      <c r="D23" s="65"/>
      <c r="E23" s="65"/>
      <c r="F23" s="65"/>
      <c r="G23" s="65"/>
      <c r="H23" s="66"/>
      <c r="I23" s="20">
        <v>38</v>
      </c>
      <c r="J23" s="10">
        <f>I23/I30</f>
        <v>0.18811881188118812</v>
      </c>
    </row>
    <row r="24" spans="2:20" x14ac:dyDescent="0.25">
      <c r="B24" s="78" t="s">
        <v>30</v>
      </c>
      <c r="C24" s="79"/>
      <c r="D24" s="79"/>
      <c r="E24" s="79"/>
      <c r="F24" s="79"/>
      <c r="G24" s="79"/>
      <c r="H24" s="80"/>
      <c r="I24" s="20">
        <v>7</v>
      </c>
      <c r="J24" s="10">
        <f>I24/I30</f>
        <v>3.4653465346534656E-2</v>
      </c>
      <c r="K24" s="56"/>
    </row>
    <row r="25" spans="2:20" s="56" customFormat="1" x14ac:dyDescent="0.25">
      <c r="B25" s="78" t="s">
        <v>29</v>
      </c>
      <c r="C25" s="79"/>
      <c r="D25" s="79"/>
      <c r="E25" s="79"/>
      <c r="F25" s="79"/>
      <c r="G25" s="79"/>
      <c r="H25" s="80"/>
      <c r="I25" s="20">
        <v>3</v>
      </c>
      <c r="J25" s="10">
        <f>I25/I30</f>
        <v>1.4851485148514851E-2</v>
      </c>
      <c r="L25"/>
      <c r="M25"/>
      <c r="N25"/>
      <c r="O25"/>
      <c r="P25"/>
      <c r="Q25"/>
      <c r="R25"/>
      <c r="S25"/>
      <c r="T25"/>
    </row>
    <row r="26" spans="2:20" x14ac:dyDescent="0.25">
      <c r="B26" s="78" t="s">
        <v>31</v>
      </c>
      <c r="C26" s="79"/>
      <c r="D26" s="79"/>
      <c r="E26" s="79"/>
      <c r="F26" s="79"/>
      <c r="G26" s="79"/>
      <c r="H26" s="80"/>
      <c r="I26" s="20">
        <v>9</v>
      </c>
      <c r="J26" s="10">
        <f>I26/I30</f>
        <v>4.4554455445544552E-2</v>
      </c>
      <c r="K26" s="56"/>
    </row>
    <row r="27" spans="2:20" x14ac:dyDescent="0.25">
      <c r="B27" s="78" t="s">
        <v>28</v>
      </c>
      <c r="C27" s="79"/>
      <c r="D27" s="79"/>
      <c r="E27" s="79"/>
      <c r="F27" s="79"/>
      <c r="G27" s="79"/>
      <c r="H27" s="80"/>
      <c r="I27" s="20">
        <v>7</v>
      </c>
      <c r="J27" s="10">
        <f>I27/I30</f>
        <v>3.4653465346534656E-2</v>
      </c>
      <c r="K27" s="56"/>
    </row>
    <row r="28" spans="2:20" x14ac:dyDescent="0.25">
      <c r="B28" s="78" t="s">
        <v>21</v>
      </c>
      <c r="C28" s="79"/>
      <c r="D28" s="79"/>
      <c r="E28" s="79"/>
      <c r="F28" s="79"/>
      <c r="G28" s="79"/>
      <c r="H28" s="80"/>
      <c r="I28" s="20">
        <v>1</v>
      </c>
      <c r="J28" s="10">
        <f>I28/I30</f>
        <v>4.9504950495049506E-3</v>
      </c>
      <c r="K28" s="56"/>
    </row>
    <row r="29" spans="2:20" s="56" customFormat="1" x14ac:dyDescent="0.25">
      <c r="B29" s="64" t="s">
        <v>1</v>
      </c>
      <c r="C29" s="65"/>
      <c r="D29" s="65"/>
      <c r="E29" s="65"/>
      <c r="F29" s="65"/>
      <c r="G29" s="65"/>
      <c r="H29" s="66"/>
      <c r="I29" s="20">
        <v>48</v>
      </c>
      <c r="J29" s="10">
        <f>I29/I30</f>
        <v>0.23762376237623761</v>
      </c>
    </row>
    <row r="30" spans="2:20" x14ac:dyDescent="0.25">
      <c r="B30" s="81" t="s">
        <v>3</v>
      </c>
      <c r="C30" s="82"/>
      <c r="D30" s="82"/>
      <c r="E30" s="82"/>
      <c r="F30" s="82"/>
      <c r="G30" s="82"/>
      <c r="H30" s="83"/>
      <c r="I30" s="69">
        <v>202</v>
      </c>
      <c r="J30" s="70"/>
      <c r="K30" s="56"/>
    </row>
    <row r="31" spans="2:20" x14ac:dyDescent="0.25"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3" spans="2:2" x14ac:dyDescent="0.25">
      <c r="B33" s="21" t="s">
        <v>4</v>
      </c>
    </row>
    <row r="34" spans="2:2" x14ac:dyDescent="0.25">
      <c r="B34" s="22" t="s">
        <v>6</v>
      </c>
    </row>
    <row r="42" spans="2:2" x14ac:dyDescent="0.25">
      <c r="B42" s="56"/>
    </row>
    <row r="43" spans="2:2" x14ac:dyDescent="0.25">
      <c r="B43" s="56"/>
    </row>
    <row r="44" spans="2:2" x14ac:dyDescent="0.25">
      <c r="B44" s="56"/>
    </row>
    <row r="45" spans="2:2" x14ac:dyDescent="0.25">
      <c r="B45" s="56"/>
    </row>
    <row r="46" spans="2:2" x14ac:dyDescent="0.25">
      <c r="B46" s="56"/>
    </row>
    <row r="47" spans="2:2" x14ac:dyDescent="0.25">
      <c r="B47" s="56"/>
    </row>
    <row r="48" spans="2:2" x14ac:dyDescent="0.25">
      <c r="B48" s="56"/>
    </row>
  </sheetData>
  <mergeCells count="9">
    <mergeCell ref="B6:H7"/>
    <mergeCell ref="B21:H21"/>
    <mergeCell ref="B22:H22"/>
    <mergeCell ref="B30:H30"/>
    <mergeCell ref="B25:H25"/>
    <mergeCell ref="B24:H24"/>
    <mergeCell ref="B26:H26"/>
    <mergeCell ref="B27:H27"/>
    <mergeCell ref="B28:H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199"/>
  <sheetViews>
    <sheetView showGridLines="0" zoomScale="90" zoomScaleNormal="90" workbookViewId="0">
      <selection activeCell="B8" sqref="B8:X9"/>
    </sheetView>
  </sheetViews>
  <sheetFormatPr defaultColWidth="8.85546875" defaultRowHeight="15" x14ac:dyDescent="0.25"/>
  <cols>
    <col min="1" max="1" width="4.7109375" customWidth="1"/>
    <col min="2" max="2" width="13.42578125" customWidth="1"/>
    <col min="10" max="10" width="5.42578125" customWidth="1"/>
    <col min="11" max="21" width="6.42578125" customWidth="1"/>
    <col min="22" max="22" width="10.28515625" customWidth="1"/>
  </cols>
  <sheetData>
    <row r="8" spans="2:24" x14ac:dyDescent="0.25">
      <c r="B8" s="96" t="s">
        <v>24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</row>
    <row r="9" spans="2:24" x14ac:dyDescent="0.25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</row>
    <row r="12" spans="2:24" ht="15.75" x14ac:dyDescent="0.25">
      <c r="B12" s="1" t="s">
        <v>32</v>
      </c>
      <c r="C12" s="5"/>
      <c r="D12" s="5"/>
      <c r="E12" s="5"/>
      <c r="F12" s="5"/>
      <c r="G12" s="5"/>
      <c r="H12" s="5"/>
      <c r="I12" s="5"/>
      <c r="J12" s="5"/>
      <c r="K12" s="36"/>
      <c r="L12" s="3"/>
      <c r="M12" s="37"/>
      <c r="N12" s="3"/>
      <c r="O12" s="37"/>
    </row>
    <row r="13" spans="2:24" s="56" customFormat="1" ht="15.75" x14ac:dyDescent="0.25">
      <c r="B13" s="1"/>
      <c r="C13" s="5"/>
      <c r="D13" s="5"/>
      <c r="E13" s="5"/>
      <c r="F13" s="5"/>
      <c r="G13" s="5"/>
      <c r="H13" s="5"/>
      <c r="I13" s="5"/>
      <c r="J13" s="5"/>
      <c r="K13" s="36"/>
      <c r="L13" s="3"/>
      <c r="M13" s="37"/>
      <c r="N13" s="3"/>
      <c r="O13" s="37"/>
    </row>
    <row r="14" spans="2:24" s="56" customFormat="1" ht="15.75" x14ac:dyDescent="0.25">
      <c r="B14" s="1"/>
      <c r="C14" s="5"/>
      <c r="D14" s="5"/>
      <c r="E14" s="5"/>
      <c r="F14" s="5"/>
      <c r="G14" s="5"/>
      <c r="H14" s="5"/>
      <c r="I14" s="5"/>
      <c r="J14" s="5"/>
      <c r="K14" s="36"/>
      <c r="L14" s="3"/>
      <c r="M14" s="37"/>
      <c r="N14" s="3"/>
      <c r="O14" s="37"/>
    </row>
    <row r="15" spans="2:24" s="56" customFormat="1" ht="15.75" x14ac:dyDescent="0.25">
      <c r="B15" s="62" t="s">
        <v>14</v>
      </c>
      <c r="C15" s="61"/>
      <c r="D15" s="61"/>
      <c r="E15" s="61"/>
      <c r="F15" s="61"/>
      <c r="G15" s="5"/>
      <c r="H15" s="5"/>
      <c r="I15" s="5"/>
      <c r="J15" s="5"/>
      <c r="K15" s="36"/>
      <c r="L15" s="3"/>
      <c r="M15" s="37"/>
      <c r="N15" s="3"/>
      <c r="O15" s="76">
        <v>31</v>
      </c>
    </row>
    <row r="16" spans="2:24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23"/>
      <c r="L16" s="56"/>
      <c r="M16" s="23"/>
      <c r="N16" s="56"/>
      <c r="O16" s="23"/>
    </row>
    <row r="17" spans="2:26" x14ac:dyDescent="0.25">
      <c r="C17" s="101" t="s">
        <v>7</v>
      </c>
      <c r="D17" s="102"/>
      <c r="E17" s="102"/>
      <c r="F17" s="102"/>
      <c r="G17" s="102"/>
      <c r="H17" s="102"/>
      <c r="I17" s="102"/>
      <c r="J17" s="103"/>
      <c r="K17" s="18"/>
    </row>
    <row r="19" spans="2:26" ht="30" x14ac:dyDescent="0.25">
      <c r="K19" s="98">
        <v>1</v>
      </c>
      <c r="L19" s="98"/>
      <c r="M19" s="99">
        <v>2</v>
      </c>
      <c r="N19" s="100">
        <v>2</v>
      </c>
      <c r="O19" s="99">
        <v>3</v>
      </c>
      <c r="P19" s="100">
        <v>3</v>
      </c>
      <c r="Q19" s="99">
        <v>4</v>
      </c>
      <c r="R19" s="100">
        <v>4</v>
      </c>
      <c r="S19" s="99">
        <v>5</v>
      </c>
      <c r="T19" s="100">
        <v>5</v>
      </c>
      <c r="U19" s="99" t="s">
        <v>1</v>
      </c>
      <c r="V19" s="100" t="s">
        <v>1</v>
      </c>
      <c r="W19" s="8" t="s">
        <v>0</v>
      </c>
      <c r="X19" s="9" t="s">
        <v>2</v>
      </c>
    </row>
    <row r="20" spans="2:26" x14ac:dyDescent="0.25">
      <c r="L20" s="15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7"/>
      <c r="X20" s="17"/>
    </row>
    <row r="21" spans="2:26" ht="10.9" customHeight="1" x14ac:dyDescent="0.25">
      <c r="B21" s="5"/>
      <c r="C21" s="7"/>
      <c r="D21" s="5"/>
      <c r="E21" s="5"/>
      <c r="F21" s="5"/>
      <c r="G21" s="5"/>
      <c r="H21" s="5"/>
      <c r="I21" s="5"/>
      <c r="J21" s="5"/>
      <c r="K21" s="42"/>
      <c r="L21" s="43"/>
      <c r="M21" s="44"/>
      <c r="N21" s="43"/>
      <c r="O21" s="44"/>
      <c r="P21" s="43"/>
      <c r="Q21" s="44"/>
      <c r="R21" s="43"/>
      <c r="S21" s="44"/>
      <c r="T21" s="43"/>
      <c r="U21" s="44"/>
      <c r="V21" s="43"/>
      <c r="W21" s="45"/>
      <c r="X21" s="45"/>
    </row>
    <row r="22" spans="2:26" ht="22.5" customHeight="1" x14ac:dyDescent="0.25">
      <c r="B22" s="93" t="s">
        <v>12</v>
      </c>
      <c r="C22" s="107"/>
      <c r="D22" s="107"/>
      <c r="E22" s="107"/>
      <c r="F22" s="107"/>
      <c r="G22" s="107"/>
      <c r="H22" s="107"/>
      <c r="I22" s="107"/>
      <c r="J22" s="108"/>
      <c r="K22" s="28">
        <v>18</v>
      </c>
      <c r="L22" s="25">
        <f>K22/O15</f>
        <v>0.58064516129032262</v>
      </c>
      <c r="M22" s="30">
        <v>7</v>
      </c>
      <c r="N22" s="25">
        <f>M22/O15</f>
        <v>0.22580645161290322</v>
      </c>
      <c r="O22" s="30">
        <v>2</v>
      </c>
      <c r="P22" s="25">
        <f>O22/O15</f>
        <v>6.4516129032258063E-2</v>
      </c>
      <c r="Q22" s="30">
        <v>3</v>
      </c>
      <c r="R22" s="25">
        <f>Q22/O15</f>
        <v>9.6774193548387094E-2</v>
      </c>
      <c r="S22" s="30">
        <v>1</v>
      </c>
      <c r="T22" s="25">
        <f>S22/O15</f>
        <v>3.2258064516129031E-2</v>
      </c>
      <c r="U22" s="30">
        <v>0</v>
      </c>
      <c r="V22" s="25">
        <f>U22/O15</f>
        <v>0</v>
      </c>
      <c r="W22" s="12">
        <v>1.77</v>
      </c>
      <c r="X22" s="12">
        <v>1.1459999999999999</v>
      </c>
      <c r="Z22" s="57"/>
    </row>
    <row r="23" spans="2:26" ht="10.9" customHeight="1" x14ac:dyDescent="0.25">
      <c r="B23" s="5"/>
      <c r="J23" s="41"/>
      <c r="K23" s="46"/>
      <c r="L23" s="38"/>
      <c r="M23" s="39"/>
      <c r="N23" s="25"/>
      <c r="O23" s="39"/>
      <c r="P23" s="38"/>
      <c r="Q23" s="39"/>
      <c r="R23" s="38"/>
      <c r="S23" s="39"/>
      <c r="T23" s="38"/>
      <c r="U23" s="39"/>
      <c r="V23" s="38"/>
      <c r="W23" s="40"/>
      <c r="X23" s="40"/>
    </row>
    <row r="24" spans="2:26" ht="36" customHeight="1" x14ac:dyDescent="0.25">
      <c r="B24" s="84" t="s">
        <v>8</v>
      </c>
      <c r="C24" s="90"/>
      <c r="D24" s="90"/>
      <c r="E24" s="90"/>
      <c r="F24" s="90"/>
      <c r="G24" s="90"/>
      <c r="H24" s="90"/>
      <c r="I24" s="90"/>
      <c r="J24" s="91"/>
      <c r="K24" s="29">
        <v>2</v>
      </c>
      <c r="L24" s="26">
        <f>K24/O15</f>
        <v>6.4516129032258063E-2</v>
      </c>
      <c r="M24" s="32">
        <v>3</v>
      </c>
      <c r="N24" s="25">
        <f>M24/O15</f>
        <v>9.6774193548387094E-2</v>
      </c>
      <c r="O24" s="32">
        <v>4</v>
      </c>
      <c r="P24" s="26">
        <f>O24/O15</f>
        <v>0.12903225806451613</v>
      </c>
      <c r="Q24" s="32">
        <v>18</v>
      </c>
      <c r="R24" s="26">
        <f>Q24/O15</f>
        <v>0.58064516129032262</v>
      </c>
      <c r="S24" s="32">
        <v>4</v>
      </c>
      <c r="T24" s="26">
        <f>S24/O15</f>
        <v>0.12903225806451613</v>
      </c>
      <c r="U24" s="32">
        <v>0</v>
      </c>
      <c r="V24" s="26">
        <f>U24/O15</f>
        <v>0</v>
      </c>
      <c r="W24" s="72">
        <v>3.61</v>
      </c>
      <c r="X24" s="11">
        <v>1.054</v>
      </c>
      <c r="Y24" s="56"/>
    </row>
    <row r="25" spans="2:26" ht="10.9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34"/>
      <c r="L25" s="47"/>
      <c r="M25" s="48"/>
      <c r="N25" s="25"/>
      <c r="O25" s="48"/>
      <c r="P25" s="47"/>
      <c r="Q25" s="48"/>
      <c r="R25" s="47"/>
      <c r="S25" s="48"/>
      <c r="T25" s="47"/>
      <c r="U25" s="48"/>
      <c r="V25" s="47"/>
      <c r="W25" s="49"/>
      <c r="X25" s="35"/>
    </row>
    <row r="26" spans="2:26" ht="30.75" customHeight="1" x14ac:dyDescent="0.25">
      <c r="B26" s="104" t="s">
        <v>9</v>
      </c>
      <c r="C26" s="105"/>
      <c r="D26" s="105"/>
      <c r="E26" s="105"/>
      <c r="F26" s="105"/>
      <c r="G26" s="105"/>
      <c r="H26" s="105"/>
      <c r="I26" s="105"/>
      <c r="J26" s="106"/>
      <c r="K26" s="29">
        <v>2</v>
      </c>
      <c r="L26" s="26">
        <f>K26/O15</f>
        <v>6.4516129032258063E-2</v>
      </c>
      <c r="M26" s="32">
        <v>11</v>
      </c>
      <c r="N26" s="25">
        <f>M26/O15</f>
        <v>0.35483870967741937</v>
      </c>
      <c r="O26" s="32">
        <v>8</v>
      </c>
      <c r="P26" s="26">
        <f>O26/O15</f>
        <v>0.25806451612903225</v>
      </c>
      <c r="Q26" s="32">
        <v>10</v>
      </c>
      <c r="R26" s="26">
        <f>Q26/O15</f>
        <v>0.32258064516129031</v>
      </c>
      <c r="S26" s="32">
        <v>0</v>
      </c>
      <c r="T26" s="26">
        <f>S26/O15</f>
        <v>0</v>
      </c>
      <c r="U26" s="32">
        <v>0</v>
      </c>
      <c r="V26" s="26">
        <f>U26/O15</f>
        <v>0</v>
      </c>
      <c r="W26" s="2">
        <v>2.84</v>
      </c>
      <c r="X26" s="2">
        <v>0.96899999999999997</v>
      </c>
      <c r="Y26" s="56"/>
      <c r="Z26" s="57"/>
    </row>
    <row r="27" spans="2:26" ht="10.9" customHeight="1" x14ac:dyDescent="0.25">
      <c r="B27" s="92"/>
      <c r="C27" s="92"/>
      <c r="D27" s="92"/>
      <c r="E27" s="92"/>
      <c r="F27" s="92"/>
      <c r="G27" s="92"/>
      <c r="H27" s="92"/>
      <c r="I27" s="92"/>
      <c r="J27" s="92"/>
      <c r="K27" s="50"/>
      <c r="L27" s="51"/>
      <c r="M27" s="52"/>
      <c r="N27" s="25"/>
      <c r="O27" s="52"/>
      <c r="P27" s="51"/>
      <c r="Q27" s="52"/>
      <c r="R27" s="51"/>
      <c r="S27" s="52"/>
      <c r="T27" s="51"/>
      <c r="U27" s="52"/>
      <c r="V27" s="51"/>
      <c r="W27" s="53"/>
      <c r="X27" s="53"/>
    </row>
    <row r="28" spans="2:26" ht="20.25" customHeight="1" x14ac:dyDescent="0.25">
      <c r="B28" s="93" t="s">
        <v>10</v>
      </c>
      <c r="C28" s="94"/>
      <c r="D28" s="94"/>
      <c r="E28" s="94"/>
      <c r="F28" s="94"/>
      <c r="G28" s="94"/>
      <c r="H28" s="94"/>
      <c r="I28" s="94"/>
      <c r="J28" s="95"/>
      <c r="K28" s="28">
        <v>0</v>
      </c>
      <c r="L28" s="26">
        <f>K28/O15</f>
        <v>0</v>
      </c>
      <c r="M28" s="33">
        <v>5</v>
      </c>
      <c r="N28" s="25">
        <f>M28/O15</f>
        <v>0.16129032258064516</v>
      </c>
      <c r="O28" s="33">
        <v>10</v>
      </c>
      <c r="P28" s="27">
        <f>O28/O15</f>
        <v>0.32258064516129031</v>
      </c>
      <c r="Q28" s="33">
        <v>16</v>
      </c>
      <c r="R28" s="27">
        <f>Q28/O15</f>
        <v>0.5161290322580645</v>
      </c>
      <c r="S28" s="33">
        <v>0</v>
      </c>
      <c r="T28" s="27">
        <f>S28/O15</f>
        <v>0</v>
      </c>
      <c r="U28" s="33">
        <v>0</v>
      </c>
      <c r="V28" s="27">
        <f>U28/O15</f>
        <v>0</v>
      </c>
      <c r="W28" s="4">
        <v>3.35</v>
      </c>
      <c r="X28" s="4">
        <v>0.755</v>
      </c>
      <c r="Y28" s="56"/>
    </row>
    <row r="29" spans="2:26" ht="10.9" customHeight="1" x14ac:dyDescent="0.25">
      <c r="B29" s="97"/>
      <c r="C29" s="97"/>
      <c r="D29" s="97"/>
      <c r="E29" s="97"/>
      <c r="F29" s="97"/>
      <c r="G29" s="97"/>
      <c r="H29" s="97"/>
      <c r="I29" s="97"/>
      <c r="J29" s="97"/>
      <c r="K29" s="34"/>
      <c r="L29" s="47"/>
      <c r="M29" s="48"/>
      <c r="N29" s="25"/>
      <c r="O29" s="48"/>
      <c r="P29" s="47"/>
      <c r="Q29" s="48"/>
      <c r="R29" s="47"/>
      <c r="S29" s="48"/>
      <c r="T29" s="47"/>
      <c r="U29" s="48"/>
      <c r="V29" s="47"/>
      <c r="W29" s="49"/>
      <c r="X29" s="49"/>
    </row>
    <row r="30" spans="2:26" ht="30" customHeight="1" x14ac:dyDescent="0.25">
      <c r="B30" s="84" t="s">
        <v>11</v>
      </c>
      <c r="C30" s="85"/>
      <c r="D30" s="85"/>
      <c r="E30" s="85"/>
      <c r="F30" s="85"/>
      <c r="G30" s="85"/>
      <c r="H30" s="85"/>
      <c r="I30" s="85"/>
      <c r="J30" s="86"/>
      <c r="K30" s="29">
        <v>1</v>
      </c>
      <c r="L30" s="26">
        <f>K30/O15</f>
        <v>3.2258064516129031E-2</v>
      </c>
      <c r="M30" s="32">
        <v>4</v>
      </c>
      <c r="N30" s="25">
        <f>M30/O15</f>
        <v>0.12903225806451613</v>
      </c>
      <c r="O30" s="32">
        <v>12</v>
      </c>
      <c r="P30" s="26">
        <f>O30/O15</f>
        <v>0.38709677419354838</v>
      </c>
      <c r="Q30" s="32">
        <v>12</v>
      </c>
      <c r="R30" s="26">
        <f>Q30/O15</f>
        <v>0.38709677419354838</v>
      </c>
      <c r="S30" s="32">
        <v>1</v>
      </c>
      <c r="T30" s="26">
        <f>S30/O15</f>
        <v>3.2258064516129031E-2</v>
      </c>
      <c r="U30" s="32">
        <v>1</v>
      </c>
      <c r="V30" s="26">
        <f>U30/O15</f>
        <v>3.2258064516129031E-2</v>
      </c>
      <c r="W30" s="2">
        <v>3.27</v>
      </c>
      <c r="X30" s="2">
        <v>0.86799999999999999</v>
      </c>
      <c r="Y30" s="56"/>
      <c r="Z30" s="57"/>
    </row>
    <row r="31" spans="2:26" ht="10.9" customHeight="1" x14ac:dyDescent="0.25">
      <c r="B31" s="92"/>
      <c r="C31" s="92"/>
      <c r="D31" s="92"/>
      <c r="E31" s="92"/>
      <c r="F31" s="92"/>
      <c r="G31" s="92"/>
      <c r="H31" s="92"/>
      <c r="I31" s="92"/>
      <c r="J31" s="92"/>
      <c r="K31" s="50"/>
      <c r="L31" s="51"/>
      <c r="M31" s="52"/>
      <c r="N31" s="25"/>
      <c r="O31" s="52"/>
      <c r="P31" s="51"/>
      <c r="Q31" s="52"/>
      <c r="R31" s="51"/>
      <c r="S31" s="52"/>
      <c r="T31" s="51"/>
      <c r="U31" s="52"/>
      <c r="V31" s="51"/>
      <c r="W31" s="53"/>
      <c r="X31" s="53"/>
    </row>
    <row r="32" spans="2:26" ht="30.6" customHeight="1" x14ac:dyDescent="0.25">
      <c r="B32" s="87" t="s">
        <v>13</v>
      </c>
      <c r="C32" s="88"/>
      <c r="D32" s="88"/>
      <c r="E32" s="88"/>
      <c r="F32" s="88"/>
      <c r="G32" s="88"/>
      <c r="H32" s="88"/>
      <c r="I32" s="88"/>
      <c r="J32" s="89"/>
      <c r="K32" s="29">
        <v>9</v>
      </c>
      <c r="L32" s="26">
        <f>K32/O15</f>
        <v>0.29032258064516131</v>
      </c>
      <c r="M32" s="31">
        <v>6</v>
      </c>
      <c r="N32" s="25">
        <f>M32/O15</f>
        <v>0.19354838709677419</v>
      </c>
      <c r="O32" s="31">
        <v>6</v>
      </c>
      <c r="P32" s="26">
        <f>O32/O15</f>
        <v>0.19354838709677419</v>
      </c>
      <c r="Q32" s="31">
        <v>6</v>
      </c>
      <c r="R32" s="26">
        <f>Q32/O15</f>
        <v>0.19354838709677419</v>
      </c>
      <c r="S32" s="31">
        <v>0</v>
      </c>
      <c r="T32" s="26">
        <f>S32/O15</f>
        <v>0</v>
      </c>
      <c r="U32" s="31">
        <v>4</v>
      </c>
      <c r="V32" s="26">
        <f>U32/O15</f>
        <v>0.12903225806451613</v>
      </c>
      <c r="W32" s="2">
        <v>2.33</v>
      </c>
      <c r="X32" s="2">
        <v>1.177</v>
      </c>
      <c r="Y32" s="56"/>
      <c r="Z32" s="57"/>
    </row>
    <row r="33" spans="2:26" ht="10.9" customHeight="1" x14ac:dyDescent="0.25">
      <c r="B33" s="92"/>
      <c r="C33" s="92"/>
      <c r="D33" s="92"/>
      <c r="E33" s="92"/>
      <c r="F33" s="92"/>
      <c r="G33" s="92"/>
      <c r="H33" s="92"/>
      <c r="I33" s="92"/>
      <c r="J33" s="92"/>
      <c r="K33" s="50"/>
      <c r="L33" s="51"/>
      <c r="M33" s="52"/>
      <c r="N33" s="25"/>
      <c r="O33" s="52"/>
      <c r="P33" s="51"/>
      <c r="Q33" s="52"/>
      <c r="R33" s="51"/>
      <c r="S33" s="52"/>
      <c r="T33" s="51"/>
      <c r="U33" s="52"/>
      <c r="V33" s="51"/>
      <c r="W33" s="53"/>
      <c r="X33" s="53"/>
    </row>
    <row r="34" spans="2:26" s="56" customFormat="1" ht="30.6" customHeight="1" x14ac:dyDescent="0.25">
      <c r="B34" s="87" t="s">
        <v>22</v>
      </c>
      <c r="C34" s="88"/>
      <c r="D34" s="88"/>
      <c r="E34" s="88"/>
      <c r="F34" s="88"/>
      <c r="G34" s="88"/>
      <c r="H34" s="88"/>
      <c r="I34" s="88"/>
      <c r="J34" s="89"/>
      <c r="K34" s="29">
        <v>0</v>
      </c>
      <c r="L34" s="26">
        <f>K34/O15</f>
        <v>0</v>
      </c>
      <c r="M34" s="31">
        <v>8</v>
      </c>
      <c r="N34" s="25">
        <f>M34/O15</f>
        <v>0.25806451612903225</v>
      </c>
      <c r="O34" s="31">
        <v>14</v>
      </c>
      <c r="P34" s="26">
        <f>O34/O15</f>
        <v>0.45161290322580644</v>
      </c>
      <c r="Q34" s="31">
        <v>8</v>
      </c>
      <c r="R34" s="26">
        <f>Q34/O15</f>
        <v>0.25806451612903225</v>
      </c>
      <c r="S34" s="31">
        <v>0</v>
      </c>
      <c r="T34" s="26">
        <f>S34/O15</f>
        <v>0</v>
      </c>
      <c r="U34" s="31">
        <v>1</v>
      </c>
      <c r="V34" s="26">
        <f>U34/O15</f>
        <v>3.2258064516129031E-2</v>
      </c>
      <c r="W34" s="2">
        <v>3</v>
      </c>
      <c r="X34" s="2">
        <v>0.74299999999999999</v>
      </c>
      <c r="Z34" s="57"/>
    </row>
    <row r="35" spans="2:26" s="54" customFormat="1" ht="10.9" customHeight="1" x14ac:dyDescent="0.25">
      <c r="B35" s="5"/>
      <c r="C35" s="5"/>
      <c r="D35" s="5"/>
      <c r="E35" s="5"/>
      <c r="F35" s="5"/>
      <c r="G35" s="5"/>
      <c r="H35" s="5"/>
      <c r="I35" s="5"/>
      <c r="J35" s="5"/>
      <c r="K35" s="36"/>
      <c r="L35" s="3"/>
      <c r="M35" s="37"/>
      <c r="N35" s="71"/>
      <c r="O35" s="37"/>
      <c r="P35" s="3"/>
      <c r="Q35" s="37"/>
      <c r="R35" s="3"/>
      <c r="S35" s="37"/>
      <c r="T35" s="3"/>
      <c r="U35" s="37"/>
      <c r="V35" s="3"/>
      <c r="W35" s="6"/>
      <c r="X35" s="6"/>
    </row>
    <row r="36" spans="2:26" s="54" customFormat="1" ht="10.5" customHeight="1" x14ac:dyDescent="0.25">
      <c r="B36" s="59"/>
      <c r="C36" s="59"/>
      <c r="D36" s="59"/>
      <c r="E36" s="59"/>
      <c r="F36" s="59"/>
      <c r="G36" s="59"/>
      <c r="H36" s="59"/>
      <c r="I36" s="59"/>
      <c r="J36" s="59"/>
      <c r="K36" s="36"/>
      <c r="L36" s="3"/>
      <c r="M36" s="37"/>
      <c r="N36" s="3"/>
      <c r="O36" s="37"/>
      <c r="P36" s="3"/>
      <c r="Q36" s="37"/>
      <c r="R36" s="3"/>
      <c r="S36" s="37"/>
      <c r="T36" s="3"/>
      <c r="U36" s="37"/>
      <c r="V36" s="3"/>
      <c r="W36" s="6"/>
      <c r="X36" s="6"/>
      <c r="Z36" s="58"/>
    </row>
    <row r="37" spans="2:26" ht="10.9" customHeight="1" x14ac:dyDescent="0.25">
      <c r="B37" s="5"/>
      <c r="C37" s="5"/>
      <c r="D37" s="5"/>
      <c r="E37" s="5"/>
      <c r="F37" s="5"/>
      <c r="G37" s="5"/>
      <c r="H37" s="5"/>
      <c r="I37" s="5"/>
      <c r="J37" s="5"/>
      <c r="K37" s="36"/>
      <c r="L37" s="3"/>
      <c r="M37" s="37"/>
      <c r="N37" s="3"/>
      <c r="O37" s="37"/>
      <c r="P37" s="3"/>
      <c r="Q37" s="37"/>
      <c r="R37" s="3"/>
      <c r="S37" s="37"/>
      <c r="T37" s="3"/>
      <c r="U37" s="37"/>
      <c r="V37" s="3"/>
      <c r="W37" s="6"/>
      <c r="X37" s="6"/>
    </row>
    <row r="38" spans="2:26" s="56" customFormat="1" ht="10.9" customHeight="1" x14ac:dyDescent="0.25">
      <c r="B38" s="5"/>
      <c r="C38" s="5"/>
      <c r="D38" s="5"/>
      <c r="E38" s="5"/>
      <c r="F38" s="5"/>
      <c r="G38" s="5"/>
      <c r="H38" s="5"/>
      <c r="I38" s="5"/>
      <c r="J38" s="5"/>
      <c r="K38" s="36"/>
      <c r="L38" s="3"/>
      <c r="M38" s="37"/>
      <c r="N38" s="3"/>
      <c r="O38" s="37"/>
      <c r="P38" s="3"/>
      <c r="Q38" s="37"/>
      <c r="R38" s="3"/>
      <c r="S38" s="37"/>
      <c r="T38" s="3"/>
      <c r="U38" s="37"/>
      <c r="V38" s="3"/>
      <c r="W38" s="6"/>
      <c r="X38" s="6"/>
    </row>
    <row r="39" spans="2:26" x14ac:dyDescent="0.25">
      <c r="D39" s="75">
        <v>58</v>
      </c>
      <c r="K39" s="24"/>
      <c r="L39" s="19"/>
      <c r="M39" s="24"/>
      <c r="N39" s="19"/>
      <c r="O39" s="24"/>
      <c r="P39" s="19"/>
      <c r="Q39" s="24"/>
      <c r="R39" s="19"/>
      <c r="S39" s="24"/>
      <c r="T39" s="19"/>
      <c r="U39" s="24"/>
      <c r="V39" s="19"/>
    </row>
    <row r="40" spans="2:26" s="56" customFormat="1" ht="15.75" x14ac:dyDescent="0.25">
      <c r="B40" s="1" t="s">
        <v>33</v>
      </c>
      <c r="C40" s="5"/>
      <c r="D40" s="5"/>
      <c r="E40" s="5"/>
      <c r="F40" s="5"/>
      <c r="G40" s="5"/>
      <c r="H40" s="5"/>
      <c r="I40" s="5"/>
      <c r="J40" s="5"/>
      <c r="K40" s="36"/>
      <c r="L40" s="3"/>
      <c r="M40" s="37"/>
      <c r="N40" s="3"/>
      <c r="O40" s="37"/>
    </row>
    <row r="41" spans="2:26" s="56" customFormat="1" ht="15.75" x14ac:dyDescent="0.25">
      <c r="B41" s="1"/>
      <c r="C41" s="5"/>
      <c r="D41" s="5"/>
      <c r="E41" s="5"/>
      <c r="F41" s="5"/>
      <c r="G41" s="5"/>
      <c r="H41" s="5"/>
      <c r="I41" s="5"/>
      <c r="J41" s="5"/>
      <c r="K41" s="36"/>
      <c r="L41" s="3"/>
      <c r="M41" s="37"/>
      <c r="N41" s="3"/>
      <c r="O41" s="37"/>
    </row>
    <row r="42" spans="2:26" s="56" customFormat="1" ht="15.75" x14ac:dyDescent="0.25">
      <c r="B42" s="62" t="s">
        <v>14</v>
      </c>
      <c r="C42" s="61"/>
      <c r="D42" s="61"/>
      <c r="E42" s="61"/>
      <c r="F42" s="61"/>
      <c r="G42" s="5"/>
      <c r="H42" s="5"/>
      <c r="I42" s="5"/>
      <c r="J42" s="5"/>
      <c r="K42" s="36"/>
      <c r="L42" s="3"/>
      <c r="M42" s="37"/>
      <c r="N42" s="3"/>
      <c r="O42" s="37"/>
    </row>
    <row r="43" spans="2:26" s="56" customFormat="1" x14ac:dyDescent="0.25">
      <c r="K43" s="23"/>
      <c r="M43" s="23"/>
      <c r="O43" s="23"/>
    </row>
    <row r="44" spans="2:26" s="56" customFormat="1" x14ac:dyDescent="0.25">
      <c r="C44" s="101" t="s">
        <v>7</v>
      </c>
      <c r="D44" s="102"/>
      <c r="E44" s="102"/>
      <c r="F44" s="102"/>
      <c r="G44" s="102"/>
      <c r="H44" s="102"/>
      <c r="I44" s="102"/>
      <c r="J44" s="103"/>
      <c r="K44" s="18"/>
    </row>
    <row r="45" spans="2:26" s="56" customFormat="1" x14ac:dyDescent="0.25"/>
    <row r="46" spans="2:26" s="56" customFormat="1" ht="30" x14ac:dyDescent="0.25">
      <c r="K46" s="98">
        <v>1</v>
      </c>
      <c r="L46" s="98"/>
      <c r="M46" s="99">
        <v>2</v>
      </c>
      <c r="N46" s="100">
        <v>2</v>
      </c>
      <c r="O46" s="99">
        <v>3</v>
      </c>
      <c r="P46" s="100">
        <v>3</v>
      </c>
      <c r="Q46" s="99">
        <v>4</v>
      </c>
      <c r="R46" s="100">
        <v>4</v>
      </c>
      <c r="S46" s="99">
        <v>5</v>
      </c>
      <c r="T46" s="100">
        <v>5</v>
      </c>
      <c r="U46" s="99" t="s">
        <v>1</v>
      </c>
      <c r="V46" s="100" t="s">
        <v>1</v>
      </c>
      <c r="W46" s="8" t="s">
        <v>0</v>
      </c>
      <c r="X46" s="9" t="s">
        <v>2</v>
      </c>
    </row>
    <row r="47" spans="2:26" s="56" customFormat="1" x14ac:dyDescent="0.25">
      <c r="L47" s="15"/>
      <c r="M47" s="15"/>
      <c r="N47" s="16"/>
      <c r="O47" s="16"/>
      <c r="P47" s="16"/>
      <c r="Q47" s="16"/>
      <c r="R47" s="16"/>
      <c r="S47" s="16"/>
      <c r="T47" s="16"/>
      <c r="U47" s="16"/>
      <c r="V47" s="16"/>
      <c r="W47" s="17"/>
      <c r="X47" s="17"/>
    </row>
    <row r="48" spans="2:26" s="56" customFormat="1" ht="10.9" customHeight="1" x14ac:dyDescent="0.25">
      <c r="B48" s="5"/>
      <c r="C48" s="7"/>
      <c r="D48" s="5"/>
      <c r="E48" s="5"/>
      <c r="F48" s="5"/>
      <c r="G48" s="5"/>
      <c r="H48" s="5"/>
      <c r="I48" s="5"/>
      <c r="J48" s="5"/>
      <c r="K48" s="42"/>
      <c r="L48" s="43"/>
      <c r="M48" s="44"/>
      <c r="N48" s="43"/>
      <c r="O48" s="44"/>
      <c r="P48" s="43"/>
      <c r="Q48" s="44"/>
      <c r="R48" s="43"/>
      <c r="S48" s="44"/>
      <c r="T48" s="43"/>
      <c r="U48" s="44"/>
      <c r="V48" s="43"/>
      <c r="W48" s="45"/>
      <c r="X48" s="45"/>
    </row>
    <row r="49" spans="2:26" s="56" customFormat="1" ht="22.5" customHeight="1" x14ac:dyDescent="0.25">
      <c r="B49" s="93" t="s">
        <v>12</v>
      </c>
      <c r="C49" s="107"/>
      <c r="D49" s="107"/>
      <c r="E49" s="107"/>
      <c r="F49" s="107"/>
      <c r="G49" s="107"/>
      <c r="H49" s="107"/>
      <c r="I49" s="107"/>
      <c r="J49" s="108"/>
      <c r="K49" s="28">
        <v>21</v>
      </c>
      <c r="L49" s="25">
        <f>K49/D39</f>
        <v>0.36206896551724138</v>
      </c>
      <c r="M49" s="30">
        <v>16</v>
      </c>
      <c r="N49" s="25">
        <f>M49/D39</f>
        <v>0.27586206896551724</v>
      </c>
      <c r="O49" s="30">
        <v>10</v>
      </c>
      <c r="P49" s="25">
        <f>O49/D39</f>
        <v>0.17241379310344829</v>
      </c>
      <c r="Q49" s="30">
        <v>2</v>
      </c>
      <c r="R49" s="25">
        <f>Q49/D39</f>
        <v>3.4482758620689655E-2</v>
      </c>
      <c r="S49" s="30">
        <v>3</v>
      </c>
      <c r="T49" s="25">
        <f>S49/D39</f>
        <v>5.1724137931034482E-2</v>
      </c>
      <c r="U49" s="30">
        <v>6</v>
      </c>
      <c r="V49" s="25">
        <f>U49/D39</f>
        <v>0.10344827586206896</v>
      </c>
      <c r="W49" s="12">
        <v>2.04</v>
      </c>
      <c r="X49" s="12">
        <v>1.137</v>
      </c>
      <c r="Z49" s="57"/>
    </row>
    <row r="50" spans="2:26" s="56" customFormat="1" ht="10.9" customHeight="1" x14ac:dyDescent="0.25">
      <c r="B50" s="5"/>
      <c r="J50" s="41"/>
      <c r="K50" s="46"/>
      <c r="L50" s="38"/>
      <c r="M50" s="39"/>
      <c r="N50" s="38"/>
      <c r="O50" s="39"/>
      <c r="P50" s="38"/>
      <c r="Q50" s="39"/>
      <c r="R50" s="38"/>
      <c r="S50" s="39"/>
      <c r="T50" s="38"/>
      <c r="U50" s="39"/>
      <c r="V50" s="38"/>
      <c r="W50" s="40"/>
      <c r="X50" s="40"/>
    </row>
    <row r="51" spans="2:26" s="56" customFormat="1" ht="36" customHeight="1" x14ac:dyDescent="0.25">
      <c r="B51" s="84" t="s">
        <v>8</v>
      </c>
      <c r="C51" s="90"/>
      <c r="D51" s="90"/>
      <c r="E51" s="90"/>
      <c r="F51" s="90"/>
      <c r="G51" s="90"/>
      <c r="H51" s="90"/>
      <c r="I51" s="90"/>
      <c r="J51" s="91"/>
      <c r="K51" s="29">
        <v>0</v>
      </c>
      <c r="L51" s="26">
        <f>K51/D39</f>
        <v>0</v>
      </c>
      <c r="M51" s="32">
        <v>2</v>
      </c>
      <c r="N51" s="26">
        <f>M51/D39</f>
        <v>3.4482758620689655E-2</v>
      </c>
      <c r="O51" s="32">
        <v>14</v>
      </c>
      <c r="P51" s="26">
        <f>O51/D39</f>
        <v>0.2413793103448276</v>
      </c>
      <c r="Q51" s="32">
        <v>25</v>
      </c>
      <c r="R51" s="26">
        <f>Q51/D39</f>
        <v>0.43103448275862066</v>
      </c>
      <c r="S51" s="32">
        <v>15</v>
      </c>
      <c r="T51" s="26">
        <f>S51/D39</f>
        <v>0.25862068965517243</v>
      </c>
      <c r="U51" s="32">
        <v>2</v>
      </c>
      <c r="V51" s="26">
        <f>U51/D39</f>
        <v>3.4482758620689655E-2</v>
      </c>
      <c r="W51" s="2">
        <v>3.95</v>
      </c>
      <c r="X51" s="2">
        <v>0.81799999999999995</v>
      </c>
    </row>
    <row r="52" spans="2:26" s="56" customFormat="1" ht="10.9" customHeight="1" x14ac:dyDescent="0.25">
      <c r="B52" s="60"/>
      <c r="C52" s="60"/>
      <c r="D52" s="60"/>
      <c r="E52" s="60"/>
      <c r="F52" s="60"/>
      <c r="G52" s="60"/>
      <c r="H52" s="60"/>
      <c r="I52" s="60"/>
      <c r="J52" s="60"/>
      <c r="K52" s="34"/>
      <c r="L52" s="47"/>
      <c r="M52" s="48"/>
      <c r="N52" s="47"/>
      <c r="O52" s="48"/>
      <c r="P52" s="47"/>
      <c r="Q52" s="48"/>
      <c r="R52" s="47"/>
      <c r="S52" s="48"/>
      <c r="T52" s="47"/>
      <c r="U52" s="48"/>
      <c r="V52" s="47"/>
      <c r="W52" s="49"/>
      <c r="X52" s="49"/>
    </row>
    <row r="53" spans="2:26" s="56" customFormat="1" ht="30.75" customHeight="1" x14ac:dyDescent="0.25">
      <c r="B53" s="104" t="s">
        <v>9</v>
      </c>
      <c r="C53" s="105"/>
      <c r="D53" s="105"/>
      <c r="E53" s="105"/>
      <c r="F53" s="105"/>
      <c r="G53" s="105"/>
      <c r="H53" s="105"/>
      <c r="I53" s="105"/>
      <c r="J53" s="106"/>
      <c r="K53" s="29">
        <v>4</v>
      </c>
      <c r="L53" s="26">
        <f>K53/D39</f>
        <v>6.8965517241379309E-2</v>
      </c>
      <c r="M53" s="32">
        <v>7</v>
      </c>
      <c r="N53" s="26">
        <f>M53/D39</f>
        <v>0.1206896551724138</v>
      </c>
      <c r="O53" s="32">
        <v>29</v>
      </c>
      <c r="P53" s="26">
        <f>O53/D39</f>
        <v>0.5</v>
      </c>
      <c r="Q53" s="32">
        <v>16</v>
      </c>
      <c r="R53" s="26">
        <f>Q53/D39</f>
        <v>0.27586206896551724</v>
      </c>
      <c r="S53" s="32">
        <v>2</v>
      </c>
      <c r="T53" s="26">
        <f>S53/D39</f>
        <v>3.4482758620689655E-2</v>
      </c>
      <c r="U53" s="32">
        <v>0</v>
      </c>
      <c r="V53" s="26">
        <f>U53/D39</f>
        <v>0</v>
      </c>
      <c r="W53" s="2">
        <v>3.09</v>
      </c>
      <c r="X53" s="2">
        <v>0.90400000000000003</v>
      </c>
      <c r="Z53" s="57"/>
    </row>
    <row r="54" spans="2:26" s="56" customFormat="1" ht="10.9" customHeight="1" x14ac:dyDescent="0.25">
      <c r="B54" s="92"/>
      <c r="C54" s="92"/>
      <c r="D54" s="92"/>
      <c r="E54" s="92"/>
      <c r="F54" s="92"/>
      <c r="G54" s="92"/>
      <c r="H54" s="92"/>
      <c r="I54" s="92"/>
      <c r="J54" s="92"/>
      <c r="K54" s="50"/>
      <c r="L54" s="51"/>
      <c r="M54" s="52"/>
      <c r="N54" s="51"/>
      <c r="O54" s="52"/>
      <c r="P54" s="51"/>
      <c r="Q54" s="52"/>
      <c r="R54" s="51"/>
      <c r="S54" s="52"/>
      <c r="T54" s="51"/>
      <c r="U54" s="52"/>
      <c r="V54" s="51"/>
      <c r="W54" s="53"/>
      <c r="X54" s="53"/>
    </row>
    <row r="55" spans="2:26" s="56" customFormat="1" ht="20.25" customHeight="1" x14ac:dyDescent="0.25">
      <c r="B55" s="93" t="s">
        <v>10</v>
      </c>
      <c r="C55" s="94"/>
      <c r="D55" s="94"/>
      <c r="E55" s="94"/>
      <c r="F55" s="94"/>
      <c r="G55" s="94"/>
      <c r="H55" s="94"/>
      <c r="I55" s="94"/>
      <c r="J55" s="95"/>
      <c r="K55" s="28">
        <v>1</v>
      </c>
      <c r="L55" s="27">
        <f>K55/D39</f>
        <v>1.7241379310344827E-2</v>
      </c>
      <c r="M55" s="33">
        <v>3</v>
      </c>
      <c r="N55" s="27">
        <f>M55/D39</f>
        <v>5.1724137931034482E-2</v>
      </c>
      <c r="O55" s="33">
        <v>17</v>
      </c>
      <c r="P55" s="27">
        <f>O55/D39</f>
        <v>0.29310344827586204</v>
      </c>
      <c r="Q55" s="33">
        <v>26</v>
      </c>
      <c r="R55" s="27">
        <f>Q55/D39</f>
        <v>0.44827586206896552</v>
      </c>
      <c r="S55" s="33">
        <v>10</v>
      </c>
      <c r="T55" s="27">
        <f>S55/D39</f>
        <v>0.17241379310344829</v>
      </c>
      <c r="U55" s="33">
        <v>1</v>
      </c>
      <c r="V55" s="27">
        <f>U55/D39</f>
        <v>1.7241379310344827E-2</v>
      </c>
      <c r="W55" s="4">
        <v>3.72</v>
      </c>
      <c r="X55" s="4">
        <v>0.88100000000000001</v>
      </c>
    </row>
    <row r="56" spans="2:26" s="56" customFormat="1" ht="10.9" customHeight="1" x14ac:dyDescent="0.25">
      <c r="B56" s="97"/>
      <c r="C56" s="97"/>
      <c r="D56" s="97"/>
      <c r="E56" s="97"/>
      <c r="F56" s="97"/>
      <c r="G56" s="97"/>
      <c r="H56" s="97"/>
      <c r="I56" s="97"/>
      <c r="J56" s="97"/>
      <c r="K56" s="34"/>
      <c r="L56" s="47"/>
      <c r="M56" s="48"/>
      <c r="N56" s="47"/>
      <c r="O56" s="48"/>
      <c r="P56" s="47"/>
      <c r="Q56" s="48"/>
      <c r="R56" s="47"/>
      <c r="S56" s="48"/>
      <c r="T56" s="47"/>
      <c r="U56" s="48"/>
      <c r="V56" s="47"/>
      <c r="W56" s="49"/>
      <c r="X56" s="49"/>
    </row>
    <row r="57" spans="2:26" s="56" customFormat="1" ht="30" customHeight="1" x14ac:dyDescent="0.25">
      <c r="B57" s="84" t="s">
        <v>11</v>
      </c>
      <c r="C57" s="85"/>
      <c r="D57" s="85"/>
      <c r="E57" s="85"/>
      <c r="F57" s="85"/>
      <c r="G57" s="85"/>
      <c r="H57" s="85"/>
      <c r="I57" s="85"/>
      <c r="J57" s="86"/>
      <c r="K57" s="29">
        <v>2</v>
      </c>
      <c r="L57" s="26">
        <f>K57/D39</f>
        <v>3.4482758620689655E-2</v>
      </c>
      <c r="M57" s="32">
        <v>14</v>
      </c>
      <c r="N57" s="26">
        <f>M57/D39</f>
        <v>0.2413793103448276</v>
      </c>
      <c r="O57" s="32">
        <v>14</v>
      </c>
      <c r="P57" s="26">
        <f>O57/D39</f>
        <v>0.2413793103448276</v>
      </c>
      <c r="Q57" s="32">
        <v>21</v>
      </c>
      <c r="R57" s="26">
        <f>Q57/D39</f>
        <v>0.36206896551724138</v>
      </c>
      <c r="S57" s="32">
        <v>5</v>
      </c>
      <c r="T57" s="26">
        <f>S57/D39</f>
        <v>8.6206896551724144E-2</v>
      </c>
      <c r="U57" s="32">
        <v>2</v>
      </c>
      <c r="V57" s="26">
        <f>U57/D39</f>
        <v>3.4482758620689655E-2</v>
      </c>
      <c r="W57" s="2">
        <v>3.23</v>
      </c>
      <c r="X57" s="2">
        <v>1.044</v>
      </c>
      <c r="Z57" s="57"/>
    </row>
    <row r="58" spans="2:26" s="56" customFormat="1" ht="10.9" customHeight="1" x14ac:dyDescent="0.25">
      <c r="B58" s="92"/>
      <c r="C58" s="92"/>
      <c r="D58" s="92"/>
      <c r="E58" s="92"/>
      <c r="F58" s="92"/>
      <c r="G58" s="92"/>
      <c r="H58" s="92"/>
      <c r="I58" s="92"/>
      <c r="J58" s="92"/>
      <c r="K58" s="50"/>
      <c r="L58" s="51"/>
      <c r="M58" s="52"/>
      <c r="N58" s="51"/>
      <c r="O58" s="52"/>
      <c r="P58" s="51"/>
      <c r="Q58" s="52"/>
      <c r="R58" s="51"/>
      <c r="S58" s="52"/>
      <c r="T58" s="51"/>
      <c r="U58" s="52"/>
      <c r="V58" s="51"/>
      <c r="W58" s="53"/>
      <c r="X58" s="53"/>
    </row>
    <row r="59" spans="2:26" s="56" customFormat="1" ht="30.6" customHeight="1" x14ac:dyDescent="0.25">
      <c r="B59" s="87" t="s">
        <v>13</v>
      </c>
      <c r="C59" s="88"/>
      <c r="D59" s="88"/>
      <c r="E59" s="88"/>
      <c r="F59" s="88"/>
      <c r="G59" s="88"/>
      <c r="H59" s="88"/>
      <c r="I59" s="88"/>
      <c r="J59" s="89"/>
      <c r="K59" s="29">
        <v>5</v>
      </c>
      <c r="L59" s="26">
        <f>K59/D39</f>
        <v>8.6206896551724144E-2</v>
      </c>
      <c r="M59" s="31">
        <v>8</v>
      </c>
      <c r="N59" s="26">
        <f>M59/D39</f>
        <v>0.13793103448275862</v>
      </c>
      <c r="O59" s="31">
        <v>24</v>
      </c>
      <c r="P59" s="26">
        <f>O59/D39</f>
        <v>0.41379310344827586</v>
      </c>
      <c r="Q59" s="31">
        <v>9</v>
      </c>
      <c r="R59" s="26">
        <f>Q59/D39</f>
        <v>0.15517241379310345</v>
      </c>
      <c r="S59" s="31">
        <v>2</v>
      </c>
      <c r="T59" s="26">
        <f>S59/D39</f>
        <v>3.4482758620689655E-2</v>
      </c>
      <c r="U59" s="31">
        <v>10</v>
      </c>
      <c r="V59" s="26">
        <f>U59/D39</f>
        <v>0.17241379310344829</v>
      </c>
      <c r="W59" s="2">
        <v>2.9</v>
      </c>
      <c r="X59" s="2">
        <v>0.97299999999999998</v>
      </c>
      <c r="Z59" s="57"/>
    </row>
    <row r="60" spans="2:26" s="56" customFormat="1" ht="10.9" customHeight="1" x14ac:dyDescent="0.25">
      <c r="B60" s="92"/>
      <c r="C60" s="92"/>
      <c r="D60" s="92"/>
      <c r="E60" s="92"/>
      <c r="F60" s="92"/>
      <c r="G60" s="92"/>
      <c r="H60" s="92"/>
      <c r="I60" s="92"/>
      <c r="J60" s="92"/>
      <c r="K60" s="50"/>
      <c r="L60" s="51"/>
      <c r="M60" s="52"/>
      <c r="N60" s="51"/>
      <c r="O60" s="52"/>
      <c r="P60" s="51"/>
      <c r="Q60" s="52"/>
      <c r="R60" s="51"/>
      <c r="S60" s="52"/>
      <c r="T60" s="51"/>
      <c r="U60" s="52"/>
      <c r="V60" s="51"/>
      <c r="W60" s="53"/>
      <c r="X60" s="53"/>
    </row>
    <row r="61" spans="2:26" s="56" customFormat="1" ht="30.6" customHeight="1" x14ac:dyDescent="0.25">
      <c r="B61" s="87" t="s">
        <v>22</v>
      </c>
      <c r="C61" s="88"/>
      <c r="D61" s="88"/>
      <c r="E61" s="88"/>
      <c r="F61" s="88"/>
      <c r="G61" s="88"/>
      <c r="H61" s="88"/>
      <c r="I61" s="88"/>
      <c r="J61" s="89"/>
      <c r="K61" s="29">
        <v>3</v>
      </c>
      <c r="L61" s="26">
        <f>K61/D39</f>
        <v>5.1724137931034482E-2</v>
      </c>
      <c r="M61" s="31">
        <v>5</v>
      </c>
      <c r="N61" s="26">
        <f>M61/D39</f>
        <v>8.6206896551724144E-2</v>
      </c>
      <c r="O61" s="31">
        <v>24</v>
      </c>
      <c r="P61" s="26">
        <f>O61/D39</f>
        <v>0.41379310344827586</v>
      </c>
      <c r="Q61" s="31">
        <v>23</v>
      </c>
      <c r="R61" s="26">
        <f>Q61/D39</f>
        <v>0.39655172413793105</v>
      </c>
      <c r="S61" s="31">
        <v>2</v>
      </c>
      <c r="T61" s="26">
        <f>S61/D39</f>
        <v>3.4482758620689655E-2</v>
      </c>
      <c r="U61" s="31">
        <v>1</v>
      </c>
      <c r="V61" s="26">
        <f>U61/D39</f>
        <v>1.7241379310344827E-2</v>
      </c>
      <c r="W61" s="2">
        <v>3.28</v>
      </c>
      <c r="X61" s="2">
        <v>0.88100000000000001</v>
      </c>
      <c r="Z61" s="57"/>
    </row>
    <row r="62" spans="2:26" s="54" customFormat="1" ht="10.9" customHeight="1" x14ac:dyDescent="0.25">
      <c r="B62" s="5"/>
      <c r="C62" s="5"/>
      <c r="D62" s="5"/>
      <c r="E62" s="5"/>
      <c r="F62" s="5"/>
      <c r="G62" s="5"/>
      <c r="H62" s="5"/>
      <c r="I62" s="5"/>
      <c r="J62" s="5"/>
      <c r="K62" s="36"/>
      <c r="L62" s="3"/>
      <c r="M62" s="37"/>
      <c r="N62" s="3"/>
      <c r="O62" s="37"/>
      <c r="P62" s="3"/>
      <c r="Q62" s="37"/>
      <c r="R62" s="3"/>
      <c r="S62" s="37"/>
      <c r="T62" s="3"/>
      <c r="U62" s="37"/>
      <c r="V62" s="3"/>
      <c r="W62" s="6"/>
      <c r="X62" s="6"/>
    </row>
    <row r="63" spans="2:26" s="54" customFormat="1" ht="10.5" customHeight="1" x14ac:dyDescent="0.25">
      <c r="B63" s="59"/>
      <c r="C63" s="59"/>
      <c r="D63" s="59"/>
      <c r="E63" s="59"/>
      <c r="F63" s="59"/>
      <c r="G63" s="59"/>
      <c r="H63" s="59"/>
      <c r="I63" s="59"/>
      <c r="J63" s="59"/>
      <c r="K63" s="36"/>
      <c r="L63" s="3"/>
      <c r="M63" s="37"/>
      <c r="N63" s="3"/>
      <c r="O63" s="37"/>
      <c r="P63" s="3"/>
      <c r="Q63" s="37"/>
      <c r="R63" s="3"/>
      <c r="S63" s="37"/>
      <c r="T63" s="3"/>
      <c r="U63" s="37"/>
      <c r="V63" s="3"/>
      <c r="W63" s="6"/>
      <c r="X63" s="6"/>
      <c r="Z63" s="58"/>
    </row>
    <row r="65" spans="2:26" x14ac:dyDescent="0.25">
      <c r="D65" s="75">
        <v>38</v>
      </c>
    </row>
    <row r="66" spans="2:26" s="56" customFormat="1" ht="15.75" x14ac:dyDescent="0.25">
      <c r="B66" s="1" t="s">
        <v>34</v>
      </c>
      <c r="C66" s="5"/>
      <c r="D66" s="5"/>
      <c r="E66" s="5"/>
      <c r="F66" s="5"/>
      <c r="G66" s="5"/>
      <c r="H66" s="5"/>
      <c r="I66" s="5"/>
      <c r="J66" s="5"/>
      <c r="K66" s="36"/>
      <c r="L66" s="3"/>
      <c r="M66" s="37"/>
      <c r="N66" s="3"/>
      <c r="O66" s="37"/>
    </row>
    <row r="67" spans="2:26" s="56" customFormat="1" ht="15.75" x14ac:dyDescent="0.25">
      <c r="B67" s="1"/>
      <c r="C67" s="5"/>
      <c r="D67" s="5"/>
      <c r="E67" s="5"/>
      <c r="F67" s="5"/>
      <c r="G67" s="5"/>
      <c r="H67" s="5"/>
      <c r="I67" s="5"/>
      <c r="J67" s="5"/>
      <c r="K67" s="36"/>
      <c r="L67" s="3"/>
      <c r="M67" s="37"/>
      <c r="N67" s="3"/>
      <c r="O67" s="37"/>
    </row>
    <row r="68" spans="2:26" s="56" customFormat="1" ht="15.75" x14ac:dyDescent="0.25">
      <c r="B68" s="62" t="s">
        <v>14</v>
      </c>
      <c r="C68" s="61"/>
      <c r="D68" s="61"/>
      <c r="E68" s="61"/>
      <c r="F68" s="61"/>
      <c r="G68" s="5"/>
      <c r="H68" s="5"/>
      <c r="I68" s="5"/>
      <c r="J68" s="5"/>
      <c r="K68" s="36"/>
      <c r="L68" s="3"/>
      <c r="M68" s="37"/>
      <c r="N68" s="3"/>
      <c r="O68" s="37"/>
    </row>
    <row r="69" spans="2:26" s="56" customFormat="1" x14ac:dyDescent="0.25">
      <c r="K69" s="23"/>
      <c r="M69" s="23"/>
      <c r="O69" s="23"/>
    </row>
    <row r="70" spans="2:26" s="56" customFormat="1" x14ac:dyDescent="0.25">
      <c r="C70" s="101" t="s">
        <v>7</v>
      </c>
      <c r="D70" s="102"/>
      <c r="E70" s="102"/>
      <c r="F70" s="102"/>
      <c r="G70" s="102"/>
      <c r="H70" s="102"/>
      <c r="I70" s="102"/>
      <c r="J70" s="103"/>
      <c r="K70" s="18"/>
    </row>
    <row r="71" spans="2:26" s="56" customFormat="1" x14ac:dyDescent="0.25"/>
    <row r="72" spans="2:26" s="56" customFormat="1" ht="30" x14ac:dyDescent="0.25">
      <c r="K72" s="98">
        <v>1</v>
      </c>
      <c r="L72" s="98"/>
      <c r="M72" s="99">
        <v>2</v>
      </c>
      <c r="N72" s="100">
        <v>2</v>
      </c>
      <c r="O72" s="99">
        <v>3</v>
      </c>
      <c r="P72" s="100">
        <v>3</v>
      </c>
      <c r="Q72" s="99">
        <v>4</v>
      </c>
      <c r="R72" s="100">
        <v>4</v>
      </c>
      <c r="S72" s="99">
        <v>5</v>
      </c>
      <c r="T72" s="100">
        <v>5</v>
      </c>
      <c r="U72" s="99" t="s">
        <v>1</v>
      </c>
      <c r="V72" s="100" t="s">
        <v>1</v>
      </c>
      <c r="W72" s="8" t="s">
        <v>0</v>
      </c>
      <c r="X72" s="9" t="s">
        <v>2</v>
      </c>
    </row>
    <row r="73" spans="2:26" s="56" customFormat="1" x14ac:dyDescent="0.25">
      <c r="L73" s="15"/>
      <c r="M73" s="15"/>
      <c r="N73" s="16"/>
      <c r="O73" s="16"/>
      <c r="P73" s="16"/>
      <c r="Q73" s="16"/>
      <c r="R73" s="16"/>
      <c r="S73" s="16"/>
      <c r="T73" s="16"/>
      <c r="U73" s="16"/>
      <c r="V73" s="16"/>
      <c r="W73" s="17"/>
      <c r="X73" s="17"/>
    </row>
    <row r="74" spans="2:26" s="56" customFormat="1" ht="10.9" customHeight="1" x14ac:dyDescent="0.25">
      <c r="B74" s="5"/>
      <c r="C74" s="7"/>
      <c r="D74" s="5"/>
      <c r="E74" s="5"/>
      <c r="F74" s="5"/>
      <c r="G74" s="5"/>
      <c r="H74" s="5"/>
      <c r="I74" s="5"/>
      <c r="J74" s="5"/>
      <c r="K74" s="42"/>
      <c r="L74" s="43"/>
      <c r="M74" s="44"/>
      <c r="N74" s="43"/>
      <c r="O74" s="44"/>
      <c r="P74" s="43"/>
      <c r="Q74" s="44"/>
      <c r="R74" s="43"/>
      <c r="S74" s="44"/>
      <c r="T74" s="43"/>
      <c r="U74" s="44"/>
      <c r="V74" s="43"/>
      <c r="W74" s="45"/>
      <c r="X74" s="45"/>
    </row>
    <row r="75" spans="2:26" s="56" customFormat="1" ht="22.5" customHeight="1" x14ac:dyDescent="0.25">
      <c r="B75" s="93" t="s">
        <v>12</v>
      </c>
      <c r="C75" s="107"/>
      <c r="D75" s="107"/>
      <c r="E75" s="107"/>
      <c r="F75" s="107"/>
      <c r="G75" s="107"/>
      <c r="H75" s="107"/>
      <c r="I75" s="107"/>
      <c r="J75" s="108"/>
      <c r="K75" s="28">
        <v>15</v>
      </c>
      <c r="L75" s="25">
        <f>K75/D65</f>
        <v>0.39473684210526316</v>
      </c>
      <c r="M75" s="30">
        <v>10</v>
      </c>
      <c r="N75" s="25">
        <f>M75/D65</f>
        <v>0.26315789473684209</v>
      </c>
      <c r="O75" s="30">
        <v>4</v>
      </c>
      <c r="P75" s="25">
        <f>O75/D65</f>
        <v>0.10526315789473684</v>
      </c>
      <c r="Q75" s="30">
        <v>3</v>
      </c>
      <c r="R75" s="25">
        <f>Q75/D65</f>
        <v>7.8947368421052627E-2</v>
      </c>
      <c r="S75" s="30">
        <v>2</v>
      </c>
      <c r="T75" s="25">
        <f>S75/D65</f>
        <v>5.2631578947368418E-2</v>
      </c>
      <c r="U75" s="30">
        <v>4</v>
      </c>
      <c r="V75" s="25">
        <f>U75/D65</f>
        <v>0.10526315789473684</v>
      </c>
      <c r="W75" s="12">
        <v>2.0299999999999998</v>
      </c>
      <c r="X75" s="12">
        <v>1.218</v>
      </c>
      <c r="Z75" s="57"/>
    </row>
    <row r="76" spans="2:26" s="56" customFormat="1" ht="10.9" customHeight="1" x14ac:dyDescent="0.25">
      <c r="B76" s="5"/>
      <c r="J76" s="41"/>
      <c r="K76" s="46"/>
      <c r="L76" s="38"/>
      <c r="M76" s="39"/>
      <c r="N76" s="38"/>
      <c r="O76" s="39"/>
      <c r="P76" s="38"/>
      <c r="Q76" s="39"/>
      <c r="R76" s="38"/>
      <c r="S76" s="39"/>
      <c r="T76" s="38"/>
      <c r="U76" s="39"/>
      <c r="V76" s="38"/>
      <c r="W76" s="40"/>
      <c r="X76" s="40"/>
    </row>
    <row r="77" spans="2:26" s="56" customFormat="1" ht="36" customHeight="1" x14ac:dyDescent="0.25">
      <c r="B77" s="84" t="s">
        <v>8</v>
      </c>
      <c r="C77" s="90"/>
      <c r="D77" s="90"/>
      <c r="E77" s="90"/>
      <c r="F77" s="90"/>
      <c r="G77" s="90"/>
      <c r="H77" s="90"/>
      <c r="I77" s="90"/>
      <c r="J77" s="91"/>
      <c r="K77" s="29">
        <v>0</v>
      </c>
      <c r="L77" s="26">
        <f>K77/D65</f>
        <v>0</v>
      </c>
      <c r="M77" s="32">
        <v>1</v>
      </c>
      <c r="N77" s="26">
        <f>M77/D65</f>
        <v>2.6315789473684209E-2</v>
      </c>
      <c r="O77" s="32">
        <v>9</v>
      </c>
      <c r="P77" s="26">
        <f>O77/D65</f>
        <v>0.23684210526315788</v>
      </c>
      <c r="Q77" s="32">
        <v>20</v>
      </c>
      <c r="R77" s="26">
        <f>Q77/D65</f>
        <v>0.52631578947368418</v>
      </c>
      <c r="S77" s="32">
        <v>7</v>
      </c>
      <c r="T77" s="26">
        <f>S77/D65</f>
        <v>0.18421052631578946</v>
      </c>
      <c r="U77" s="32">
        <v>1</v>
      </c>
      <c r="V77" s="26">
        <f>U77/D65</f>
        <v>2.6315789473684209E-2</v>
      </c>
      <c r="W77" s="2">
        <v>3.89</v>
      </c>
      <c r="X77" s="2">
        <v>0.73699999999999999</v>
      </c>
    </row>
    <row r="78" spans="2:26" s="56" customFormat="1" ht="10.9" customHeight="1" x14ac:dyDescent="0.25">
      <c r="B78" s="60"/>
      <c r="C78" s="60"/>
      <c r="D78" s="60"/>
      <c r="E78" s="60"/>
      <c r="F78" s="60"/>
      <c r="G78" s="60"/>
      <c r="H78" s="60"/>
      <c r="I78" s="60"/>
      <c r="J78" s="60"/>
      <c r="K78" s="34"/>
      <c r="L78" s="47"/>
      <c r="M78" s="48"/>
      <c r="N78" s="47"/>
      <c r="O78" s="48"/>
      <c r="P78" s="47"/>
      <c r="Q78" s="48"/>
      <c r="R78" s="47"/>
      <c r="S78" s="48"/>
      <c r="T78" s="47"/>
      <c r="U78" s="48"/>
      <c r="V78" s="47"/>
      <c r="W78" s="49"/>
      <c r="X78" s="49"/>
    </row>
    <row r="79" spans="2:26" s="56" customFormat="1" ht="30.75" customHeight="1" x14ac:dyDescent="0.25">
      <c r="B79" s="104" t="s">
        <v>9</v>
      </c>
      <c r="C79" s="105"/>
      <c r="D79" s="105"/>
      <c r="E79" s="105"/>
      <c r="F79" s="105"/>
      <c r="G79" s="105"/>
      <c r="H79" s="105"/>
      <c r="I79" s="105"/>
      <c r="J79" s="106"/>
      <c r="K79" s="29">
        <v>4</v>
      </c>
      <c r="L79" s="26">
        <f>K79/D65</f>
        <v>0.10526315789473684</v>
      </c>
      <c r="M79" s="32">
        <v>13</v>
      </c>
      <c r="N79" s="26">
        <f>M79/D65</f>
        <v>0.34210526315789475</v>
      </c>
      <c r="O79" s="32">
        <v>14</v>
      </c>
      <c r="P79" s="26">
        <f>O79/D65</f>
        <v>0.36842105263157893</v>
      </c>
      <c r="Q79" s="32">
        <v>6</v>
      </c>
      <c r="R79" s="26">
        <f>Q79/D65</f>
        <v>0.15789473684210525</v>
      </c>
      <c r="S79" s="32">
        <v>1</v>
      </c>
      <c r="T79" s="26">
        <f>S79/D65</f>
        <v>2.6315789473684209E-2</v>
      </c>
      <c r="U79" s="32">
        <v>0</v>
      </c>
      <c r="V79" s="26">
        <f>U79/D65</f>
        <v>0</v>
      </c>
      <c r="W79" s="2">
        <v>2.66</v>
      </c>
      <c r="X79" s="2">
        <v>0.96599999999999997</v>
      </c>
      <c r="Z79" s="57"/>
    </row>
    <row r="80" spans="2:26" s="56" customFormat="1" ht="10.9" customHeight="1" x14ac:dyDescent="0.25">
      <c r="B80" s="92"/>
      <c r="C80" s="92"/>
      <c r="D80" s="92"/>
      <c r="E80" s="92"/>
      <c r="F80" s="92"/>
      <c r="G80" s="92"/>
      <c r="H80" s="92"/>
      <c r="I80" s="92"/>
      <c r="J80" s="92"/>
      <c r="K80" s="50"/>
      <c r="L80" s="51"/>
      <c r="M80" s="52"/>
      <c r="N80" s="51"/>
      <c r="O80" s="52"/>
      <c r="P80" s="51"/>
      <c r="Q80" s="52"/>
      <c r="R80" s="51"/>
      <c r="S80" s="52"/>
      <c r="T80" s="51"/>
      <c r="U80" s="52"/>
      <c r="V80" s="51"/>
      <c r="W80" s="53"/>
      <c r="X80" s="53"/>
    </row>
    <row r="81" spans="2:26" s="56" customFormat="1" ht="20.25" customHeight="1" x14ac:dyDescent="0.25">
      <c r="B81" s="93" t="s">
        <v>10</v>
      </c>
      <c r="C81" s="94"/>
      <c r="D81" s="94"/>
      <c r="E81" s="94"/>
      <c r="F81" s="94"/>
      <c r="G81" s="94"/>
      <c r="H81" s="94"/>
      <c r="I81" s="94"/>
      <c r="J81" s="95"/>
      <c r="K81" s="28">
        <v>2</v>
      </c>
      <c r="L81" s="27">
        <f>K81/D65</f>
        <v>5.2631578947368418E-2</v>
      </c>
      <c r="M81" s="33">
        <v>3</v>
      </c>
      <c r="N81" s="27">
        <f>M81/D65</f>
        <v>7.8947368421052627E-2</v>
      </c>
      <c r="O81" s="33">
        <v>13</v>
      </c>
      <c r="P81" s="27">
        <f>O81/D65</f>
        <v>0.34210526315789475</v>
      </c>
      <c r="Q81" s="33">
        <v>12</v>
      </c>
      <c r="R81" s="27">
        <f>Q81/D65</f>
        <v>0.31578947368421051</v>
      </c>
      <c r="S81" s="33">
        <v>7</v>
      </c>
      <c r="T81" s="27">
        <f>S81/D65</f>
        <v>0.18421052631578946</v>
      </c>
      <c r="U81" s="33">
        <v>1</v>
      </c>
      <c r="V81" s="27">
        <f>U81/D65</f>
        <v>2.6315789473684209E-2</v>
      </c>
      <c r="W81" s="4">
        <v>3.51</v>
      </c>
      <c r="X81" s="4">
        <v>1.07</v>
      </c>
    </row>
    <row r="82" spans="2:26" s="56" customFormat="1" ht="10.9" customHeight="1" x14ac:dyDescent="0.25">
      <c r="B82" s="97"/>
      <c r="C82" s="97"/>
      <c r="D82" s="97"/>
      <c r="E82" s="97"/>
      <c r="F82" s="97"/>
      <c r="G82" s="97"/>
      <c r="H82" s="97"/>
      <c r="I82" s="97"/>
      <c r="J82" s="97"/>
      <c r="K82" s="34"/>
      <c r="L82" s="47"/>
      <c r="M82" s="48"/>
      <c r="N82" s="47"/>
      <c r="O82" s="48"/>
      <c r="P82" s="47"/>
      <c r="Q82" s="48"/>
      <c r="R82" s="47"/>
      <c r="S82" s="48"/>
      <c r="T82" s="47"/>
      <c r="U82" s="48"/>
      <c r="V82" s="47"/>
      <c r="W82" s="49"/>
      <c r="X82" s="49"/>
    </row>
    <row r="83" spans="2:26" s="56" customFormat="1" ht="30" customHeight="1" x14ac:dyDescent="0.25">
      <c r="B83" s="84" t="s">
        <v>11</v>
      </c>
      <c r="C83" s="85"/>
      <c r="D83" s="85"/>
      <c r="E83" s="85"/>
      <c r="F83" s="85"/>
      <c r="G83" s="85"/>
      <c r="H83" s="85"/>
      <c r="I83" s="85"/>
      <c r="J83" s="86"/>
      <c r="K83" s="29">
        <v>0</v>
      </c>
      <c r="L83" s="26">
        <f>K83/D65</f>
        <v>0</v>
      </c>
      <c r="M83" s="32">
        <v>5</v>
      </c>
      <c r="N83" s="26">
        <f>M83/D65</f>
        <v>0.13157894736842105</v>
      </c>
      <c r="O83" s="32">
        <v>15</v>
      </c>
      <c r="P83" s="26">
        <f>O83/D65</f>
        <v>0.39473684210526316</v>
      </c>
      <c r="Q83" s="32">
        <v>16</v>
      </c>
      <c r="R83" s="26">
        <f>Q83/D65</f>
        <v>0.42105263157894735</v>
      </c>
      <c r="S83" s="32">
        <v>2</v>
      </c>
      <c r="T83" s="26">
        <f>S83/D65</f>
        <v>5.2631578947368418E-2</v>
      </c>
      <c r="U83" s="32">
        <v>0</v>
      </c>
      <c r="V83" s="26">
        <f>U83/D65</f>
        <v>0</v>
      </c>
      <c r="W83" s="2">
        <v>3.39</v>
      </c>
      <c r="X83" s="2">
        <v>0.79</v>
      </c>
      <c r="Z83" s="57"/>
    </row>
    <row r="84" spans="2:26" s="56" customFormat="1" ht="10.9" customHeight="1" x14ac:dyDescent="0.25">
      <c r="B84" s="92"/>
      <c r="C84" s="92"/>
      <c r="D84" s="92"/>
      <c r="E84" s="92"/>
      <c r="F84" s="92"/>
      <c r="G84" s="92"/>
      <c r="H84" s="92"/>
      <c r="I84" s="92"/>
      <c r="J84" s="92"/>
      <c r="K84" s="50"/>
      <c r="L84" s="51"/>
      <c r="M84" s="52"/>
      <c r="N84" s="51"/>
      <c r="O84" s="52"/>
      <c r="P84" s="51"/>
      <c r="Q84" s="52"/>
      <c r="R84" s="51"/>
      <c r="S84" s="52"/>
      <c r="T84" s="51"/>
      <c r="U84" s="52"/>
      <c r="V84" s="51"/>
      <c r="W84" s="53"/>
      <c r="X84" s="53"/>
    </row>
    <row r="85" spans="2:26" s="56" customFormat="1" ht="30.6" customHeight="1" x14ac:dyDescent="0.25">
      <c r="B85" s="87" t="s">
        <v>13</v>
      </c>
      <c r="C85" s="88"/>
      <c r="D85" s="88"/>
      <c r="E85" s="88"/>
      <c r="F85" s="88"/>
      <c r="G85" s="88"/>
      <c r="H85" s="88"/>
      <c r="I85" s="88"/>
      <c r="J85" s="89"/>
      <c r="K85" s="29">
        <v>4</v>
      </c>
      <c r="L85" s="26">
        <f>K85/D65</f>
        <v>0.10526315789473684</v>
      </c>
      <c r="M85" s="31">
        <v>4</v>
      </c>
      <c r="N85" s="26">
        <f>M85/D65</f>
        <v>0.10526315789473684</v>
      </c>
      <c r="O85" s="31">
        <v>13</v>
      </c>
      <c r="P85" s="26">
        <f>O85/D65</f>
        <v>0.34210526315789475</v>
      </c>
      <c r="Q85" s="31">
        <v>10</v>
      </c>
      <c r="R85" s="26">
        <f>Q85/D65</f>
        <v>0.26315789473684209</v>
      </c>
      <c r="S85" s="31">
        <v>0</v>
      </c>
      <c r="T85" s="26">
        <f>S85/D65</f>
        <v>0</v>
      </c>
      <c r="U85" s="31">
        <v>7</v>
      </c>
      <c r="V85" s="26">
        <f>U85/D65</f>
        <v>0.18421052631578946</v>
      </c>
      <c r="W85" s="2">
        <v>2.94</v>
      </c>
      <c r="X85" s="2">
        <v>0.998</v>
      </c>
      <c r="Z85" s="57"/>
    </row>
    <row r="86" spans="2:26" s="56" customFormat="1" ht="10.9" customHeight="1" x14ac:dyDescent="0.25">
      <c r="B86" s="92"/>
      <c r="C86" s="92"/>
      <c r="D86" s="92"/>
      <c r="E86" s="92"/>
      <c r="F86" s="92"/>
      <c r="G86" s="92"/>
      <c r="H86" s="92"/>
      <c r="I86" s="92"/>
      <c r="J86" s="92"/>
      <c r="K86" s="50"/>
      <c r="L86" s="51"/>
      <c r="M86" s="52"/>
      <c r="N86" s="51"/>
      <c r="O86" s="52"/>
      <c r="P86" s="51"/>
      <c r="Q86" s="52"/>
      <c r="R86" s="51"/>
      <c r="S86" s="52"/>
      <c r="T86" s="51"/>
      <c r="U86" s="52"/>
      <c r="V86" s="51"/>
      <c r="W86" s="53"/>
      <c r="X86" s="53"/>
    </row>
    <row r="87" spans="2:26" s="56" customFormat="1" ht="30.6" customHeight="1" x14ac:dyDescent="0.25">
      <c r="B87" s="87" t="s">
        <v>22</v>
      </c>
      <c r="C87" s="88"/>
      <c r="D87" s="88"/>
      <c r="E87" s="88"/>
      <c r="F87" s="88"/>
      <c r="G87" s="88"/>
      <c r="H87" s="88"/>
      <c r="I87" s="88"/>
      <c r="J87" s="89"/>
      <c r="K87" s="29">
        <v>1</v>
      </c>
      <c r="L87" s="26">
        <f>K87/D65</f>
        <v>2.6315789473684209E-2</v>
      </c>
      <c r="M87" s="31">
        <v>7</v>
      </c>
      <c r="N87" s="26">
        <f>M87/D65</f>
        <v>0.18421052631578946</v>
      </c>
      <c r="O87" s="31">
        <v>17</v>
      </c>
      <c r="P87" s="26">
        <f>O87/D65</f>
        <v>0.44736842105263158</v>
      </c>
      <c r="Q87" s="31">
        <v>13</v>
      </c>
      <c r="R87" s="26">
        <f>Q87/D65</f>
        <v>0.34210526315789475</v>
      </c>
      <c r="S87" s="31">
        <v>0</v>
      </c>
      <c r="T87" s="26">
        <f>S87/D65</f>
        <v>0</v>
      </c>
      <c r="U87" s="31">
        <v>0</v>
      </c>
      <c r="V87" s="26">
        <f>U87/D65</f>
        <v>0</v>
      </c>
      <c r="W87" s="2">
        <v>3.11</v>
      </c>
      <c r="X87" s="2">
        <v>0.79800000000000004</v>
      </c>
      <c r="Z87" s="57"/>
    </row>
    <row r="88" spans="2:26" s="54" customFormat="1" ht="10.9" customHeight="1" x14ac:dyDescent="0.25">
      <c r="B88" s="5"/>
      <c r="C88" s="5"/>
      <c r="D88" s="5"/>
      <c r="E88" s="5"/>
      <c r="F88" s="5"/>
      <c r="G88" s="5"/>
      <c r="H88" s="5"/>
      <c r="I88" s="5"/>
      <c r="J88" s="5"/>
      <c r="K88" s="36"/>
      <c r="L88" s="3"/>
      <c r="M88" s="37"/>
      <c r="N88" s="3"/>
      <c r="O88" s="37"/>
      <c r="P88" s="3"/>
      <c r="Q88" s="37"/>
      <c r="R88" s="3"/>
      <c r="S88" s="37"/>
      <c r="T88" s="3"/>
      <c r="U88" s="37"/>
      <c r="V88" s="3"/>
      <c r="W88" s="6"/>
      <c r="X88" s="6"/>
    </row>
    <row r="89" spans="2:26" s="54" customFormat="1" ht="10.5" customHeight="1" x14ac:dyDescent="0.25">
      <c r="B89" s="59"/>
      <c r="C89" s="59"/>
      <c r="D89" s="59"/>
      <c r="E89" s="59"/>
      <c r="F89" s="59"/>
      <c r="G89" s="59"/>
      <c r="H89" s="59"/>
      <c r="I89" s="59"/>
      <c r="J89" s="59"/>
      <c r="K89" s="36"/>
      <c r="L89" s="3"/>
      <c r="M89" s="37"/>
      <c r="N89" s="3"/>
      <c r="O89" s="37"/>
      <c r="P89" s="3"/>
      <c r="Q89" s="37"/>
      <c r="R89" s="3"/>
      <c r="S89" s="37"/>
      <c r="T89" s="3"/>
      <c r="U89" s="37"/>
      <c r="V89" s="3"/>
      <c r="W89" s="6"/>
      <c r="X89" s="6"/>
      <c r="Z89" s="58"/>
    </row>
    <row r="90" spans="2:26" s="56" customFormat="1" x14ac:dyDescent="0.25">
      <c r="D90" s="75">
        <v>7</v>
      </c>
    </row>
    <row r="91" spans="2:26" s="56" customFormat="1" ht="15.75" x14ac:dyDescent="0.25">
      <c r="B91" s="1" t="s">
        <v>36</v>
      </c>
      <c r="C91" s="5"/>
      <c r="D91" s="5"/>
      <c r="E91" s="5"/>
      <c r="F91" s="5"/>
      <c r="G91" s="5"/>
      <c r="H91" s="5"/>
      <c r="I91" s="5"/>
      <c r="J91" s="5"/>
      <c r="K91" s="36"/>
      <c r="L91" s="3"/>
      <c r="M91" s="37"/>
      <c r="N91" s="3"/>
      <c r="O91" s="37"/>
    </row>
    <row r="92" spans="2:26" s="56" customFormat="1" ht="15.75" x14ac:dyDescent="0.25">
      <c r="B92" s="1"/>
      <c r="C92" s="5"/>
      <c r="D92" s="5"/>
      <c r="E92" s="5"/>
      <c r="F92" s="5"/>
      <c r="G92" s="5"/>
      <c r="H92" s="5"/>
      <c r="I92" s="5"/>
      <c r="J92" s="5"/>
      <c r="K92" s="36"/>
      <c r="L92" s="3"/>
      <c r="M92" s="37"/>
      <c r="N92" s="3"/>
      <c r="O92" s="37"/>
    </row>
    <row r="93" spans="2:26" s="56" customFormat="1" ht="15.75" x14ac:dyDescent="0.25">
      <c r="B93" s="62" t="s">
        <v>14</v>
      </c>
      <c r="C93" s="61"/>
      <c r="D93" s="61"/>
      <c r="E93" s="61"/>
      <c r="F93" s="61"/>
      <c r="G93" s="5"/>
      <c r="H93" s="5"/>
      <c r="I93" s="5"/>
      <c r="J93" s="5"/>
      <c r="K93" s="36"/>
      <c r="L93" s="3"/>
      <c r="M93" s="37"/>
      <c r="N93" s="3"/>
      <c r="O93" s="37"/>
    </row>
    <row r="94" spans="2:26" s="56" customFormat="1" x14ac:dyDescent="0.25">
      <c r="K94" s="23"/>
      <c r="M94" s="23"/>
      <c r="O94" s="23"/>
    </row>
    <row r="95" spans="2:26" s="56" customFormat="1" x14ac:dyDescent="0.25">
      <c r="C95" s="101" t="s">
        <v>7</v>
      </c>
      <c r="D95" s="102"/>
      <c r="E95" s="102"/>
      <c r="F95" s="102"/>
      <c r="G95" s="102"/>
      <c r="H95" s="102"/>
      <c r="I95" s="102"/>
      <c r="J95" s="103"/>
      <c r="K95" s="18"/>
    </row>
    <row r="96" spans="2:26" s="56" customFormat="1" x14ac:dyDescent="0.25"/>
    <row r="97" spans="2:26" s="56" customFormat="1" ht="30" x14ac:dyDescent="0.25">
      <c r="K97" s="98">
        <v>1</v>
      </c>
      <c r="L97" s="98"/>
      <c r="M97" s="99">
        <v>2</v>
      </c>
      <c r="N97" s="100">
        <v>2</v>
      </c>
      <c r="O97" s="99">
        <v>3</v>
      </c>
      <c r="P97" s="100">
        <v>3</v>
      </c>
      <c r="Q97" s="99">
        <v>4</v>
      </c>
      <c r="R97" s="100">
        <v>4</v>
      </c>
      <c r="S97" s="99">
        <v>5</v>
      </c>
      <c r="T97" s="100">
        <v>5</v>
      </c>
      <c r="U97" s="99" t="s">
        <v>1</v>
      </c>
      <c r="V97" s="100" t="s">
        <v>1</v>
      </c>
      <c r="W97" s="8" t="s">
        <v>0</v>
      </c>
      <c r="X97" s="9" t="s">
        <v>2</v>
      </c>
    </row>
    <row r="98" spans="2:26" s="56" customFormat="1" x14ac:dyDescent="0.25">
      <c r="L98" s="15"/>
      <c r="M98" s="15"/>
      <c r="N98" s="16"/>
      <c r="O98" s="16"/>
      <c r="P98" s="16"/>
      <c r="Q98" s="16"/>
      <c r="R98" s="16"/>
      <c r="S98" s="16"/>
      <c r="T98" s="16"/>
      <c r="U98" s="16"/>
      <c r="V98" s="16"/>
      <c r="W98" s="17"/>
      <c r="X98" s="17"/>
    </row>
    <row r="99" spans="2:26" s="56" customFormat="1" ht="10.9" customHeight="1" x14ac:dyDescent="0.25">
      <c r="B99" s="5"/>
      <c r="C99" s="7"/>
      <c r="D99" s="5"/>
      <c r="E99" s="5"/>
      <c r="F99" s="5"/>
      <c r="G99" s="5"/>
      <c r="H99" s="5"/>
      <c r="I99" s="5"/>
      <c r="J99" s="5"/>
      <c r="K99" s="42"/>
      <c r="L99" s="43"/>
      <c r="M99" s="44"/>
      <c r="N99" s="43"/>
      <c r="O99" s="44"/>
      <c r="P99" s="43"/>
      <c r="Q99" s="44"/>
      <c r="R99" s="43"/>
      <c r="S99" s="44"/>
      <c r="T99" s="43"/>
      <c r="U99" s="44"/>
      <c r="V99" s="43"/>
      <c r="W99" s="45"/>
      <c r="X99" s="45"/>
    </row>
    <row r="100" spans="2:26" s="56" customFormat="1" ht="22.5" customHeight="1" x14ac:dyDescent="0.25">
      <c r="B100" s="93" t="s">
        <v>12</v>
      </c>
      <c r="C100" s="107"/>
      <c r="D100" s="107"/>
      <c r="E100" s="107"/>
      <c r="F100" s="107"/>
      <c r="G100" s="107"/>
      <c r="H100" s="107"/>
      <c r="I100" s="107"/>
      <c r="J100" s="108"/>
      <c r="K100" s="28">
        <v>2</v>
      </c>
      <c r="L100" s="25">
        <f>K100/D90</f>
        <v>0.2857142857142857</v>
      </c>
      <c r="M100" s="30">
        <v>0</v>
      </c>
      <c r="N100" s="25">
        <f>M100/D90</f>
        <v>0</v>
      </c>
      <c r="O100" s="30">
        <v>1</v>
      </c>
      <c r="P100" s="25">
        <f>O100/D90</f>
        <v>0.14285714285714285</v>
      </c>
      <c r="Q100" s="30">
        <v>0</v>
      </c>
      <c r="R100" s="25">
        <f>Q100/D90</f>
        <v>0</v>
      </c>
      <c r="S100" s="30">
        <v>0</v>
      </c>
      <c r="T100" s="25">
        <f>S100/D90</f>
        <v>0</v>
      </c>
      <c r="U100" s="30">
        <v>4</v>
      </c>
      <c r="V100" s="25">
        <f>U100/D90</f>
        <v>0.5714285714285714</v>
      </c>
      <c r="W100" s="12">
        <v>1.67</v>
      </c>
      <c r="X100" s="12">
        <v>1.155</v>
      </c>
      <c r="Z100" s="57"/>
    </row>
    <row r="101" spans="2:26" s="56" customFormat="1" ht="10.9" customHeight="1" x14ac:dyDescent="0.25">
      <c r="B101" s="5"/>
      <c r="J101" s="41"/>
      <c r="K101" s="46"/>
      <c r="L101" s="38"/>
      <c r="M101" s="39"/>
      <c r="N101" s="38"/>
      <c r="O101" s="39"/>
      <c r="P101" s="38"/>
      <c r="Q101" s="39"/>
      <c r="R101" s="38"/>
      <c r="S101" s="39"/>
      <c r="T101" s="38"/>
      <c r="U101" s="39"/>
      <c r="V101" s="38"/>
      <c r="W101" s="40"/>
      <c r="X101" s="40"/>
    </row>
    <row r="102" spans="2:26" s="56" customFormat="1" ht="36" customHeight="1" x14ac:dyDescent="0.25">
      <c r="B102" s="84" t="s">
        <v>8</v>
      </c>
      <c r="C102" s="90"/>
      <c r="D102" s="90"/>
      <c r="E102" s="90"/>
      <c r="F102" s="90"/>
      <c r="G102" s="90"/>
      <c r="H102" s="90"/>
      <c r="I102" s="90"/>
      <c r="J102" s="91"/>
      <c r="K102" s="29">
        <v>0</v>
      </c>
      <c r="L102" s="26">
        <f>K102/D90</f>
        <v>0</v>
      </c>
      <c r="M102" s="32">
        <v>0</v>
      </c>
      <c r="N102" s="26">
        <f>M102/D90</f>
        <v>0</v>
      </c>
      <c r="O102" s="32">
        <v>3</v>
      </c>
      <c r="P102" s="26">
        <f>O102/D90</f>
        <v>0.42857142857142855</v>
      </c>
      <c r="Q102" s="32">
        <v>3</v>
      </c>
      <c r="R102" s="26">
        <f>Q102/D90</f>
        <v>0.42857142857142855</v>
      </c>
      <c r="S102" s="32">
        <v>1</v>
      </c>
      <c r="T102" s="26">
        <f>S102/D90</f>
        <v>0.14285714285714285</v>
      </c>
      <c r="U102" s="32">
        <v>0</v>
      </c>
      <c r="V102" s="26">
        <f>U102/D90</f>
        <v>0</v>
      </c>
      <c r="W102" s="2">
        <v>3.71</v>
      </c>
      <c r="X102" s="2">
        <v>0.75600000000000001</v>
      </c>
    </row>
    <row r="103" spans="2:26" s="56" customFormat="1" ht="10.9" customHeight="1" x14ac:dyDescent="0.25">
      <c r="B103" s="73"/>
      <c r="C103" s="73"/>
      <c r="D103" s="73"/>
      <c r="E103" s="73"/>
      <c r="F103" s="73"/>
      <c r="G103" s="73"/>
      <c r="H103" s="73"/>
      <c r="I103" s="73"/>
      <c r="J103" s="73"/>
      <c r="K103" s="34"/>
      <c r="L103" s="47"/>
      <c r="M103" s="48"/>
      <c r="N103" s="47"/>
      <c r="O103" s="48"/>
      <c r="P103" s="47"/>
      <c r="Q103" s="48"/>
      <c r="R103" s="47"/>
      <c r="S103" s="48"/>
      <c r="T103" s="47"/>
      <c r="U103" s="48"/>
      <c r="V103" s="47"/>
      <c r="W103" s="49"/>
      <c r="X103" s="49"/>
    </row>
    <row r="104" spans="2:26" s="56" customFormat="1" ht="30.75" customHeight="1" x14ac:dyDescent="0.25">
      <c r="B104" s="104" t="s">
        <v>9</v>
      </c>
      <c r="C104" s="105"/>
      <c r="D104" s="105"/>
      <c r="E104" s="105"/>
      <c r="F104" s="105"/>
      <c r="G104" s="105"/>
      <c r="H104" s="105"/>
      <c r="I104" s="105"/>
      <c r="J104" s="106"/>
      <c r="K104" s="29">
        <v>0</v>
      </c>
      <c r="L104" s="26">
        <f>K104/D90</f>
        <v>0</v>
      </c>
      <c r="M104" s="32">
        <v>2</v>
      </c>
      <c r="N104" s="26">
        <f>M104/D90</f>
        <v>0.2857142857142857</v>
      </c>
      <c r="O104" s="32">
        <v>1</v>
      </c>
      <c r="P104" s="26">
        <f>O104/D90</f>
        <v>0.14285714285714285</v>
      </c>
      <c r="Q104" s="32">
        <v>2</v>
      </c>
      <c r="R104" s="26">
        <f>Q104/D90</f>
        <v>0.2857142857142857</v>
      </c>
      <c r="S104" s="32">
        <v>0</v>
      </c>
      <c r="T104" s="26">
        <f>S104/D90</f>
        <v>0</v>
      </c>
      <c r="U104" s="32">
        <v>2</v>
      </c>
      <c r="V104" s="26">
        <f>U104/D90</f>
        <v>0.2857142857142857</v>
      </c>
      <c r="W104" s="2">
        <v>3</v>
      </c>
      <c r="X104" s="2">
        <v>1</v>
      </c>
      <c r="Z104" s="57"/>
    </row>
    <row r="105" spans="2:26" s="56" customFormat="1" ht="10.9" customHeight="1" x14ac:dyDescent="0.25">
      <c r="B105" s="92"/>
      <c r="C105" s="92"/>
      <c r="D105" s="92"/>
      <c r="E105" s="92"/>
      <c r="F105" s="92"/>
      <c r="G105" s="92"/>
      <c r="H105" s="92"/>
      <c r="I105" s="92"/>
      <c r="J105" s="92"/>
      <c r="K105" s="50"/>
      <c r="L105" s="51"/>
      <c r="M105" s="52"/>
      <c r="N105" s="51"/>
      <c r="O105" s="52"/>
      <c r="P105" s="51"/>
      <c r="Q105" s="52"/>
      <c r="R105" s="51"/>
      <c r="S105" s="52"/>
      <c r="T105" s="51"/>
      <c r="U105" s="52"/>
      <c r="V105" s="51"/>
      <c r="W105" s="53"/>
      <c r="X105" s="53"/>
    </row>
    <row r="106" spans="2:26" s="56" customFormat="1" ht="20.25" customHeight="1" x14ac:dyDescent="0.25">
      <c r="B106" s="93" t="s">
        <v>10</v>
      </c>
      <c r="C106" s="94"/>
      <c r="D106" s="94"/>
      <c r="E106" s="94"/>
      <c r="F106" s="94"/>
      <c r="G106" s="94"/>
      <c r="H106" s="94"/>
      <c r="I106" s="94"/>
      <c r="J106" s="95"/>
      <c r="K106" s="28">
        <v>1</v>
      </c>
      <c r="L106" s="27">
        <f>K106/D90</f>
        <v>0.14285714285714285</v>
      </c>
      <c r="M106" s="33">
        <v>3</v>
      </c>
      <c r="N106" s="27">
        <f>M106/D90</f>
        <v>0.42857142857142855</v>
      </c>
      <c r="O106" s="33">
        <v>2</v>
      </c>
      <c r="P106" s="27">
        <f>O106/D90</f>
        <v>0.2857142857142857</v>
      </c>
      <c r="Q106" s="33">
        <v>1</v>
      </c>
      <c r="R106" s="27">
        <f>Q106/D90</f>
        <v>0.14285714285714285</v>
      </c>
      <c r="S106" s="33">
        <v>0</v>
      </c>
      <c r="T106" s="27">
        <f>S106/D90</f>
        <v>0</v>
      </c>
      <c r="U106" s="33">
        <v>0</v>
      </c>
      <c r="V106" s="27">
        <f>U106/D90</f>
        <v>0</v>
      </c>
      <c r="W106" s="4">
        <v>2.4300000000000002</v>
      </c>
      <c r="X106" s="4">
        <v>0.97599999999999998</v>
      </c>
    </row>
    <row r="107" spans="2:26" s="56" customFormat="1" ht="10.9" customHeight="1" x14ac:dyDescent="0.25">
      <c r="B107" s="97"/>
      <c r="C107" s="97"/>
      <c r="D107" s="97"/>
      <c r="E107" s="97"/>
      <c r="F107" s="97"/>
      <c r="G107" s="97"/>
      <c r="H107" s="97"/>
      <c r="I107" s="97"/>
      <c r="J107" s="97"/>
      <c r="K107" s="34"/>
      <c r="L107" s="47"/>
      <c r="M107" s="48"/>
      <c r="N107" s="47"/>
      <c r="O107" s="48"/>
      <c r="P107" s="47"/>
      <c r="Q107" s="48"/>
      <c r="R107" s="47"/>
      <c r="S107" s="48"/>
      <c r="T107" s="47"/>
      <c r="U107" s="48"/>
      <c r="V107" s="47"/>
      <c r="W107" s="49"/>
      <c r="X107" s="49"/>
    </row>
    <row r="108" spans="2:26" s="56" customFormat="1" ht="30" customHeight="1" x14ac:dyDescent="0.25">
      <c r="B108" s="84" t="s">
        <v>11</v>
      </c>
      <c r="C108" s="85"/>
      <c r="D108" s="85"/>
      <c r="E108" s="85"/>
      <c r="F108" s="85"/>
      <c r="G108" s="85"/>
      <c r="H108" s="85"/>
      <c r="I108" s="85"/>
      <c r="J108" s="86"/>
      <c r="K108" s="29">
        <v>0</v>
      </c>
      <c r="L108" s="26">
        <f>K108/D90</f>
        <v>0</v>
      </c>
      <c r="M108" s="32">
        <v>2</v>
      </c>
      <c r="N108" s="26">
        <f>M108/D90</f>
        <v>0.2857142857142857</v>
      </c>
      <c r="O108" s="32">
        <v>2</v>
      </c>
      <c r="P108" s="26">
        <f>O108/D90</f>
        <v>0.2857142857142857</v>
      </c>
      <c r="Q108" s="32">
        <v>2</v>
      </c>
      <c r="R108" s="26">
        <f>Q108/D90</f>
        <v>0.2857142857142857</v>
      </c>
      <c r="S108" s="32">
        <v>0</v>
      </c>
      <c r="T108" s="26">
        <f>S108/D90</f>
        <v>0</v>
      </c>
      <c r="U108" s="32">
        <v>1</v>
      </c>
      <c r="V108" s="26">
        <f>U108/D90</f>
        <v>0.14285714285714285</v>
      </c>
      <c r="W108" s="2">
        <v>3</v>
      </c>
      <c r="X108" s="2">
        <v>0.89400000000000002</v>
      </c>
      <c r="Z108" s="57"/>
    </row>
    <row r="109" spans="2:26" s="56" customFormat="1" ht="10.9" customHeight="1" x14ac:dyDescent="0.25">
      <c r="B109" s="92"/>
      <c r="C109" s="92"/>
      <c r="D109" s="92"/>
      <c r="E109" s="92"/>
      <c r="F109" s="92"/>
      <c r="G109" s="92"/>
      <c r="H109" s="92"/>
      <c r="I109" s="92"/>
      <c r="J109" s="92"/>
      <c r="K109" s="50"/>
      <c r="L109" s="51"/>
      <c r="M109" s="52"/>
      <c r="N109" s="51"/>
      <c r="O109" s="52"/>
      <c r="P109" s="51"/>
      <c r="Q109" s="52"/>
      <c r="R109" s="51"/>
      <c r="S109" s="52"/>
      <c r="T109" s="51"/>
      <c r="U109" s="52"/>
      <c r="V109" s="51"/>
      <c r="W109" s="53"/>
      <c r="X109" s="53"/>
    </row>
    <row r="110" spans="2:26" s="56" customFormat="1" ht="30.6" customHeight="1" x14ac:dyDescent="0.25">
      <c r="B110" s="87" t="s">
        <v>13</v>
      </c>
      <c r="C110" s="88"/>
      <c r="D110" s="88"/>
      <c r="E110" s="88"/>
      <c r="F110" s="88"/>
      <c r="G110" s="88"/>
      <c r="H110" s="88"/>
      <c r="I110" s="88"/>
      <c r="J110" s="89"/>
      <c r="K110" s="29">
        <v>1</v>
      </c>
      <c r="L110" s="26">
        <f>K110/D90</f>
        <v>0.14285714285714285</v>
      </c>
      <c r="M110" s="31">
        <v>0</v>
      </c>
      <c r="N110" s="26">
        <f>M110/D90</f>
        <v>0</v>
      </c>
      <c r="O110" s="31">
        <v>1</v>
      </c>
      <c r="P110" s="26">
        <f>O110/D90</f>
        <v>0.14285714285714285</v>
      </c>
      <c r="Q110" s="31">
        <v>2</v>
      </c>
      <c r="R110" s="26">
        <f>Q110/D90</f>
        <v>0.2857142857142857</v>
      </c>
      <c r="S110" s="31">
        <v>0</v>
      </c>
      <c r="T110" s="26">
        <f>S110/D90</f>
        <v>0</v>
      </c>
      <c r="U110" s="31">
        <v>3</v>
      </c>
      <c r="V110" s="26">
        <f>U110/D90</f>
        <v>0.42857142857142855</v>
      </c>
      <c r="W110" s="2">
        <v>3</v>
      </c>
      <c r="X110" s="2">
        <v>1.4139999999999999</v>
      </c>
      <c r="Z110" s="57"/>
    </row>
    <row r="111" spans="2:26" s="56" customFormat="1" ht="10.9" customHeight="1" x14ac:dyDescent="0.25">
      <c r="B111" s="92"/>
      <c r="C111" s="92"/>
      <c r="D111" s="92"/>
      <c r="E111" s="92"/>
      <c r="F111" s="92"/>
      <c r="G111" s="92"/>
      <c r="H111" s="92"/>
      <c r="I111" s="92"/>
      <c r="J111" s="92"/>
      <c r="K111" s="50"/>
      <c r="L111" s="51"/>
      <c r="M111" s="52"/>
      <c r="N111" s="51"/>
      <c r="O111" s="52"/>
      <c r="P111" s="51"/>
      <c r="Q111" s="52"/>
      <c r="R111" s="51"/>
      <c r="S111" s="52"/>
      <c r="T111" s="51"/>
      <c r="U111" s="52"/>
      <c r="V111" s="51"/>
      <c r="W111" s="53"/>
      <c r="X111" s="53"/>
    </row>
    <row r="112" spans="2:26" s="56" customFormat="1" ht="30.6" customHeight="1" x14ac:dyDescent="0.25">
      <c r="B112" s="87" t="s">
        <v>22</v>
      </c>
      <c r="C112" s="88"/>
      <c r="D112" s="88"/>
      <c r="E112" s="88"/>
      <c r="F112" s="88"/>
      <c r="G112" s="88"/>
      <c r="H112" s="88"/>
      <c r="I112" s="88"/>
      <c r="J112" s="89"/>
      <c r="K112" s="29">
        <v>0</v>
      </c>
      <c r="L112" s="26">
        <f>K112/D90</f>
        <v>0</v>
      </c>
      <c r="M112" s="31">
        <v>3</v>
      </c>
      <c r="N112" s="26">
        <f>M112/D90</f>
        <v>0.42857142857142855</v>
      </c>
      <c r="O112" s="31">
        <v>3</v>
      </c>
      <c r="P112" s="26">
        <f>O112/D90</f>
        <v>0.42857142857142855</v>
      </c>
      <c r="Q112" s="31">
        <v>1</v>
      </c>
      <c r="R112" s="26">
        <f>Q112/D90</f>
        <v>0.14285714285714285</v>
      </c>
      <c r="S112" s="31">
        <v>0</v>
      </c>
      <c r="T112" s="26">
        <f>S112/D90</f>
        <v>0</v>
      </c>
      <c r="U112" s="31">
        <v>0</v>
      </c>
      <c r="V112" s="26">
        <f>U112/D90</f>
        <v>0</v>
      </c>
      <c r="W112" s="2">
        <v>2.71</v>
      </c>
      <c r="X112" s="2">
        <v>0.75600000000000001</v>
      </c>
      <c r="Z112" s="57"/>
    </row>
    <row r="117" spans="2:26" s="56" customFormat="1" x14ac:dyDescent="0.25">
      <c r="D117" s="75">
        <v>3</v>
      </c>
    </row>
    <row r="118" spans="2:26" s="56" customFormat="1" ht="15.75" x14ac:dyDescent="0.25">
      <c r="B118" s="1" t="s">
        <v>35</v>
      </c>
      <c r="C118" s="5"/>
      <c r="D118" s="5"/>
      <c r="E118" s="5"/>
      <c r="F118" s="5"/>
      <c r="G118" s="5"/>
      <c r="H118" s="5"/>
      <c r="I118" s="5"/>
      <c r="J118" s="5"/>
      <c r="K118" s="36"/>
      <c r="L118" s="3"/>
      <c r="M118" s="37"/>
      <c r="N118" s="3"/>
      <c r="O118" s="37"/>
    </row>
    <row r="119" spans="2:26" s="56" customFormat="1" ht="15.75" x14ac:dyDescent="0.25">
      <c r="B119" s="1"/>
      <c r="C119" s="5"/>
      <c r="D119" s="5"/>
      <c r="E119" s="5"/>
      <c r="F119" s="5"/>
      <c r="G119" s="5"/>
      <c r="H119" s="5"/>
      <c r="I119" s="5"/>
      <c r="J119" s="5"/>
      <c r="K119" s="36"/>
      <c r="L119" s="3"/>
      <c r="M119" s="37"/>
      <c r="N119" s="3"/>
      <c r="O119" s="37"/>
    </row>
    <row r="120" spans="2:26" s="56" customFormat="1" ht="15.75" x14ac:dyDescent="0.25">
      <c r="B120" s="62" t="s">
        <v>14</v>
      </c>
      <c r="C120" s="61"/>
      <c r="D120" s="61"/>
      <c r="E120" s="61"/>
      <c r="F120" s="61"/>
      <c r="G120" s="5"/>
      <c r="H120" s="5"/>
      <c r="I120" s="5"/>
      <c r="J120" s="5"/>
      <c r="K120" s="36"/>
      <c r="L120" s="3"/>
      <c r="M120" s="37"/>
      <c r="N120" s="3"/>
      <c r="O120" s="37"/>
    </row>
    <row r="121" spans="2:26" s="56" customFormat="1" x14ac:dyDescent="0.25">
      <c r="K121" s="23"/>
      <c r="M121" s="23"/>
      <c r="O121" s="23"/>
    </row>
    <row r="122" spans="2:26" s="56" customFormat="1" x14ac:dyDescent="0.25">
      <c r="C122" s="101" t="s">
        <v>7</v>
      </c>
      <c r="D122" s="102"/>
      <c r="E122" s="102"/>
      <c r="F122" s="102"/>
      <c r="G122" s="102"/>
      <c r="H122" s="102"/>
      <c r="I122" s="102"/>
      <c r="J122" s="103"/>
      <c r="K122" s="18"/>
    </row>
    <row r="123" spans="2:26" s="56" customFormat="1" x14ac:dyDescent="0.25"/>
    <row r="124" spans="2:26" s="56" customFormat="1" ht="30" x14ac:dyDescent="0.25">
      <c r="K124" s="98">
        <v>1</v>
      </c>
      <c r="L124" s="98"/>
      <c r="M124" s="99">
        <v>2</v>
      </c>
      <c r="N124" s="100">
        <v>2</v>
      </c>
      <c r="O124" s="99">
        <v>3</v>
      </c>
      <c r="P124" s="100">
        <v>3</v>
      </c>
      <c r="Q124" s="99">
        <v>4</v>
      </c>
      <c r="R124" s="100">
        <v>4</v>
      </c>
      <c r="S124" s="99">
        <v>5</v>
      </c>
      <c r="T124" s="100">
        <v>5</v>
      </c>
      <c r="U124" s="99" t="s">
        <v>1</v>
      </c>
      <c r="V124" s="100" t="s">
        <v>1</v>
      </c>
      <c r="W124" s="8" t="s">
        <v>0</v>
      </c>
      <c r="X124" s="9" t="s">
        <v>2</v>
      </c>
    </row>
    <row r="125" spans="2:26" s="56" customFormat="1" x14ac:dyDescent="0.25">
      <c r="L125" s="15"/>
      <c r="M125" s="15"/>
      <c r="N125" s="16"/>
      <c r="O125" s="16"/>
      <c r="P125" s="16"/>
      <c r="Q125" s="16"/>
      <c r="R125" s="16"/>
      <c r="S125" s="16"/>
      <c r="T125" s="16"/>
      <c r="U125" s="16"/>
      <c r="V125" s="16"/>
      <c r="W125" s="17"/>
      <c r="X125" s="17"/>
    </row>
    <row r="126" spans="2:26" s="56" customFormat="1" ht="10.9" customHeight="1" x14ac:dyDescent="0.25">
      <c r="B126" s="5"/>
      <c r="C126" s="7"/>
      <c r="D126" s="5"/>
      <c r="E126" s="5"/>
      <c r="F126" s="5"/>
      <c r="G126" s="5"/>
      <c r="H126" s="5"/>
      <c r="I126" s="5"/>
      <c r="J126" s="5"/>
      <c r="K126" s="42"/>
      <c r="L126" s="43"/>
      <c r="M126" s="44"/>
      <c r="N126" s="43"/>
      <c r="O126" s="44"/>
      <c r="P126" s="43"/>
      <c r="Q126" s="44"/>
      <c r="R126" s="43"/>
      <c r="S126" s="44"/>
      <c r="T126" s="43"/>
      <c r="U126" s="44"/>
      <c r="V126" s="43"/>
      <c r="W126" s="45"/>
      <c r="X126" s="45"/>
    </row>
    <row r="127" spans="2:26" s="56" customFormat="1" ht="22.5" customHeight="1" x14ac:dyDescent="0.25">
      <c r="B127" s="93" t="s">
        <v>12</v>
      </c>
      <c r="C127" s="107"/>
      <c r="D127" s="107"/>
      <c r="E127" s="107"/>
      <c r="F127" s="107"/>
      <c r="G127" s="107"/>
      <c r="H127" s="107"/>
      <c r="I127" s="107"/>
      <c r="J127" s="108"/>
      <c r="K127" s="28">
        <v>0</v>
      </c>
      <c r="L127" s="25">
        <f>K127/D117</f>
        <v>0</v>
      </c>
      <c r="M127" s="30">
        <v>0</v>
      </c>
      <c r="N127" s="25">
        <f>M127/D117</f>
        <v>0</v>
      </c>
      <c r="O127" s="30">
        <v>0</v>
      </c>
      <c r="P127" s="25">
        <f>O127/D117</f>
        <v>0</v>
      </c>
      <c r="Q127" s="30">
        <v>0</v>
      </c>
      <c r="R127" s="25">
        <f>Q127/D117</f>
        <v>0</v>
      </c>
      <c r="S127" s="30">
        <v>0</v>
      </c>
      <c r="T127" s="25">
        <f>S127/D117</f>
        <v>0</v>
      </c>
      <c r="U127" s="30">
        <v>3</v>
      </c>
      <c r="V127" s="25">
        <f>U127/D117</f>
        <v>1</v>
      </c>
      <c r="W127" s="12">
        <v>0</v>
      </c>
      <c r="X127" s="12">
        <v>0</v>
      </c>
      <c r="Z127" s="57"/>
    </row>
    <row r="128" spans="2:26" s="56" customFormat="1" ht="10.9" customHeight="1" x14ac:dyDescent="0.25">
      <c r="B128" s="5"/>
      <c r="J128" s="41"/>
      <c r="K128" s="46"/>
      <c r="L128" s="38"/>
      <c r="M128" s="39"/>
      <c r="N128" s="38"/>
      <c r="O128" s="39"/>
      <c r="P128" s="38"/>
      <c r="Q128" s="39"/>
      <c r="R128" s="38"/>
      <c r="S128" s="39"/>
      <c r="T128" s="38"/>
      <c r="U128" s="39"/>
      <c r="V128" s="38"/>
      <c r="W128" s="40"/>
      <c r="X128" s="40"/>
    </row>
    <row r="129" spans="2:26" s="56" customFormat="1" ht="36" customHeight="1" x14ac:dyDescent="0.25">
      <c r="B129" s="84" t="s">
        <v>8</v>
      </c>
      <c r="C129" s="90"/>
      <c r="D129" s="90"/>
      <c r="E129" s="90"/>
      <c r="F129" s="90"/>
      <c r="G129" s="90"/>
      <c r="H129" s="90"/>
      <c r="I129" s="90"/>
      <c r="J129" s="91"/>
      <c r="K129" s="29">
        <v>0</v>
      </c>
      <c r="L129" s="26">
        <f>K129/D117</f>
        <v>0</v>
      </c>
      <c r="M129" s="32">
        <v>0</v>
      </c>
      <c r="N129" s="26">
        <f>M129/D117</f>
        <v>0</v>
      </c>
      <c r="O129" s="32">
        <v>1</v>
      </c>
      <c r="P129" s="26">
        <f>O129/D117</f>
        <v>0.33333333333333331</v>
      </c>
      <c r="Q129" s="32">
        <v>2</v>
      </c>
      <c r="R129" s="26">
        <f>Q129/D117</f>
        <v>0.66666666666666663</v>
      </c>
      <c r="S129" s="32">
        <v>0</v>
      </c>
      <c r="T129" s="26">
        <f>S129/D117</f>
        <v>0</v>
      </c>
      <c r="U129" s="32">
        <v>0</v>
      </c>
      <c r="V129" s="26">
        <f>U129/D117</f>
        <v>0</v>
      </c>
      <c r="W129" s="2">
        <v>3.67</v>
      </c>
      <c r="X129" s="2">
        <v>0.57699999999999996</v>
      </c>
    </row>
    <row r="130" spans="2:26" s="56" customFormat="1" ht="10.9" customHeight="1" x14ac:dyDescent="0.25">
      <c r="B130" s="73"/>
      <c r="C130" s="73"/>
      <c r="D130" s="73"/>
      <c r="E130" s="73"/>
      <c r="F130" s="73"/>
      <c r="G130" s="73"/>
      <c r="H130" s="73"/>
      <c r="I130" s="73"/>
      <c r="J130" s="73"/>
      <c r="K130" s="34"/>
      <c r="L130" s="47"/>
      <c r="M130" s="48"/>
      <c r="N130" s="47"/>
      <c r="O130" s="48"/>
      <c r="P130" s="47"/>
      <c r="Q130" s="48"/>
      <c r="R130" s="47"/>
      <c r="S130" s="48"/>
      <c r="T130" s="47"/>
      <c r="U130" s="48"/>
      <c r="V130" s="47"/>
      <c r="W130" s="49"/>
      <c r="X130" s="49"/>
    </row>
    <row r="131" spans="2:26" s="56" customFormat="1" ht="30.75" customHeight="1" x14ac:dyDescent="0.25">
      <c r="B131" s="104" t="s">
        <v>9</v>
      </c>
      <c r="C131" s="105"/>
      <c r="D131" s="105"/>
      <c r="E131" s="105"/>
      <c r="F131" s="105"/>
      <c r="G131" s="105"/>
      <c r="H131" s="105"/>
      <c r="I131" s="105"/>
      <c r="J131" s="106"/>
      <c r="K131" s="29">
        <v>0</v>
      </c>
      <c r="L131" s="26">
        <f>K131/D117</f>
        <v>0</v>
      </c>
      <c r="M131" s="32">
        <v>2</v>
      </c>
      <c r="N131" s="26">
        <f>M131/D117</f>
        <v>0.66666666666666663</v>
      </c>
      <c r="O131" s="32">
        <v>0</v>
      </c>
      <c r="P131" s="26">
        <f>O131/D117</f>
        <v>0</v>
      </c>
      <c r="Q131" s="32">
        <v>1</v>
      </c>
      <c r="R131" s="26">
        <f>Q131/D117</f>
        <v>0.33333333333333331</v>
      </c>
      <c r="S131" s="32">
        <v>0</v>
      </c>
      <c r="T131" s="26">
        <f>S131/D117</f>
        <v>0</v>
      </c>
      <c r="U131" s="32">
        <v>0</v>
      </c>
      <c r="V131" s="26">
        <f>U131/D117</f>
        <v>0</v>
      </c>
      <c r="W131" s="2">
        <v>2.67</v>
      </c>
      <c r="X131" s="2">
        <v>1.155</v>
      </c>
      <c r="Z131" s="57"/>
    </row>
    <row r="132" spans="2:26" s="56" customFormat="1" ht="10.9" customHeight="1" x14ac:dyDescent="0.25">
      <c r="B132" s="92"/>
      <c r="C132" s="92"/>
      <c r="D132" s="92"/>
      <c r="E132" s="92"/>
      <c r="F132" s="92"/>
      <c r="G132" s="92"/>
      <c r="H132" s="92"/>
      <c r="I132" s="92"/>
      <c r="J132" s="92"/>
      <c r="K132" s="50"/>
      <c r="L132" s="51"/>
      <c r="M132" s="52"/>
      <c r="N132" s="51"/>
      <c r="O132" s="52"/>
      <c r="P132" s="51"/>
      <c r="Q132" s="52"/>
      <c r="R132" s="51"/>
      <c r="S132" s="52"/>
      <c r="T132" s="51"/>
      <c r="U132" s="52"/>
      <c r="V132" s="51"/>
      <c r="W132" s="53"/>
      <c r="X132" s="53"/>
    </row>
    <row r="133" spans="2:26" s="56" customFormat="1" ht="20.25" customHeight="1" x14ac:dyDescent="0.25">
      <c r="B133" s="93" t="s">
        <v>10</v>
      </c>
      <c r="C133" s="94"/>
      <c r="D133" s="94"/>
      <c r="E133" s="94"/>
      <c r="F133" s="94"/>
      <c r="G133" s="94"/>
      <c r="H133" s="94"/>
      <c r="I133" s="94"/>
      <c r="J133" s="95"/>
      <c r="K133" s="28">
        <v>0</v>
      </c>
      <c r="L133" s="27">
        <f>K133/D117</f>
        <v>0</v>
      </c>
      <c r="M133" s="33">
        <v>1</v>
      </c>
      <c r="N133" s="27">
        <f>M133/D117</f>
        <v>0.33333333333333331</v>
      </c>
      <c r="O133" s="33">
        <v>1</v>
      </c>
      <c r="P133" s="27">
        <f>O133/D117</f>
        <v>0.33333333333333331</v>
      </c>
      <c r="Q133" s="33">
        <v>1</v>
      </c>
      <c r="R133" s="27">
        <f>Q133/D117</f>
        <v>0.33333333333333331</v>
      </c>
      <c r="S133" s="33">
        <v>0</v>
      </c>
      <c r="T133" s="27">
        <f>S133/D117</f>
        <v>0</v>
      </c>
      <c r="U133" s="33">
        <v>0</v>
      </c>
      <c r="V133" s="27">
        <f>U133/D117</f>
        <v>0</v>
      </c>
      <c r="W133" s="4">
        <v>3</v>
      </c>
      <c r="X133" s="4">
        <v>1</v>
      </c>
    </row>
    <row r="134" spans="2:26" s="56" customFormat="1" ht="10.9" customHeight="1" x14ac:dyDescent="0.25">
      <c r="B134" s="97"/>
      <c r="C134" s="97"/>
      <c r="D134" s="97"/>
      <c r="E134" s="97"/>
      <c r="F134" s="97"/>
      <c r="G134" s="97"/>
      <c r="H134" s="97"/>
      <c r="I134" s="97"/>
      <c r="J134" s="97"/>
      <c r="K134" s="34"/>
      <c r="L134" s="47"/>
      <c r="M134" s="48"/>
      <c r="N134" s="47"/>
      <c r="O134" s="48"/>
      <c r="P134" s="47"/>
      <c r="Q134" s="48"/>
      <c r="R134" s="47"/>
      <c r="S134" s="48"/>
      <c r="T134" s="47"/>
      <c r="U134" s="48"/>
      <c r="V134" s="47"/>
      <c r="W134" s="49"/>
      <c r="X134" s="49"/>
    </row>
    <row r="135" spans="2:26" s="56" customFormat="1" ht="30" customHeight="1" x14ac:dyDescent="0.25">
      <c r="B135" s="84" t="s">
        <v>11</v>
      </c>
      <c r="C135" s="85"/>
      <c r="D135" s="85"/>
      <c r="E135" s="85"/>
      <c r="F135" s="85"/>
      <c r="G135" s="85"/>
      <c r="H135" s="85"/>
      <c r="I135" s="85"/>
      <c r="J135" s="86"/>
      <c r="K135" s="29">
        <v>0</v>
      </c>
      <c r="L135" s="26">
        <f>K135/D117</f>
        <v>0</v>
      </c>
      <c r="M135" s="32">
        <v>0</v>
      </c>
      <c r="N135" s="26">
        <f>M135/D117</f>
        <v>0</v>
      </c>
      <c r="O135" s="32">
        <v>1</v>
      </c>
      <c r="P135" s="26">
        <f>O135/D117</f>
        <v>0.33333333333333331</v>
      </c>
      <c r="Q135" s="32">
        <v>1</v>
      </c>
      <c r="R135" s="26">
        <f>Q135/D117</f>
        <v>0.33333333333333331</v>
      </c>
      <c r="S135" s="32">
        <v>1</v>
      </c>
      <c r="T135" s="26">
        <f>S135/D117</f>
        <v>0.33333333333333331</v>
      </c>
      <c r="U135" s="32">
        <v>0</v>
      </c>
      <c r="V135" s="26">
        <f>U135/D117</f>
        <v>0</v>
      </c>
      <c r="W135" s="2">
        <v>4</v>
      </c>
      <c r="X135" s="2">
        <v>1</v>
      </c>
      <c r="Z135" s="57"/>
    </row>
    <row r="136" spans="2:26" s="56" customFormat="1" ht="10.9" customHeight="1" x14ac:dyDescent="0.25">
      <c r="B136" s="92"/>
      <c r="C136" s="92"/>
      <c r="D136" s="92"/>
      <c r="E136" s="92"/>
      <c r="F136" s="92"/>
      <c r="G136" s="92"/>
      <c r="H136" s="92"/>
      <c r="I136" s="92"/>
      <c r="J136" s="92"/>
      <c r="K136" s="50"/>
      <c r="L136" s="51"/>
      <c r="M136" s="52"/>
      <c r="N136" s="51"/>
      <c r="O136" s="52"/>
      <c r="P136" s="51"/>
      <c r="Q136" s="52"/>
      <c r="R136" s="51"/>
      <c r="S136" s="52"/>
      <c r="T136" s="51"/>
      <c r="U136" s="52"/>
      <c r="V136" s="51"/>
      <c r="W136" s="53"/>
      <c r="X136" s="53"/>
    </row>
    <row r="137" spans="2:26" s="56" customFormat="1" ht="30.6" customHeight="1" x14ac:dyDescent="0.25">
      <c r="B137" s="87" t="s">
        <v>13</v>
      </c>
      <c r="C137" s="88"/>
      <c r="D137" s="88"/>
      <c r="E137" s="88"/>
      <c r="F137" s="88"/>
      <c r="G137" s="88"/>
      <c r="H137" s="88"/>
      <c r="I137" s="88"/>
      <c r="J137" s="89"/>
      <c r="K137" s="29">
        <v>0</v>
      </c>
      <c r="L137" s="26">
        <f>K137/D117</f>
        <v>0</v>
      </c>
      <c r="M137" s="31">
        <v>0</v>
      </c>
      <c r="N137" s="26">
        <f>M137/D117</f>
        <v>0</v>
      </c>
      <c r="O137" s="31">
        <v>1</v>
      </c>
      <c r="P137" s="26">
        <f>O137/D117</f>
        <v>0.33333333333333331</v>
      </c>
      <c r="Q137" s="31">
        <v>1</v>
      </c>
      <c r="R137" s="26">
        <f>Q137/D117</f>
        <v>0.33333333333333331</v>
      </c>
      <c r="S137" s="31">
        <v>0</v>
      </c>
      <c r="T137" s="26">
        <f>S137/D117</f>
        <v>0</v>
      </c>
      <c r="U137" s="31">
        <v>1</v>
      </c>
      <c r="V137" s="26">
        <f>U137/D117</f>
        <v>0.33333333333333331</v>
      </c>
      <c r="W137" s="2">
        <v>3.5</v>
      </c>
      <c r="X137" s="2">
        <v>0.70699999999999996</v>
      </c>
      <c r="Z137" s="57"/>
    </row>
    <row r="138" spans="2:26" s="56" customFormat="1" ht="10.9" customHeight="1" x14ac:dyDescent="0.25">
      <c r="B138" s="92"/>
      <c r="C138" s="92"/>
      <c r="D138" s="92"/>
      <c r="E138" s="92"/>
      <c r="F138" s="92"/>
      <c r="G138" s="92"/>
      <c r="H138" s="92"/>
      <c r="I138" s="92"/>
      <c r="J138" s="92"/>
      <c r="K138" s="50"/>
      <c r="L138" s="51"/>
      <c r="M138" s="52"/>
      <c r="N138" s="51"/>
      <c r="O138" s="52"/>
      <c r="P138" s="51"/>
      <c r="Q138" s="52"/>
      <c r="R138" s="51"/>
      <c r="S138" s="52"/>
      <c r="T138" s="51"/>
      <c r="U138" s="52"/>
      <c r="V138" s="51"/>
      <c r="W138" s="53"/>
      <c r="X138" s="53"/>
    </row>
    <row r="139" spans="2:26" s="56" customFormat="1" ht="30.6" customHeight="1" x14ac:dyDescent="0.25">
      <c r="B139" s="87" t="s">
        <v>22</v>
      </c>
      <c r="C139" s="88"/>
      <c r="D139" s="88"/>
      <c r="E139" s="88"/>
      <c r="F139" s="88"/>
      <c r="G139" s="88"/>
      <c r="H139" s="88"/>
      <c r="I139" s="88"/>
      <c r="J139" s="89"/>
      <c r="K139" s="29">
        <v>0</v>
      </c>
      <c r="L139" s="26">
        <f>K139/D117</f>
        <v>0</v>
      </c>
      <c r="M139" s="31">
        <v>0</v>
      </c>
      <c r="N139" s="26">
        <f>M139/D117</f>
        <v>0</v>
      </c>
      <c r="O139" s="31">
        <v>2</v>
      </c>
      <c r="P139" s="26">
        <f>O139/D117</f>
        <v>0.66666666666666663</v>
      </c>
      <c r="Q139" s="31">
        <v>1</v>
      </c>
      <c r="R139" s="26">
        <f>Q139/D117</f>
        <v>0.33333333333333331</v>
      </c>
      <c r="S139" s="31">
        <v>0</v>
      </c>
      <c r="T139" s="26">
        <f>S139/D117</f>
        <v>0</v>
      </c>
      <c r="U139" s="31">
        <v>0</v>
      </c>
      <c r="V139" s="26">
        <f>U139/D117</f>
        <v>0</v>
      </c>
      <c r="W139" s="2">
        <v>3.33</v>
      </c>
      <c r="X139" s="2">
        <v>0.57699999999999996</v>
      </c>
      <c r="Z139" s="57"/>
    </row>
    <row r="145" spans="2:26" s="56" customFormat="1" x14ac:dyDescent="0.25">
      <c r="D145" s="75">
        <v>9</v>
      </c>
    </row>
    <row r="146" spans="2:26" s="56" customFormat="1" ht="15.75" x14ac:dyDescent="0.25">
      <c r="B146" s="1" t="s">
        <v>37</v>
      </c>
      <c r="C146" s="5"/>
      <c r="D146" s="5"/>
      <c r="E146" s="5"/>
      <c r="F146" s="5"/>
      <c r="G146" s="5"/>
      <c r="H146" s="5"/>
      <c r="I146" s="5"/>
      <c r="J146" s="5"/>
      <c r="K146" s="36"/>
      <c r="L146" s="3"/>
      <c r="M146" s="37"/>
      <c r="N146" s="3"/>
      <c r="O146" s="37"/>
    </row>
    <row r="147" spans="2:26" s="56" customFormat="1" ht="15.75" x14ac:dyDescent="0.25">
      <c r="B147" s="1"/>
      <c r="C147" s="5"/>
      <c r="D147" s="5"/>
      <c r="E147" s="5"/>
      <c r="F147" s="5"/>
      <c r="G147" s="5"/>
      <c r="H147" s="5"/>
      <c r="I147" s="5"/>
      <c r="J147" s="5"/>
      <c r="K147" s="36"/>
      <c r="L147" s="3"/>
      <c r="M147" s="37"/>
      <c r="N147" s="3"/>
      <c r="O147" s="37"/>
    </row>
    <row r="148" spans="2:26" s="56" customFormat="1" ht="15.75" x14ac:dyDescent="0.25">
      <c r="B148" s="62" t="s">
        <v>14</v>
      </c>
      <c r="C148" s="61"/>
      <c r="D148" s="61"/>
      <c r="E148" s="61"/>
      <c r="F148" s="61"/>
      <c r="G148" s="5"/>
      <c r="H148" s="5"/>
      <c r="I148" s="5"/>
      <c r="J148" s="5"/>
      <c r="K148" s="36"/>
      <c r="L148" s="3"/>
      <c r="M148" s="37"/>
      <c r="N148" s="3"/>
      <c r="O148" s="37"/>
    </row>
    <row r="149" spans="2:26" s="56" customFormat="1" x14ac:dyDescent="0.25">
      <c r="K149" s="23"/>
      <c r="M149" s="23"/>
      <c r="O149" s="23"/>
    </row>
    <row r="150" spans="2:26" s="56" customFormat="1" x14ac:dyDescent="0.25">
      <c r="C150" s="101" t="s">
        <v>7</v>
      </c>
      <c r="D150" s="102"/>
      <c r="E150" s="102"/>
      <c r="F150" s="102"/>
      <c r="G150" s="102"/>
      <c r="H150" s="102"/>
      <c r="I150" s="102"/>
      <c r="J150" s="103"/>
      <c r="K150" s="18"/>
    </row>
    <row r="151" spans="2:26" s="56" customFormat="1" x14ac:dyDescent="0.25"/>
    <row r="152" spans="2:26" s="56" customFormat="1" ht="30" x14ac:dyDescent="0.25">
      <c r="K152" s="98">
        <v>1</v>
      </c>
      <c r="L152" s="98"/>
      <c r="M152" s="99">
        <v>2</v>
      </c>
      <c r="N152" s="100">
        <v>2</v>
      </c>
      <c r="O152" s="99">
        <v>3</v>
      </c>
      <c r="P152" s="100">
        <v>3</v>
      </c>
      <c r="Q152" s="99">
        <v>4</v>
      </c>
      <c r="R152" s="100">
        <v>4</v>
      </c>
      <c r="S152" s="99">
        <v>5</v>
      </c>
      <c r="T152" s="100">
        <v>5</v>
      </c>
      <c r="U152" s="99" t="s">
        <v>1</v>
      </c>
      <c r="V152" s="100" t="s">
        <v>1</v>
      </c>
      <c r="W152" s="8" t="s">
        <v>0</v>
      </c>
      <c r="X152" s="9" t="s">
        <v>2</v>
      </c>
    </row>
    <row r="153" spans="2:26" s="56" customFormat="1" x14ac:dyDescent="0.25">
      <c r="L153" s="15"/>
      <c r="M153" s="15"/>
      <c r="N153" s="16"/>
      <c r="O153" s="16"/>
      <c r="P153" s="16"/>
      <c r="Q153" s="16"/>
      <c r="R153" s="16"/>
      <c r="S153" s="16"/>
      <c r="T153" s="16"/>
      <c r="U153" s="16"/>
      <c r="V153" s="16"/>
      <c r="W153" s="17"/>
      <c r="X153" s="17"/>
    </row>
    <row r="154" spans="2:26" s="56" customFormat="1" ht="10.9" customHeight="1" x14ac:dyDescent="0.25">
      <c r="B154" s="5"/>
      <c r="C154" s="7"/>
      <c r="D154" s="5"/>
      <c r="E154" s="5"/>
      <c r="F154" s="5"/>
      <c r="G154" s="5"/>
      <c r="H154" s="5"/>
      <c r="I154" s="5"/>
      <c r="J154" s="5"/>
      <c r="K154" s="42"/>
      <c r="L154" s="43"/>
      <c r="M154" s="44"/>
      <c r="N154" s="43"/>
      <c r="O154" s="44"/>
      <c r="P154" s="43"/>
      <c r="Q154" s="44"/>
      <c r="R154" s="43"/>
      <c r="S154" s="44"/>
      <c r="T154" s="43"/>
      <c r="U154" s="44"/>
      <c r="V154" s="43"/>
      <c r="W154" s="45"/>
      <c r="X154" s="45"/>
    </row>
    <row r="155" spans="2:26" s="56" customFormat="1" ht="22.5" customHeight="1" x14ac:dyDescent="0.25">
      <c r="B155" s="93" t="s">
        <v>12</v>
      </c>
      <c r="C155" s="107"/>
      <c r="D155" s="107"/>
      <c r="E155" s="107"/>
      <c r="F155" s="107"/>
      <c r="G155" s="107"/>
      <c r="H155" s="107"/>
      <c r="I155" s="107"/>
      <c r="J155" s="108"/>
      <c r="K155" s="28">
        <v>5</v>
      </c>
      <c r="L155" s="25">
        <f>K155/D145</f>
        <v>0.55555555555555558</v>
      </c>
      <c r="M155" s="30">
        <v>1</v>
      </c>
      <c r="N155" s="25">
        <f>M155/D145</f>
        <v>0.1111111111111111</v>
      </c>
      <c r="O155" s="30">
        <v>0</v>
      </c>
      <c r="P155" s="25">
        <f>O155/D145</f>
        <v>0</v>
      </c>
      <c r="Q155" s="30">
        <v>0</v>
      </c>
      <c r="R155" s="25">
        <f>Q155/D145</f>
        <v>0</v>
      </c>
      <c r="S155" s="30">
        <v>0</v>
      </c>
      <c r="T155" s="25">
        <f>S155/D145</f>
        <v>0</v>
      </c>
      <c r="U155" s="30">
        <v>3</v>
      </c>
      <c r="V155" s="25">
        <f>U155/D145</f>
        <v>0.33333333333333331</v>
      </c>
      <c r="W155" s="12">
        <v>1.17</v>
      </c>
      <c r="X155" s="12">
        <v>0.40799999999999997</v>
      </c>
      <c r="Z155" s="57"/>
    </row>
    <row r="156" spans="2:26" s="56" customFormat="1" ht="10.9" customHeight="1" x14ac:dyDescent="0.25">
      <c r="B156" s="5"/>
      <c r="J156" s="41"/>
      <c r="K156" s="46"/>
      <c r="L156" s="38"/>
      <c r="M156" s="39"/>
      <c r="N156" s="38"/>
      <c r="O156" s="39"/>
      <c r="P156" s="38"/>
      <c r="Q156" s="39"/>
      <c r="R156" s="38"/>
      <c r="S156" s="39"/>
      <c r="T156" s="38"/>
      <c r="U156" s="39"/>
      <c r="V156" s="38"/>
      <c r="W156" s="40"/>
      <c r="X156" s="40"/>
    </row>
    <row r="157" spans="2:26" s="56" customFormat="1" ht="36" customHeight="1" x14ac:dyDescent="0.25">
      <c r="B157" s="84" t="s">
        <v>8</v>
      </c>
      <c r="C157" s="90"/>
      <c r="D157" s="90"/>
      <c r="E157" s="90"/>
      <c r="F157" s="90"/>
      <c r="G157" s="90"/>
      <c r="H157" s="90"/>
      <c r="I157" s="90"/>
      <c r="J157" s="91"/>
      <c r="K157" s="29">
        <v>0</v>
      </c>
      <c r="L157" s="26">
        <f>K157/D145</f>
        <v>0</v>
      </c>
      <c r="M157" s="32">
        <v>0</v>
      </c>
      <c r="N157" s="26">
        <f>M157/D145</f>
        <v>0</v>
      </c>
      <c r="O157" s="32">
        <v>2</v>
      </c>
      <c r="P157" s="26">
        <f>O157/D145</f>
        <v>0.22222222222222221</v>
      </c>
      <c r="Q157" s="32">
        <v>4</v>
      </c>
      <c r="R157" s="26">
        <f>Q157/D145</f>
        <v>0.44444444444444442</v>
      </c>
      <c r="S157" s="32">
        <v>3</v>
      </c>
      <c r="T157" s="26">
        <f>S157/D145</f>
        <v>0.33333333333333331</v>
      </c>
      <c r="U157" s="32">
        <v>0</v>
      </c>
      <c r="V157" s="26">
        <f>U157/D145</f>
        <v>0</v>
      </c>
      <c r="W157" s="2">
        <v>4.1100000000000003</v>
      </c>
      <c r="X157" s="2">
        <v>0.78200000000000003</v>
      </c>
    </row>
    <row r="158" spans="2:26" s="56" customFormat="1" ht="10.9" customHeight="1" x14ac:dyDescent="0.25">
      <c r="B158" s="73"/>
      <c r="C158" s="73"/>
      <c r="D158" s="73"/>
      <c r="E158" s="73"/>
      <c r="F158" s="73"/>
      <c r="G158" s="73"/>
      <c r="H158" s="73"/>
      <c r="I158" s="73"/>
      <c r="J158" s="73"/>
      <c r="K158" s="34"/>
      <c r="L158" s="47"/>
      <c r="M158" s="48"/>
      <c r="N158" s="47"/>
      <c r="O158" s="48"/>
      <c r="P158" s="47"/>
      <c r="Q158" s="48"/>
      <c r="R158" s="47"/>
      <c r="S158" s="48"/>
      <c r="T158" s="47"/>
      <c r="U158" s="48"/>
      <c r="V158" s="47"/>
      <c r="W158" s="49"/>
      <c r="X158" s="49"/>
    </row>
    <row r="159" spans="2:26" s="56" customFormat="1" ht="30.75" customHeight="1" x14ac:dyDescent="0.25">
      <c r="B159" s="104" t="s">
        <v>9</v>
      </c>
      <c r="C159" s="105"/>
      <c r="D159" s="105"/>
      <c r="E159" s="105"/>
      <c r="F159" s="105"/>
      <c r="G159" s="105"/>
      <c r="H159" s="105"/>
      <c r="I159" s="105"/>
      <c r="J159" s="106"/>
      <c r="K159" s="29">
        <v>2</v>
      </c>
      <c r="L159" s="26">
        <f>K159/D145</f>
        <v>0.22222222222222221</v>
      </c>
      <c r="M159" s="32">
        <v>0</v>
      </c>
      <c r="N159" s="26">
        <f>M159/D145</f>
        <v>0</v>
      </c>
      <c r="O159" s="32">
        <v>2</v>
      </c>
      <c r="P159" s="26">
        <f>O159/D145</f>
        <v>0.22222222222222221</v>
      </c>
      <c r="Q159" s="32">
        <v>5</v>
      </c>
      <c r="R159" s="26">
        <f>Q159/D145</f>
        <v>0.55555555555555558</v>
      </c>
      <c r="S159" s="32">
        <v>0</v>
      </c>
      <c r="T159" s="26">
        <f>S159/D145</f>
        <v>0</v>
      </c>
      <c r="U159" s="32">
        <v>0</v>
      </c>
      <c r="V159" s="26">
        <f>U159/D145</f>
        <v>0</v>
      </c>
      <c r="W159" s="2">
        <v>3.11</v>
      </c>
      <c r="X159" s="2">
        <v>1.2689999999999999</v>
      </c>
      <c r="Z159" s="57"/>
    </row>
    <row r="160" spans="2:26" s="56" customFormat="1" ht="10.9" customHeight="1" x14ac:dyDescent="0.25">
      <c r="B160" s="92"/>
      <c r="C160" s="92"/>
      <c r="D160" s="92"/>
      <c r="E160" s="92"/>
      <c r="F160" s="92"/>
      <c r="G160" s="92"/>
      <c r="H160" s="92"/>
      <c r="I160" s="92"/>
      <c r="J160" s="92"/>
      <c r="K160" s="50"/>
      <c r="L160" s="51"/>
      <c r="M160" s="52"/>
      <c r="N160" s="51"/>
      <c r="O160" s="52"/>
      <c r="P160" s="51"/>
      <c r="Q160" s="52"/>
      <c r="R160" s="51"/>
      <c r="S160" s="52"/>
      <c r="T160" s="51"/>
      <c r="U160" s="52"/>
      <c r="V160" s="51"/>
      <c r="W160" s="53"/>
      <c r="X160" s="53"/>
    </row>
    <row r="161" spans="2:26" s="56" customFormat="1" ht="20.25" customHeight="1" x14ac:dyDescent="0.25">
      <c r="B161" s="93" t="s">
        <v>10</v>
      </c>
      <c r="C161" s="94"/>
      <c r="D161" s="94"/>
      <c r="E161" s="94"/>
      <c r="F161" s="94"/>
      <c r="G161" s="94"/>
      <c r="H161" s="94"/>
      <c r="I161" s="94"/>
      <c r="J161" s="95"/>
      <c r="K161" s="28">
        <v>3</v>
      </c>
      <c r="L161" s="27">
        <f>K161/D145</f>
        <v>0.33333333333333331</v>
      </c>
      <c r="M161" s="33">
        <v>0</v>
      </c>
      <c r="N161" s="27">
        <f>M161/D145</f>
        <v>0</v>
      </c>
      <c r="O161" s="33">
        <v>1</v>
      </c>
      <c r="P161" s="27">
        <f>O161/D145</f>
        <v>0.1111111111111111</v>
      </c>
      <c r="Q161" s="33">
        <v>4</v>
      </c>
      <c r="R161" s="27">
        <f>Q161/D145</f>
        <v>0.44444444444444442</v>
      </c>
      <c r="S161" s="33">
        <v>1</v>
      </c>
      <c r="T161" s="27">
        <f>S161/D145</f>
        <v>0.1111111111111111</v>
      </c>
      <c r="U161" s="33">
        <v>0</v>
      </c>
      <c r="V161" s="27">
        <f>U161/D145</f>
        <v>0</v>
      </c>
      <c r="W161" s="4">
        <v>3</v>
      </c>
      <c r="X161" s="4">
        <v>1.581</v>
      </c>
    </row>
    <row r="162" spans="2:26" s="56" customFormat="1" ht="10.9" customHeight="1" x14ac:dyDescent="0.25">
      <c r="B162" s="97"/>
      <c r="C162" s="97"/>
      <c r="D162" s="97"/>
      <c r="E162" s="97"/>
      <c r="F162" s="97"/>
      <c r="G162" s="97"/>
      <c r="H162" s="97"/>
      <c r="I162" s="97"/>
      <c r="J162" s="97"/>
      <c r="K162" s="34"/>
      <c r="L162" s="47"/>
      <c r="M162" s="48"/>
      <c r="N162" s="47"/>
      <c r="O162" s="48"/>
      <c r="P162" s="47"/>
      <c r="Q162" s="48"/>
      <c r="R162" s="47"/>
      <c r="S162" s="48"/>
      <c r="T162" s="47"/>
      <c r="U162" s="48"/>
      <c r="V162" s="47"/>
      <c r="W162" s="49"/>
      <c r="X162" s="49"/>
    </row>
    <row r="163" spans="2:26" s="56" customFormat="1" ht="30" customHeight="1" x14ac:dyDescent="0.25">
      <c r="B163" s="84" t="s">
        <v>11</v>
      </c>
      <c r="C163" s="85"/>
      <c r="D163" s="85"/>
      <c r="E163" s="85"/>
      <c r="F163" s="85"/>
      <c r="G163" s="85"/>
      <c r="H163" s="85"/>
      <c r="I163" s="85"/>
      <c r="J163" s="86"/>
      <c r="K163" s="29">
        <v>1</v>
      </c>
      <c r="L163" s="26">
        <f>K163/D145</f>
        <v>0.1111111111111111</v>
      </c>
      <c r="M163" s="32">
        <v>0</v>
      </c>
      <c r="N163" s="26">
        <f>M163/D145</f>
        <v>0</v>
      </c>
      <c r="O163" s="32">
        <v>3</v>
      </c>
      <c r="P163" s="26">
        <f>O163/D145</f>
        <v>0.33333333333333331</v>
      </c>
      <c r="Q163" s="32">
        <v>4</v>
      </c>
      <c r="R163" s="26">
        <f>Q163/D145</f>
        <v>0.44444444444444442</v>
      </c>
      <c r="S163" s="32">
        <v>1</v>
      </c>
      <c r="T163" s="26">
        <f>S163/D145</f>
        <v>0.1111111111111111</v>
      </c>
      <c r="U163" s="32">
        <v>0</v>
      </c>
      <c r="V163" s="26">
        <f>U163/D145</f>
        <v>0</v>
      </c>
      <c r="W163" s="2">
        <v>3.44</v>
      </c>
      <c r="X163" s="2">
        <v>1.1299999999999999</v>
      </c>
      <c r="Z163" s="57"/>
    </row>
    <row r="164" spans="2:26" s="56" customFormat="1" ht="10.9" customHeight="1" x14ac:dyDescent="0.25">
      <c r="B164" s="92"/>
      <c r="C164" s="92"/>
      <c r="D164" s="92"/>
      <c r="E164" s="92"/>
      <c r="F164" s="92"/>
      <c r="G164" s="92"/>
      <c r="H164" s="92"/>
      <c r="I164" s="92"/>
      <c r="J164" s="92"/>
      <c r="K164" s="50"/>
      <c r="L164" s="51"/>
      <c r="M164" s="52"/>
      <c r="N164" s="51"/>
      <c r="O164" s="52"/>
      <c r="P164" s="51"/>
      <c r="Q164" s="52"/>
      <c r="R164" s="51"/>
      <c r="S164" s="52"/>
      <c r="T164" s="51"/>
      <c r="U164" s="52"/>
      <c r="V164" s="51"/>
      <c r="W164" s="53"/>
      <c r="X164" s="53"/>
    </row>
    <row r="165" spans="2:26" s="56" customFormat="1" ht="30.6" customHeight="1" x14ac:dyDescent="0.25">
      <c r="B165" s="87" t="s">
        <v>13</v>
      </c>
      <c r="C165" s="88"/>
      <c r="D165" s="88"/>
      <c r="E165" s="88"/>
      <c r="F165" s="88"/>
      <c r="G165" s="88"/>
      <c r="H165" s="88"/>
      <c r="I165" s="88"/>
      <c r="J165" s="89"/>
      <c r="K165" s="29">
        <v>0</v>
      </c>
      <c r="L165" s="26">
        <f>K165/D145</f>
        <v>0</v>
      </c>
      <c r="M165" s="31">
        <v>2</v>
      </c>
      <c r="N165" s="26">
        <f>M165/D145</f>
        <v>0.22222222222222221</v>
      </c>
      <c r="O165" s="31">
        <v>1</v>
      </c>
      <c r="P165" s="26">
        <f>O165/D145</f>
        <v>0.1111111111111111</v>
      </c>
      <c r="Q165" s="31">
        <v>6</v>
      </c>
      <c r="R165" s="26">
        <f>Q165/D145</f>
        <v>0.66666666666666663</v>
      </c>
      <c r="S165" s="31">
        <v>0</v>
      </c>
      <c r="T165" s="26">
        <f>S165/D145</f>
        <v>0</v>
      </c>
      <c r="U165" s="31">
        <v>0</v>
      </c>
      <c r="V165" s="26">
        <f>U165/D145</f>
        <v>0</v>
      </c>
      <c r="W165" s="2">
        <v>3.44</v>
      </c>
      <c r="X165" s="2">
        <v>0.88200000000000001</v>
      </c>
      <c r="Z165" s="57"/>
    </row>
    <row r="166" spans="2:26" s="56" customFormat="1" ht="10.9" customHeight="1" x14ac:dyDescent="0.25">
      <c r="B166" s="92"/>
      <c r="C166" s="92"/>
      <c r="D166" s="92"/>
      <c r="E166" s="92"/>
      <c r="F166" s="92"/>
      <c r="G166" s="92"/>
      <c r="H166" s="92"/>
      <c r="I166" s="92"/>
      <c r="J166" s="92"/>
      <c r="K166" s="50"/>
      <c r="L166" s="51"/>
      <c r="M166" s="52"/>
      <c r="N166" s="51"/>
      <c r="O166" s="52"/>
      <c r="P166" s="51"/>
      <c r="Q166" s="52"/>
      <c r="R166" s="51"/>
      <c r="S166" s="52"/>
      <c r="T166" s="51"/>
      <c r="U166" s="52"/>
      <c r="V166" s="51"/>
      <c r="W166" s="53"/>
      <c r="X166" s="53"/>
    </row>
    <row r="167" spans="2:26" s="56" customFormat="1" ht="30.6" customHeight="1" x14ac:dyDescent="0.25">
      <c r="B167" s="87" t="s">
        <v>22</v>
      </c>
      <c r="C167" s="88"/>
      <c r="D167" s="88"/>
      <c r="E167" s="88"/>
      <c r="F167" s="88"/>
      <c r="G167" s="88"/>
      <c r="H167" s="88"/>
      <c r="I167" s="88"/>
      <c r="J167" s="89"/>
      <c r="K167" s="29">
        <v>0</v>
      </c>
      <c r="L167" s="26">
        <f>K167/D145</f>
        <v>0</v>
      </c>
      <c r="M167" s="31">
        <v>2</v>
      </c>
      <c r="N167" s="26">
        <f>M167/D145</f>
        <v>0.22222222222222221</v>
      </c>
      <c r="O167" s="31">
        <v>1</v>
      </c>
      <c r="P167" s="26">
        <f>O167/D145</f>
        <v>0.1111111111111111</v>
      </c>
      <c r="Q167" s="31">
        <v>6</v>
      </c>
      <c r="R167" s="26">
        <f>Q167/D145</f>
        <v>0.66666666666666663</v>
      </c>
      <c r="S167" s="31">
        <v>0</v>
      </c>
      <c r="T167" s="26">
        <f>S167/D145</f>
        <v>0</v>
      </c>
      <c r="U167" s="31">
        <v>0</v>
      </c>
      <c r="V167" s="26">
        <f>U167/D145</f>
        <v>0</v>
      </c>
      <c r="W167" s="2">
        <v>3.44</v>
      </c>
      <c r="X167" s="2">
        <v>0.88200000000000001</v>
      </c>
      <c r="Z167" s="57"/>
    </row>
    <row r="171" spans="2:26" s="56" customFormat="1" x14ac:dyDescent="0.25"/>
    <row r="172" spans="2:26" s="56" customFormat="1" x14ac:dyDescent="0.25">
      <c r="D172" s="75">
        <v>7</v>
      </c>
    </row>
    <row r="173" spans="2:26" s="56" customFormat="1" ht="15.75" x14ac:dyDescent="0.25">
      <c r="B173" s="1" t="s">
        <v>38</v>
      </c>
      <c r="C173" s="5"/>
      <c r="D173" s="5"/>
      <c r="E173" s="5"/>
      <c r="F173" s="5"/>
      <c r="G173" s="5"/>
      <c r="H173" s="5"/>
      <c r="I173" s="5"/>
      <c r="J173" s="5"/>
      <c r="K173" s="36"/>
      <c r="L173" s="3"/>
      <c r="M173" s="37"/>
      <c r="N173" s="3"/>
      <c r="O173" s="37"/>
    </row>
    <row r="174" spans="2:26" s="56" customFormat="1" ht="15.75" x14ac:dyDescent="0.25">
      <c r="B174" s="1"/>
      <c r="C174" s="5"/>
      <c r="D174" s="5"/>
      <c r="E174" s="5"/>
      <c r="F174" s="5"/>
      <c r="G174" s="5"/>
      <c r="H174" s="5"/>
      <c r="I174" s="5"/>
      <c r="J174" s="5"/>
      <c r="K174" s="36"/>
      <c r="L174" s="3"/>
      <c r="M174" s="37"/>
      <c r="N174" s="3"/>
      <c r="O174" s="37"/>
    </row>
    <row r="175" spans="2:26" s="56" customFormat="1" ht="15.75" x14ac:dyDescent="0.25">
      <c r="B175" s="62" t="s">
        <v>14</v>
      </c>
      <c r="C175" s="61"/>
      <c r="D175" s="61"/>
      <c r="E175" s="61"/>
      <c r="F175" s="61"/>
      <c r="G175" s="5"/>
      <c r="H175" s="5"/>
      <c r="I175" s="5"/>
      <c r="J175" s="5"/>
      <c r="K175" s="36"/>
      <c r="L175" s="3"/>
      <c r="M175" s="37"/>
      <c r="N175" s="3"/>
      <c r="O175" s="37"/>
      <c r="U175" s="74"/>
    </row>
    <row r="176" spans="2:26" s="56" customFormat="1" x14ac:dyDescent="0.25">
      <c r="K176" s="23"/>
      <c r="M176" s="23"/>
      <c r="O176" s="23"/>
    </row>
    <row r="177" spans="2:26" s="56" customFormat="1" x14ac:dyDescent="0.25">
      <c r="C177" s="101" t="s">
        <v>7</v>
      </c>
      <c r="D177" s="102"/>
      <c r="E177" s="102"/>
      <c r="F177" s="102"/>
      <c r="G177" s="102"/>
      <c r="H177" s="102"/>
      <c r="I177" s="102"/>
      <c r="J177" s="103"/>
      <c r="K177" s="18"/>
    </row>
    <row r="178" spans="2:26" s="56" customFormat="1" x14ac:dyDescent="0.25"/>
    <row r="179" spans="2:26" s="56" customFormat="1" ht="30" x14ac:dyDescent="0.25">
      <c r="K179" s="98">
        <v>1</v>
      </c>
      <c r="L179" s="98"/>
      <c r="M179" s="99">
        <v>2</v>
      </c>
      <c r="N179" s="100">
        <v>2</v>
      </c>
      <c r="O179" s="99">
        <v>3</v>
      </c>
      <c r="P179" s="100">
        <v>3</v>
      </c>
      <c r="Q179" s="99">
        <v>4</v>
      </c>
      <c r="R179" s="100">
        <v>4</v>
      </c>
      <c r="S179" s="99">
        <v>5</v>
      </c>
      <c r="T179" s="100">
        <v>5</v>
      </c>
      <c r="U179" s="99" t="s">
        <v>1</v>
      </c>
      <c r="V179" s="100" t="s">
        <v>1</v>
      </c>
      <c r="W179" s="8" t="s">
        <v>0</v>
      </c>
      <c r="X179" s="9" t="s">
        <v>2</v>
      </c>
    </row>
    <row r="180" spans="2:26" s="56" customFormat="1" x14ac:dyDescent="0.25">
      <c r="L180" s="15"/>
      <c r="M180" s="15"/>
      <c r="N180" s="16"/>
      <c r="O180" s="16"/>
      <c r="P180" s="16"/>
      <c r="Q180" s="16"/>
      <c r="R180" s="16"/>
      <c r="S180" s="16"/>
      <c r="T180" s="16"/>
      <c r="U180" s="16"/>
      <c r="V180" s="16"/>
      <c r="W180" s="17"/>
      <c r="X180" s="17"/>
    </row>
    <row r="181" spans="2:26" s="56" customFormat="1" ht="10.9" customHeight="1" x14ac:dyDescent="0.25">
      <c r="B181" s="5"/>
      <c r="C181" s="7"/>
      <c r="D181" s="5"/>
      <c r="E181" s="5"/>
      <c r="F181" s="5"/>
      <c r="G181" s="5"/>
      <c r="H181" s="5"/>
      <c r="I181" s="5"/>
      <c r="J181" s="5"/>
      <c r="K181" s="42"/>
      <c r="L181" s="43"/>
      <c r="M181" s="44"/>
      <c r="N181" s="43"/>
      <c r="O181" s="44"/>
      <c r="P181" s="43"/>
      <c r="Q181" s="44"/>
      <c r="R181" s="43"/>
      <c r="S181" s="44"/>
      <c r="T181" s="43"/>
      <c r="U181" s="44"/>
      <c r="V181" s="43"/>
      <c r="W181" s="45"/>
      <c r="X181" s="45"/>
    </row>
    <row r="182" spans="2:26" s="56" customFormat="1" ht="22.5" customHeight="1" x14ac:dyDescent="0.25">
      <c r="B182" s="93" t="s">
        <v>12</v>
      </c>
      <c r="C182" s="107"/>
      <c r="D182" s="107"/>
      <c r="E182" s="107"/>
      <c r="F182" s="107"/>
      <c r="G182" s="107"/>
      <c r="H182" s="107"/>
      <c r="I182" s="107"/>
      <c r="J182" s="108"/>
      <c r="K182" s="28">
        <v>3</v>
      </c>
      <c r="L182" s="25">
        <f>K182/D172</f>
        <v>0.42857142857142855</v>
      </c>
      <c r="M182" s="30">
        <v>1</v>
      </c>
      <c r="N182" s="25">
        <f>M182/D172</f>
        <v>0.14285714285714285</v>
      </c>
      <c r="O182" s="30">
        <v>0</v>
      </c>
      <c r="P182" s="25">
        <f>O182/D172</f>
        <v>0</v>
      </c>
      <c r="Q182" s="30">
        <v>2</v>
      </c>
      <c r="R182" s="25">
        <f>Q182/D172</f>
        <v>0.2857142857142857</v>
      </c>
      <c r="S182" s="30">
        <v>0</v>
      </c>
      <c r="T182" s="25">
        <f>S182/D172</f>
        <v>0</v>
      </c>
      <c r="U182" s="30">
        <v>1</v>
      </c>
      <c r="V182" s="25">
        <f>U182/D172</f>
        <v>0.14285714285714285</v>
      </c>
      <c r="W182" s="12">
        <v>2.17</v>
      </c>
      <c r="X182" s="12">
        <v>1.472</v>
      </c>
      <c r="Z182" s="57"/>
    </row>
    <row r="183" spans="2:26" s="56" customFormat="1" ht="10.9" customHeight="1" x14ac:dyDescent="0.25">
      <c r="B183" s="5"/>
      <c r="J183" s="41"/>
      <c r="K183" s="46"/>
      <c r="L183" s="38"/>
      <c r="M183" s="39"/>
      <c r="N183" s="38"/>
      <c r="O183" s="39"/>
      <c r="P183" s="38"/>
      <c r="Q183" s="39"/>
      <c r="R183" s="38"/>
      <c r="S183" s="39"/>
      <c r="T183" s="38"/>
      <c r="U183" s="39"/>
      <c r="V183" s="38"/>
      <c r="W183" s="40"/>
      <c r="X183" s="40"/>
    </row>
    <row r="184" spans="2:26" s="56" customFormat="1" ht="36" customHeight="1" x14ac:dyDescent="0.25">
      <c r="B184" s="84" t="s">
        <v>8</v>
      </c>
      <c r="C184" s="90"/>
      <c r="D184" s="90"/>
      <c r="E184" s="90"/>
      <c r="F184" s="90"/>
      <c r="G184" s="90"/>
      <c r="H184" s="90"/>
      <c r="I184" s="90"/>
      <c r="J184" s="91"/>
      <c r="K184" s="29">
        <v>0</v>
      </c>
      <c r="L184" s="26">
        <f>K184/D172</f>
        <v>0</v>
      </c>
      <c r="M184" s="32">
        <v>2</v>
      </c>
      <c r="N184" s="26">
        <f>M184/D172</f>
        <v>0.2857142857142857</v>
      </c>
      <c r="O184" s="32">
        <v>0</v>
      </c>
      <c r="P184" s="26">
        <f>O184/D172</f>
        <v>0</v>
      </c>
      <c r="Q184" s="32">
        <v>3</v>
      </c>
      <c r="R184" s="26">
        <f>Q184/D172</f>
        <v>0.42857142857142855</v>
      </c>
      <c r="S184" s="32">
        <v>2</v>
      </c>
      <c r="T184" s="26">
        <f>S184/D172</f>
        <v>0.2857142857142857</v>
      </c>
      <c r="U184" s="32">
        <v>0</v>
      </c>
      <c r="V184" s="26">
        <f>U184/D172</f>
        <v>0</v>
      </c>
      <c r="W184" s="2">
        <v>3.71</v>
      </c>
      <c r="X184" s="2">
        <v>1.254</v>
      </c>
    </row>
    <row r="185" spans="2:26" s="56" customFormat="1" ht="10.9" customHeight="1" x14ac:dyDescent="0.25">
      <c r="B185" s="73"/>
      <c r="C185" s="73"/>
      <c r="D185" s="73"/>
      <c r="E185" s="73"/>
      <c r="F185" s="73"/>
      <c r="G185" s="73"/>
      <c r="H185" s="73"/>
      <c r="I185" s="73"/>
      <c r="J185" s="73"/>
      <c r="K185" s="34"/>
      <c r="L185" s="47"/>
      <c r="M185" s="48"/>
      <c r="N185" s="47"/>
      <c r="O185" s="48"/>
      <c r="P185" s="47"/>
      <c r="Q185" s="48"/>
      <c r="R185" s="47"/>
      <c r="S185" s="48"/>
      <c r="T185" s="47"/>
      <c r="U185" s="48"/>
      <c r="V185" s="47"/>
      <c r="W185" s="49"/>
      <c r="X185" s="49"/>
    </row>
    <row r="186" spans="2:26" s="56" customFormat="1" ht="30.75" customHeight="1" x14ac:dyDescent="0.25">
      <c r="B186" s="104" t="s">
        <v>9</v>
      </c>
      <c r="C186" s="105"/>
      <c r="D186" s="105"/>
      <c r="E186" s="105"/>
      <c r="F186" s="105"/>
      <c r="G186" s="105"/>
      <c r="H186" s="105"/>
      <c r="I186" s="105"/>
      <c r="J186" s="106"/>
      <c r="K186" s="29">
        <v>0</v>
      </c>
      <c r="L186" s="26">
        <f>K186/D172</f>
        <v>0</v>
      </c>
      <c r="M186" s="32">
        <v>0</v>
      </c>
      <c r="N186" s="26">
        <f>M186/D172</f>
        <v>0</v>
      </c>
      <c r="O186" s="32">
        <v>5</v>
      </c>
      <c r="P186" s="26">
        <f>O186/D172</f>
        <v>0.7142857142857143</v>
      </c>
      <c r="Q186" s="32">
        <v>2</v>
      </c>
      <c r="R186" s="26">
        <f>Q186/D172</f>
        <v>0.2857142857142857</v>
      </c>
      <c r="S186" s="32">
        <v>0</v>
      </c>
      <c r="T186" s="26">
        <f>S186/D172</f>
        <v>0</v>
      </c>
      <c r="U186" s="32">
        <v>0</v>
      </c>
      <c r="V186" s="26">
        <f>U186/D172</f>
        <v>0</v>
      </c>
      <c r="W186" s="2">
        <v>3.29</v>
      </c>
      <c r="X186" s="2">
        <v>0.48799999999999999</v>
      </c>
      <c r="Z186" s="57"/>
    </row>
    <row r="187" spans="2:26" s="56" customFormat="1" ht="10.9" customHeight="1" x14ac:dyDescent="0.25">
      <c r="B187" s="92"/>
      <c r="C187" s="92"/>
      <c r="D187" s="92"/>
      <c r="E187" s="92"/>
      <c r="F187" s="92"/>
      <c r="G187" s="92"/>
      <c r="H187" s="92"/>
      <c r="I187" s="92"/>
      <c r="J187" s="92"/>
      <c r="K187" s="50"/>
      <c r="L187" s="51"/>
      <c r="M187" s="52"/>
      <c r="N187" s="51"/>
      <c r="O187" s="52"/>
      <c r="P187" s="51"/>
      <c r="Q187" s="52"/>
      <c r="R187" s="51"/>
      <c r="S187" s="52"/>
      <c r="T187" s="51"/>
      <c r="U187" s="52"/>
      <c r="V187" s="51"/>
      <c r="W187" s="53"/>
      <c r="X187" s="53"/>
    </row>
    <row r="188" spans="2:26" s="56" customFormat="1" ht="20.25" customHeight="1" x14ac:dyDescent="0.25">
      <c r="B188" s="93" t="s">
        <v>10</v>
      </c>
      <c r="C188" s="94"/>
      <c r="D188" s="94"/>
      <c r="E188" s="94"/>
      <c r="F188" s="94"/>
      <c r="G188" s="94"/>
      <c r="H188" s="94"/>
      <c r="I188" s="94"/>
      <c r="J188" s="95"/>
      <c r="K188" s="28">
        <v>2</v>
      </c>
      <c r="L188" s="27">
        <f>K188/D172</f>
        <v>0.2857142857142857</v>
      </c>
      <c r="M188" s="33">
        <v>0</v>
      </c>
      <c r="N188" s="27">
        <f>M188/D172</f>
        <v>0</v>
      </c>
      <c r="O188" s="33">
        <v>1</v>
      </c>
      <c r="P188" s="27">
        <f>O188/D172</f>
        <v>0.14285714285714285</v>
      </c>
      <c r="Q188" s="33">
        <v>2</v>
      </c>
      <c r="R188" s="27">
        <f>Q188/D172</f>
        <v>0.2857142857142857</v>
      </c>
      <c r="S188" s="33">
        <v>1</v>
      </c>
      <c r="T188" s="27">
        <f>S188/D172</f>
        <v>0.14285714285714285</v>
      </c>
      <c r="U188" s="33">
        <v>1</v>
      </c>
      <c r="V188" s="27">
        <f>U188/D172</f>
        <v>0.14285714285714285</v>
      </c>
      <c r="W188" s="4">
        <v>3</v>
      </c>
      <c r="X188" s="4">
        <v>1.673</v>
      </c>
    </row>
    <row r="189" spans="2:26" s="56" customFormat="1" ht="10.9" customHeight="1" x14ac:dyDescent="0.25">
      <c r="B189" s="97"/>
      <c r="C189" s="97"/>
      <c r="D189" s="97"/>
      <c r="E189" s="97"/>
      <c r="F189" s="97"/>
      <c r="G189" s="97"/>
      <c r="H189" s="97"/>
      <c r="I189" s="97"/>
      <c r="J189" s="97"/>
      <c r="K189" s="34"/>
      <c r="L189" s="47"/>
      <c r="M189" s="48"/>
      <c r="N189" s="47"/>
      <c r="O189" s="48"/>
      <c r="P189" s="47"/>
      <c r="Q189" s="48"/>
      <c r="R189" s="47"/>
      <c r="S189" s="48"/>
      <c r="T189" s="47"/>
      <c r="U189" s="48"/>
      <c r="V189" s="47"/>
      <c r="W189" s="49"/>
      <c r="X189" s="49"/>
    </row>
    <row r="190" spans="2:26" s="56" customFormat="1" ht="30" customHeight="1" x14ac:dyDescent="0.25">
      <c r="B190" s="84" t="s">
        <v>11</v>
      </c>
      <c r="C190" s="85"/>
      <c r="D190" s="85"/>
      <c r="E190" s="85"/>
      <c r="F190" s="85"/>
      <c r="G190" s="85"/>
      <c r="H190" s="85"/>
      <c r="I190" s="85"/>
      <c r="J190" s="86"/>
      <c r="K190" s="29">
        <v>0</v>
      </c>
      <c r="L190" s="26">
        <f>K190/D172</f>
        <v>0</v>
      </c>
      <c r="M190" s="32">
        <v>1</v>
      </c>
      <c r="N190" s="26">
        <f>M190/D172</f>
        <v>0.14285714285714285</v>
      </c>
      <c r="O190" s="32">
        <v>3</v>
      </c>
      <c r="P190" s="26">
        <f>O190/D172</f>
        <v>0.42857142857142855</v>
      </c>
      <c r="Q190" s="32">
        <v>2</v>
      </c>
      <c r="R190" s="26">
        <f>Q190/D172</f>
        <v>0.2857142857142857</v>
      </c>
      <c r="S190" s="32">
        <v>0</v>
      </c>
      <c r="T190" s="26">
        <f>S190/D172</f>
        <v>0</v>
      </c>
      <c r="U190" s="32">
        <v>1</v>
      </c>
      <c r="V190" s="26">
        <f>U190/D172</f>
        <v>0.14285714285714285</v>
      </c>
      <c r="W190" s="2">
        <v>3.17</v>
      </c>
      <c r="X190" s="2">
        <v>0.753</v>
      </c>
      <c r="Z190" s="57"/>
    </row>
    <row r="191" spans="2:26" s="56" customFormat="1" ht="10.9" customHeight="1" x14ac:dyDescent="0.25">
      <c r="B191" s="92"/>
      <c r="C191" s="92"/>
      <c r="D191" s="92"/>
      <c r="E191" s="92"/>
      <c r="F191" s="92"/>
      <c r="G191" s="92"/>
      <c r="H191" s="92"/>
      <c r="I191" s="92"/>
      <c r="J191" s="92"/>
      <c r="K191" s="50"/>
      <c r="L191" s="51"/>
      <c r="M191" s="52"/>
      <c r="N191" s="51"/>
      <c r="O191" s="52"/>
      <c r="P191" s="51"/>
      <c r="Q191" s="52"/>
      <c r="R191" s="51"/>
      <c r="S191" s="52"/>
      <c r="T191" s="51"/>
      <c r="U191" s="52"/>
      <c r="V191" s="51"/>
      <c r="W191" s="53"/>
      <c r="X191" s="53"/>
    </row>
    <row r="192" spans="2:26" s="56" customFormat="1" ht="30.6" customHeight="1" x14ac:dyDescent="0.25">
      <c r="B192" s="87" t="s">
        <v>13</v>
      </c>
      <c r="C192" s="88"/>
      <c r="D192" s="88"/>
      <c r="E192" s="88"/>
      <c r="F192" s="88"/>
      <c r="G192" s="88"/>
      <c r="H192" s="88"/>
      <c r="I192" s="88"/>
      <c r="J192" s="89"/>
      <c r="K192" s="29">
        <v>1</v>
      </c>
      <c r="L192" s="26">
        <f>K192/D172</f>
        <v>0.14285714285714285</v>
      </c>
      <c r="M192" s="31">
        <v>2</v>
      </c>
      <c r="N192" s="26">
        <f>M192/D172</f>
        <v>0.2857142857142857</v>
      </c>
      <c r="O192" s="31">
        <v>3</v>
      </c>
      <c r="P192" s="26">
        <f>O192/D172</f>
        <v>0.42857142857142855</v>
      </c>
      <c r="Q192" s="31">
        <v>1</v>
      </c>
      <c r="R192" s="26">
        <f>Q192/D172</f>
        <v>0.14285714285714285</v>
      </c>
      <c r="S192" s="31">
        <v>0</v>
      </c>
      <c r="T192" s="26">
        <f>S192/D172</f>
        <v>0</v>
      </c>
      <c r="U192" s="31">
        <v>0</v>
      </c>
      <c r="V192" s="26">
        <f>U192/D172</f>
        <v>0</v>
      </c>
      <c r="W192" s="2">
        <v>2.57</v>
      </c>
      <c r="X192" s="2">
        <v>0.97599999999999998</v>
      </c>
      <c r="Z192" s="57"/>
    </row>
    <row r="193" spans="2:26" s="56" customFormat="1" ht="10.9" customHeight="1" x14ac:dyDescent="0.25">
      <c r="B193" s="92"/>
      <c r="C193" s="92"/>
      <c r="D193" s="92"/>
      <c r="E193" s="92"/>
      <c r="F193" s="92"/>
      <c r="G193" s="92"/>
      <c r="H193" s="92"/>
      <c r="I193" s="92"/>
      <c r="J193" s="92"/>
      <c r="K193" s="50"/>
      <c r="L193" s="51"/>
      <c r="M193" s="52"/>
      <c r="N193" s="51"/>
      <c r="O193" s="52"/>
      <c r="P193" s="51"/>
      <c r="Q193" s="52"/>
      <c r="R193" s="51"/>
      <c r="S193" s="52"/>
      <c r="T193" s="51"/>
      <c r="U193" s="52"/>
      <c r="V193" s="51"/>
      <c r="W193" s="53"/>
      <c r="X193" s="53"/>
    </row>
    <row r="194" spans="2:26" s="56" customFormat="1" ht="30.6" customHeight="1" x14ac:dyDescent="0.25">
      <c r="B194" s="87" t="s">
        <v>22</v>
      </c>
      <c r="C194" s="88"/>
      <c r="D194" s="88"/>
      <c r="E194" s="88"/>
      <c r="F194" s="88"/>
      <c r="G194" s="88"/>
      <c r="H194" s="88"/>
      <c r="I194" s="88"/>
      <c r="J194" s="89"/>
      <c r="K194" s="29">
        <v>0</v>
      </c>
      <c r="L194" s="26">
        <f>K194/D172</f>
        <v>0</v>
      </c>
      <c r="M194" s="31">
        <v>1</v>
      </c>
      <c r="N194" s="26">
        <f>M194/D172</f>
        <v>0.14285714285714285</v>
      </c>
      <c r="O194" s="31">
        <v>1</v>
      </c>
      <c r="P194" s="26">
        <f>O194/D172</f>
        <v>0.14285714285714285</v>
      </c>
      <c r="Q194" s="31">
        <v>5</v>
      </c>
      <c r="R194" s="26">
        <f>Q194/D172</f>
        <v>0.7142857142857143</v>
      </c>
      <c r="S194" s="31">
        <v>0</v>
      </c>
      <c r="T194" s="26">
        <f>S194/D172</f>
        <v>0</v>
      </c>
      <c r="U194" s="31">
        <v>0</v>
      </c>
      <c r="V194" s="26">
        <f>U194/D172</f>
        <v>0</v>
      </c>
      <c r="W194" s="2">
        <v>3.57</v>
      </c>
      <c r="X194" s="2">
        <v>0.78700000000000003</v>
      </c>
      <c r="Z194" s="57"/>
    </row>
    <row r="198" spans="2:26" s="56" customFormat="1" x14ac:dyDescent="0.25">
      <c r="B198" s="21" t="s">
        <v>4</v>
      </c>
    </row>
    <row r="199" spans="2:26" x14ac:dyDescent="0.25">
      <c r="B199" s="22" t="s">
        <v>6</v>
      </c>
      <c r="C199" s="56"/>
      <c r="D199" s="56"/>
    </row>
  </sheetData>
  <mergeCells count="127">
    <mergeCell ref="B193:J193"/>
    <mergeCell ref="B194:J194"/>
    <mergeCell ref="B188:J188"/>
    <mergeCell ref="B189:J189"/>
    <mergeCell ref="B190:J190"/>
    <mergeCell ref="B191:J191"/>
    <mergeCell ref="B192:J192"/>
    <mergeCell ref="U179:V179"/>
    <mergeCell ref="B182:J182"/>
    <mergeCell ref="B184:J184"/>
    <mergeCell ref="B186:J186"/>
    <mergeCell ref="B187:J187"/>
    <mergeCell ref="K179:L179"/>
    <mergeCell ref="M179:N179"/>
    <mergeCell ref="O179:P179"/>
    <mergeCell ref="Q179:R179"/>
    <mergeCell ref="S179:T179"/>
    <mergeCell ref="B164:J164"/>
    <mergeCell ref="B165:J165"/>
    <mergeCell ref="B166:J166"/>
    <mergeCell ref="B167:J167"/>
    <mergeCell ref="C177:J177"/>
    <mergeCell ref="B159:J159"/>
    <mergeCell ref="B160:J160"/>
    <mergeCell ref="B161:J161"/>
    <mergeCell ref="B162:J162"/>
    <mergeCell ref="B163:J163"/>
    <mergeCell ref="Q152:R152"/>
    <mergeCell ref="S152:T152"/>
    <mergeCell ref="U152:V152"/>
    <mergeCell ref="B155:J155"/>
    <mergeCell ref="B157:J157"/>
    <mergeCell ref="B112:J112"/>
    <mergeCell ref="C150:J150"/>
    <mergeCell ref="K152:L152"/>
    <mergeCell ref="M152:N152"/>
    <mergeCell ref="O152:P152"/>
    <mergeCell ref="Q124:R124"/>
    <mergeCell ref="B107:J107"/>
    <mergeCell ref="B108:J108"/>
    <mergeCell ref="B109:J109"/>
    <mergeCell ref="B110:J110"/>
    <mergeCell ref="B111:J111"/>
    <mergeCell ref="B100:J100"/>
    <mergeCell ref="B102:J102"/>
    <mergeCell ref="B104:J104"/>
    <mergeCell ref="B105:J105"/>
    <mergeCell ref="B106:J106"/>
    <mergeCell ref="M97:N97"/>
    <mergeCell ref="O97:P97"/>
    <mergeCell ref="Q97:R97"/>
    <mergeCell ref="S97:T97"/>
    <mergeCell ref="U97:V97"/>
    <mergeCell ref="B137:J137"/>
    <mergeCell ref="B138:J138"/>
    <mergeCell ref="B139:J139"/>
    <mergeCell ref="C95:J95"/>
    <mergeCell ref="K97:L97"/>
    <mergeCell ref="B132:J132"/>
    <mergeCell ref="B133:J133"/>
    <mergeCell ref="B134:J134"/>
    <mergeCell ref="B135:J135"/>
    <mergeCell ref="B136:J136"/>
    <mergeCell ref="S124:T124"/>
    <mergeCell ref="U124:V124"/>
    <mergeCell ref="B127:J127"/>
    <mergeCell ref="B129:J129"/>
    <mergeCell ref="B131:J131"/>
    <mergeCell ref="C122:J122"/>
    <mergeCell ref="K124:L124"/>
    <mergeCell ref="M124:N124"/>
    <mergeCell ref="O124:P124"/>
    <mergeCell ref="B86:J86"/>
    <mergeCell ref="B87:J87"/>
    <mergeCell ref="B81:J81"/>
    <mergeCell ref="B82:J82"/>
    <mergeCell ref="B83:J83"/>
    <mergeCell ref="B84:J84"/>
    <mergeCell ref="B85:J85"/>
    <mergeCell ref="U72:V72"/>
    <mergeCell ref="B75:J75"/>
    <mergeCell ref="B77:J77"/>
    <mergeCell ref="B79:J79"/>
    <mergeCell ref="B80:J80"/>
    <mergeCell ref="K72:L72"/>
    <mergeCell ref="M72:N72"/>
    <mergeCell ref="O72:P72"/>
    <mergeCell ref="Q72:R72"/>
    <mergeCell ref="S72:T72"/>
    <mergeCell ref="B59:J59"/>
    <mergeCell ref="B60:J60"/>
    <mergeCell ref="B61:J61"/>
    <mergeCell ref="C70:J70"/>
    <mergeCell ref="B54:J54"/>
    <mergeCell ref="B55:J55"/>
    <mergeCell ref="B56:J56"/>
    <mergeCell ref="B57:J57"/>
    <mergeCell ref="B58:J58"/>
    <mergeCell ref="S46:T46"/>
    <mergeCell ref="U46:V46"/>
    <mergeCell ref="B49:J49"/>
    <mergeCell ref="B51:J51"/>
    <mergeCell ref="B53:J53"/>
    <mergeCell ref="C44:J44"/>
    <mergeCell ref="K46:L46"/>
    <mergeCell ref="M46:N46"/>
    <mergeCell ref="O46:P46"/>
    <mergeCell ref="Q46:R46"/>
    <mergeCell ref="B30:J30"/>
    <mergeCell ref="B32:J32"/>
    <mergeCell ref="B34:J34"/>
    <mergeCell ref="B24:J24"/>
    <mergeCell ref="B33:J33"/>
    <mergeCell ref="B31:J31"/>
    <mergeCell ref="B28:J28"/>
    <mergeCell ref="B8:X9"/>
    <mergeCell ref="B29:J29"/>
    <mergeCell ref="K19:L19"/>
    <mergeCell ref="M19:N19"/>
    <mergeCell ref="O19:P19"/>
    <mergeCell ref="Q19:R19"/>
    <mergeCell ref="S19:T19"/>
    <mergeCell ref="U19:V19"/>
    <mergeCell ref="C17:J17"/>
    <mergeCell ref="B27:J27"/>
    <mergeCell ref="B26:J26"/>
    <mergeCell ref="B22:J22"/>
  </mergeCells>
  <pageMargins left="0.7" right="0.7" top="0.75" bottom="0.75" header="0.3" footer="0.3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Participació </vt:lpstr>
      <vt:lpstr>Resultats</vt:lpstr>
      <vt:lpstr>'Participació '!Àrea_d'impressió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cp:lastPrinted>2011-10-07T06:46:40Z</cp:lastPrinted>
  <dcterms:created xsi:type="dcterms:W3CDTF">2011-09-26T14:19:38Z</dcterms:created>
  <dcterms:modified xsi:type="dcterms:W3CDTF">2016-06-09T07:31:57Z</dcterms:modified>
</cp:coreProperties>
</file>