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txa tècnica" sheetId="1" r:id="rId1"/>
    <sheet name="Index" sheetId="2" r:id="rId2"/>
    <sheet name="Resum" sheetId="3" r:id="rId3"/>
    <sheet name="Taules" sheetId="4" r:id="rId4"/>
    <sheet name="Comparativa" sheetId="5" r:id="rId5"/>
  </sheets>
  <definedNames/>
  <calcPr fullCalcOnLoad="1"/>
</workbook>
</file>

<file path=xl/sharedStrings.xml><?xml version="1.0" encoding="utf-8"?>
<sst xmlns="http://schemas.openxmlformats.org/spreadsheetml/2006/main" count="616" uniqueCount="232">
  <si>
    <t/>
  </si>
  <si>
    <t>POBLACIÓ, MOSTRA I GÈNERE</t>
  </si>
  <si>
    <t>Sexe</t>
  </si>
  <si>
    <t>Dona</t>
  </si>
  <si>
    <t>Home</t>
  </si>
  <si>
    <t>Total</t>
  </si>
  <si>
    <t>Respostes</t>
  </si>
  <si>
    <t>%</t>
  </si>
  <si>
    <t>CIÈNCIES I TÈCNIQUES ESTADÍSTIQUES</t>
  </si>
  <si>
    <t>ESTADÍSTICA</t>
  </si>
  <si>
    <t>Matemàtiques</t>
  </si>
  <si>
    <t>MATEMÀTIQUES</t>
  </si>
  <si>
    <t>ESTATUS D'INSERCIÓ</t>
  </si>
  <si>
    <t>Situació laboral actual</t>
  </si>
  <si>
    <t>Treballo</t>
  </si>
  <si>
    <t>No treballo però he treballat després dels estudis</t>
  </si>
  <si>
    <t>No he treballat mai després dels estudis</t>
  </si>
  <si>
    <t>ANTECEDENTS LABORALS</t>
  </si>
  <si>
    <t>Feina durant la carrera i relació de la feina amb els estudis</t>
  </si>
  <si>
    <t>No, era estudiant a temps complet o amb alguna feina intermitent</t>
  </si>
  <si>
    <t>Sí, estudi i treball a temps parcial relacionat amb els estudis</t>
  </si>
  <si>
    <t>Sí, estudi i treball a temps parcial no relacionat amb els estudis</t>
  </si>
  <si>
    <t>Sí, estudi i treball a temps complet relacionat amb els estudis</t>
  </si>
  <si>
    <t>Sí, estudi i treball a temps complet no relacionat amb els estudis</t>
  </si>
  <si>
    <t>VIA D'ACCÉS</t>
  </si>
  <si>
    <t>Via d’accés a la primera feina</t>
  </si>
  <si>
    <t>Contactes (personals, familiars...)</t>
  </si>
  <si>
    <t>Anuncis de premsa</t>
  </si>
  <si>
    <t>Oposició/concurs públic</t>
  </si>
  <si>
    <t>Servei d’Ocupació de Catalunya (SOC) / INEM</t>
  </si>
  <si>
    <t>Borses de treball institucional (Dept. Ensenyament, Salut)/Borses de col·legis professionals</t>
  </si>
  <si>
    <t>Creació d’empresa o despatx propi</t>
  </si>
  <si>
    <t>Pràctiques d’estudis</t>
  </si>
  <si>
    <t>Serveis de la universitat (borsa de treball, observatori...)</t>
  </si>
  <si>
    <t>ETT (empresa de treball temporal)</t>
  </si>
  <si>
    <t>Empreses de selecció</t>
  </si>
  <si>
    <t>Internet</t>
  </si>
  <si>
    <t>Altres</t>
  </si>
  <si>
    <t>REQUISITS PER LA FEINA ACTUAL</t>
  </si>
  <si>
    <t>Nivell d’estudis requerit per accedir a la darrera feina</t>
  </si>
  <si>
    <t>La vostra titulació específica</t>
  </si>
  <si>
    <t>Només ser titulat universitari</t>
  </si>
  <si>
    <t>No calia titulació universitària</t>
  </si>
  <si>
    <t>TREBALL PROPI DE LA TITULACIÓ</t>
  </si>
  <si>
    <t>Les funcions són les pròpies del nivell de titulació específica?</t>
  </si>
  <si>
    <t>No</t>
  </si>
  <si>
    <t>Sí</t>
  </si>
  <si>
    <t>CAL SER TITULAT UNIVERSITARI</t>
  </si>
  <si>
    <t>Les funcions requereixen formació universitària?</t>
  </si>
  <si>
    <t>TIPUS DE CONTRACTE</t>
  </si>
  <si>
    <t>Tipus de contracte</t>
  </si>
  <si>
    <t>Fix / Indefinit</t>
  </si>
  <si>
    <t>Autónom</t>
  </si>
  <si>
    <t>Temporal</t>
  </si>
  <si>
    <t>Becaris</t>
  </si>
  <si>
    <t>No contracte</t>
  </si>
  <si>
    <t>Jornada de treball a temps complet</t>
  </si>
  <si>
    <t>DURADA DEL CONTRACTE</t>
  </si>
  <si>
    <t>Durada del contracte</t>
  </si>
  <si>
    <t>Menys de sis mesos</t>
  </si>
  <si>
    <t>Entre sis mesos i un any</t>
  </si>
  <si>
    <t>Més d'un any</t>
  </si>
  <si>
    <t>ÀMBIT I UBICACIÓ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</si>
  <si>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</si>
  <si>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</si>
  <si>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</si>
  <si>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</si>
  <si>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</si>
  <si>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</si>
  <si>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</si>
  <si>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</si>
  <si>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</si>
  <si>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</si>
  <si>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</si>
  <si>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</si>
  <si>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</si>
  <si>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</si>
  <si>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</si>
  <si>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</si>
  <si>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</si>
  <si>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</si>
  <si>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24.001 i 30.000</t>
  </si>
  <si>
    <t>Entre 30.001 i 40.000 €</t>
  </si>
  <si>
    <t>Més de 40.000 € (IL17: entre 40.000 i 50.000 €)</t>
  </si>
  <si>
    <t>Més de 50.000 €</t>
  </si>
  <si>
    <t>FUNCIONS DESENVOLUPADES</t>
  </si>
  <si>
    <t>Funcions de direcció: pròpia empresa, direcció, producció, financera, etc.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</si>
  <si>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</si>
  <si>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</si>
  <si>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</si>
  <si>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</si>
  <si>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</si>
  <si>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tècniques</t>
  </si>
  <si>
    <t>Altres funcions qualificades</t>
  </si>
  <si>
    <t>Altres funcions no qualificades</t>
  </si>
  <si>
    <t xml:space="preserve"> Sí</t>
  </si>
  <si>
    <t>SATISFACCIÓ AMB LA FEINA ACTUAL</t>
  </si>
  <si>
    <t>Satisfacció amb el contingut de la feina</t>
  </si>
  <si>
    <t>Satisfacció amb les perspectives de millora</t>
  </si>
  <si>
    <t>Satisfacció amb el nivell de retribució</t>
  </si>
  <si>
    <t>Satisfacció amb la utilitat dels coneixements</t>
  </si>
  <si>
    <t>Satisfacció general amb la feina on treballes</t>
  </si>
  <si>
    <t>Mitjana</t>
  </si>
  <si>
    <t>Desv.</t>
  </si>
  <si>
    <t>ACADÈMIQUES</t>
  </si>
  <si>
    <t>Formació teòrica: Nivell</t>
  </si>
  <si>
    <t>Formació teòrica: Utilitat</t>
  </si>
  <si>
    <t>Formació pràctica: Nivell</t>
  </si>
  <si>
    <t>Formació pràctica: Utilitat</t>
  </si>
  <si>
    <t>Desv</t>
  </si>
  <si>
    <t>SATISFACCIÓ CARRERA/UNIVERSITAT</t>
  </si>
  <si>
    <t>Repetiries la carrera?</t>
  </si>
  <si>
    <t>Repetiries la universitat?</t>
  </si>
  <si>
    <t xml:space="preserve"> No</t>
  </si>
  <si>
    <t>FORMACIÓ CONTINUADA</t>
  </si>
  <si>
    <t>Continuació dels estudis</t>
  </si>
  <si>
    <t>Mateixa universitat</t>
  </si>
  <si>
    <t>Sí, cursos especialitzats</t>
  </si>
  <si>
    <t>Sí, una llicenciatura</t>
  </si>
  <si>
    <t>Sí, postgrau o màster</t>
  </si>
  <si>
    <t>Sí, doctorat</t>
  </si>
  <si>
    <t>Sí, altres</t>
  </si>
  <si>
    <t>MOBILITAT</t>
  </si>
  <si>
    <t>Mobilitat</t>
  </si>
  <si>
    <t>Sí, durant els estudis</t>
  </si>
  <si>
    <t>Sí, laboralment</t>
  </si>
  <si>
    <t>Sí, per estudis i feina</t>
  </si>
  <si>
    <t>NOTA EXPEDIENT ACADÈMIC</t>
  </si>
  <si>
    <t>Rendiment acadèmic a la universitat</t>
  </si>
  <si>
    <t>Aprovat</t>
  </si>
  <si>
    <t>Notable</t>
  </si>
  <si>
    <t>Excel·lent</t>
  </si>
  <si>
    <t>Matrícula d’honor</t>
  </si>
  <si>
    <t>NIVELL D'ESTUDIS MÉS ELEVATS QUE ELS PARES</t>
  </si>
  <si>
    <t>Nivell d'estudis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</si>
  <si>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</si>
  <si>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</si>
  <si>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</si>
  <si>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</si>
  <si>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</si>
  <si>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FACULTAT DE MATEMÀTIQUES I ESTADÍSTICA</t>
  </si>
  <si>
    <t>FITXA TÈCNICA</t>
  </si>
  <si>
    <t>EDICIÓ 2017</t>
  </si>
  <si>
    <t>Població</t>
  </si>
  <si>
    <t>Mostra:</t>
  </si>
  <si>
    <t>finalitzar les entrevistes un cop assolida la mostra fixada.</t>
  </si>
  <si>
    <t xml:space="preserve">Mètode de realització: </t>
  </si>
  <si>
    <t xml:space="preserve">Període de realització: </t>
  </si>
  <si>
    <t xml:space="preserve">Nom del Centre:  </t>
  </si>
  <si>
    <t xml:space="preserve">Titulacions: </t>
  </si>
  <si>
    <t>Grau</t>
  </si>
  <si>
    <t>Cicle</t>
  </si>
  <si>
    <t>CARACTERÍSTIQUES TÈCNIQUES</t>
  </si>
  <si>
    <t>Mostra</t>
  </si>
  <si>
    <t>% Resp.</t>
  </si>
  <si>
    <t>Err.Mostral</t>
  </si>
  <si>
    <t>ÍNDEX</t>
  </si>
  <si>
    <t xml:space="preserve">        </t>
  </si>
  <si>
    <t>1. PERFIL ENSENYAMENT</t>
  </si>
  <si>
    <t xml:space="preserve"> - Població, mostra i gènere</t>
  </si>
  <si>
    <t xml:space="preserve"> - Estatus inserció </t>
  </si>
  <si>
    <t xml:space="preserve"> - Antecedents laborals</t>
  </si>
  <si>
    <t>2. OCUPATS</t>
  </si>
  <si>
    <t xml:space="preserve">    (Nota: inclou graduats en situació laboral ocupats i els que estan a l'atur però que tenen experiència)</t>
  </si>
  <si>
    <t xml:space="preserve">    2.1 Dades de la primera inserció</t>
  </si>
  <si>
    <t xml:space="preserve"> - Via accés</t>
  </si>
  <si>
    <t xml:space="preserve">    2.2 Situació laboral </t>
  </si>
  <si>
    <t xml:space="preserve"> - Requisits per la feina actual</t>
  </si>
  <si>
    <t xml:space="preserve"> - Tipus de contracte</t>
  </si>
  <si>
    <t xml:space="preserve"> - Tipus jornada laboral</t>
  </si>
  <si>
    <t xml:space="preserve"> - Durada contracte</t>
  </si>
  <si>
    <t xml:space="preserve"> - Àmbit i ubicació</t>
  </si>
  <si>
    <t xml:space="preserve"> - Guanys</t>
  </si>
  <si>
    <t xml:space="preserve">    2.4 Satisfacció amb la feina actual</t>
  </si>
  <si>
    <t xml:space="preserve">    2.5 Nivell i adequació de les competències </t>
  </si>
  <si>
    <t xml:space="preserve"> - Acadèmiques</t>
  </si>
  <si>
    <t>3. GRADUATS NO OCUPATS</t>
  </si>
  <si>
    <t xml:space="preserve">            (Nota: inclou graduats que no treballen actualment, però busquen feina i els que no han treballat mai)</t>
  </si>
  <si>
    <t xml:space="preserve">    3.1 Aturats</t>
  </si>
  <si>
    <t xml:space="preserve"> - Temps recerca de feina</t>
  </si>
  <si>
    <t xml:space="preserve"> - Rebuig d'ofertes</t>
  </si>
  <si>
    <t xml:space="preserve"> - Dificultats per trobar feina</t>
  </si>
  <si>
    <t>4. SATISFACCIÓ, FORMACIÓ CONTINUADA I MOBILITAT</t>
  </si>
  <si>
    <t xml:space="preserve"> - Satisfacció: carrera i universitat</t>
  </si>
  <si>
    <t xml:space="preserve"> - Formació continuada</t>
  </si>
  <si>
    <t xml:space="preserve"> - Mobilitat</t>
  </si>
  <si>
    <t>5. RENDIMENT ACADÈMIC I ESTATUS SOCIOECONÒMIC</t>
  </si>
  <si>
    <t xml:space="preserve"> - Nota expedient acadèmic</t>
  </si>
  <si>
    <t xml:space="preserve"> - Nivell estudis pares</t>
  </si>
  <si>
    <t xml:space="preserve"> - Funcions desenvolupades</t>
  </si>
  <si>
    <t>2. OCUPATS *</t>
  </si>
  <si>
    <t xml:space="preserve">* Només contesten els graduats que treballen actualment o que han treballat </t>
  </si>
  <si>
    <t xml:space="preserve">2.1 DADES DE LA PRIMERA INSERCIÓ </t>
  </si>
  <si>
    <t xml:space="preserve">2.2 SITUACIÓ LABORAL </t>
  </si>
  <si>
    <t>No contesten els becaris, els sense contracte i els que no treballen actualment.</t>
  </si>
  <si>
    <t xml:space="preserve">El Nivell de les competències contesten tots els graduats. La Utilitat de les competències només contesten els que treballen actualment o han treballat. </t>
  </si>
  <si>
    <t>2.4 NIVELL I ADEQUACIÓ DE LES COMPETÈNCIES</t>
  </si>
  <si>
    <t xml:space="preserve">TIPUS DE JORNADA LABORAL  </t>
  </si>
  <si>
    <t xml:space="preserve">2.3 SATISFACCIÓ AMB LA FEINA ACTUAL </t>
  </si>
  <si>
    <t>Escala d'1 (gens satisfet) a 7 (molt satisfet)</t>
  </si>
  <si>
    <t>Escala d'1 (molt baix) a 7 (molt alt)</t>
  </si>
  <si>
    <t>Només contesten el graduats amb contracte temporal</t>
  </si>
  <si>
    <t>No contesten els becaris</t>
  </si>
  <si>
    <t>Any edició de l'estudi d'inserció laboral</t>
  </si>
  <si>
    <t>2008</t>
  </si>
  <si>
    <t>2011</t>
  </si>
  <si>
    <t>2014</t>
  </si>
  <si>
    <t>2017</t>
  </si>
  <si>
    <t>% per fila</t>
  </si>
  <si>
    <t>Per a mostres amb menys de 40 titulats implica trucar a tota la població i, per a les titulacions restants,</t>
  </si>
  <si>
    <t>L'enquesta es va realitzar mitjançant trucades telefòniques.</t>
  </si>
  <si>
    <t>L’estudi s’ha dut a terme durant el primer trimestre del 2017.</t>
  </si>
  <si>
    <t>TITULATS ANY ACADÈMIC 2012-2013</t>
  </si>
  <si>
    <t>ÍNDEX DE QUALITAT OCUPACIONAL (IQO)</t>
  </si>
  <si>
    <t>Aquest índex posiciona, en una escala de 0 a 100, la qualitat de la ocupació segons les condicions en: la tipologia i duració del contracte,</t>
  </si>
  <si>
    <t>la retribució económica, l'adequació de la titulació amb els estudis i la satisfacció general al lloc de treball. Per més informació cosultar el Capítol 3:</t>
  </si>
  <si>
    <t>"Educació superior ir treball a Catalunya: anàlisi dels factors d'inserció laboral"</t>
  </si>
  <si>
    <t>DIPL. D'ESTADÍSTICA</t>
  </si>
  <si>
    <t>Grau Matemàtiques</t>
  </si>
  <si>
    <t>LLIC. DE CIÈNCIES I TÈCNIQUES ESTADÍSTIQUES</t>
  </si>
  <si>
    <t>LLIC. DE MATEMÀTIQUES</t>
  </si>
  <si>
    <t>Comparativa de resultats per les edicions 2008/2011/2014 i 2017</t>
  </si>
  <si>
    <t>N total</t>
  </si>
  <si>
    <t>D. Estàndard</t>
  </si>
  <si>
    <t>PRINCIPALS INDICADORS</t>
  </si>
  <si>
    <t xml:space="preserve">            Enllaç a les taules (edició 2017)</t>
  </si>
  <si>
    <t xml:space="preserve">            Enllaç als gràfics de comparativa (edicions 2008, 2011, 2014 i 2017)</t>
  </si>
  <si>
    <t xml:space="preserve"> - Temps dedicat a trobar la primera feina</t>
  </si>
  <si>
    <t>3. GRADUATS NO OCUPATS*</t>
  </si>
  <si>
    <t>*No hi ha graduats no ocupats per  aquest centre</t>
  </si>
  <si>
    <t>*En aquesta edició no hi ha graduats no ocupats</t>
  </si>
  <si>
    <t>Persones titulades de la promoció corresponent al curs 2012-2013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</si>
</sst>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0.0%"/>
    <numFmt numFmtId="174" formatCode="#,###.00"/>
    <numFmt numFmtId="175" formatCode="0.0%"/>
    <numFmt numFmtId="176" formatCode="###0.00"/>
    <numFmt numFmtId="177" formatCode="###0.0000"/>
    <numFmt numFmtId="178" formatCode="###0.00000"/>
    <numFmt numFmtId="179" formatCode="###0.0"/>
  </numFmts>
  <fonts count="78">
    <font>
      <sz val="10"/>
      <name val="Arial"/>
      <family val="0"/>
    </font>
    <font>
      <b/>
      <sz val="11"/>
      <color indexed="8"/>
      <name val="Arial Bold"/>
      <family val="0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1"/>
      <color indexed="49"/>
      <name val="Calibri"/>
      <family val="2"/>
    </font>
    <font>
      <sz val="11"/>
      <color indexed="49"/>
      <name val="Calibri"/>
      <family val="2"/>
    </font>
    <font>
      <b/>
      <sz val="12"/>
      <name val="Calibri"/>
      <family val="2"/>
    </font>
    <font>
      <b/>
      <sz val="9"/>
      <color indexed="63"/>
      <name val="Arial"/>
      <family val="2"/>
    </font>
    <font>
      <b/>
      <sz val="24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49"/>
      <name val="Calibri"/>
      <family val="2"/>
    </font>
    <font>
      <b/>
      <sz val="16"/>
      <name val="Calibri"/>
      <family val="2"/>
    </font>
    <font>
      <b/>
      <sz val="14"/>
      <color indexed="8"/>
      <name val="Arial Bold"/>
      <family val="2"/>
    </font>
    <font>
      <b/>
      <sz val="22"/>
      <color indexed="54"/>
      <name val="Calibri"/>
      <family val="2"/>
    </font>
    <font>
      <b/>
      <sz val="24"/>
      <color indexed="54"/>
      <name val="Calibri"/>
      <family val="2"/>
    </font>
    <font>
      <b/>
      <sz val="9"/>
      <color indexed="23"/>
      <name val="Calibri"/>
      <family val="2"/>
    </font>
    <font>
      <b/>
      <sz val="18"/>
      <color indexed="54"/>
      <name val="Calibri"/>
      <family val="2"/>
    </font>
    <font>
      <b/>
      <sz val="18"/>
      <color indexed="9"/>
      <name val="Calibri"/>
      <family val="2"/>
    </font>
    <font>
      <b/>
      <sz val="16"/>
      <color indexed="54"/>
      <name val="Calibri"/>
      <family val="2"/>
    </font>
    <font>
      <i/>
      <sz val="10"/>
      <color indexed="23"/>
      <name val="Calibri"/>
      <family val="2"/>
    </font>
    <font>
      <b/>
      <sz val="26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Calibri"/>
      <family val="2"/>
    </font>
    <font>
      <b/>
      <sz val="11"/>
      <color theme="4"/>
      <name val="Calibri"/>
      <family val="2"/>
    </font>
    <font>
      <sz val="11"/>
      <color theme="4"/>
      <name val="Calibri"/>
      <family val="2"/>
    </font>
    <font>
      <b/>
      <sz val="9"/>
      <color rgb="FF3F3F3F"/>
      <name val="Arial"/>
      <family val="2"/>
    </font>
    <font>
      <b/>
      <sz val="24"/>
      <color theme="1"/>
      <name val="Calibri"/>
      <family val="2"/>
    </font>
    <font>
      <i/>
      <sz val="10"/>
      <color theme="1"/>
      <name val="Calibri"/>
      <family val="2"/>
    </font>
    <font>
      <sz val="9"/>
      <color theme="4" tint="-0.24997000396251678"/>
      <name val="Calibri"/>
      <family val="2"/>
    </font>
    <font>
      <b/>
      <sz val="11"/>
      <color theme="3" tint="-0.24997000396251678"/>
      <name val="Calibri"/>
      <family val="2"/>
    </font>
    <font>
      <b/>
      <sz val="14"/>
      <color rgb="FF000000"/>
      <name val="Arial Bold"/>
      <family val="2"/>
    </font>
    <font>
      <b/>
      <sz val="22"/>
      <color theme="3"/>
      <name val="Calibri"/>
      <family val="2"/>
    </font>
    <font>
      <b/>
      <sz val="24"/>
      <color theme="3"/>
      <name val="Calibri"/>
      <family val="2"/>
    </font>
    <font>
      <b/>
      <sz val="9"/>
      <color theme="1" tint="0.49998000264167786"/>
      <name val="Calibri"/>
      <family val="2"/>
    </font>
    <font>
      <b/>
      <sz val="18"/>
      <color theme="3"/>
      <name val="Calibri"/>
      <family val="2"/>
    </font>
    <font>
      <b/>
      <sz val="18"/>
      <color theme="0"/>
      <name val="Calibri"/>
      <family val="2"/>
    </font>
    <font>
      <b/>
      <sz val="16"/>
      <color theme="3"/>
      <name val="Calibri"/>
      <family val="2"/>
    </font>
    <font>
      <i/>
      <sz val="10"/>
      <color theme="1" tint="0.49998000264167786"/>
      <name val="Calibri"/>
      <family val="2"/>
    </font>
    <font>
      <b/>
      <sz val="26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/>
      <right/>
      <top/>
      <bottom style="medium"/>
    </border>
    <border>
      <left style="thick">
        <color indexed="8"/>
      </left>
      <right/>
      <top style="thick"/>
      <bottom style="thick">
        <color indexed="8"/>
      </bottom>
    </border>
    <border>
      <left style="thick"/>
      <right style="thick"/>
      <top style="thick"/>
      <bottom style="thick">
        <color indexed="8"/>
      </bottom>
    </border>
    <border>
      <left style="thick"/>
      <right style="thick"/>
      <top style="thick"/>
      <bottom style="thick"/>
    </border>
    <border>
      <left style="thick">
        <color indexed="8"/>
      </left>
      <right/>
      <top style="thick">
        <color indexed="8"/>
      </top>
      <bottom/>
    </border>
    <border>
      <left style="thick"/>
      <right style="thick"/>
      <top/>
      <bottom/>
    </border>
    <border>
      <left style="thick">
        <color indexed="8"/>
      </left>
      <right/>
      <top/>
      <bottom/>
    </border>
    <border>
      <left style="thick">
        <color indexed="8"/>
      </left>
      <right/>
      <top/>
      <bottom style="thick">
        <color indexed="8"/>
      </bottom>
    </border>
    <border>
      <left style="thick"/>
      <right style="thick"/>
      <top/>
      <bottom style="thick"/>
    </border>
    <border>
      <left>
        <color indexed="63"/>
      </left>
      <right>
        <color indexed="63"/>
      </right>
      <top>
        <color indexed="63"/>
      </top>
      <bottom style="medium">
        <color theme="4" tint="0.3999499976634979"/>
      </bottom>
    </border>
    <border>
      <left/>
      <right/>
      <top/>
      <bottom style="medium">
        <color theme="0" tint="-0.4999699890613556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ck">
        <color indexed="8"/>
      </right>
      <top/>
      <bottom/>
    </border>
    <border>
      <left/>
      <right style="thick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17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42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171">
    <xf numFmtId="0" fontId="0" fillId="0" borderId="0" xfId="0" applyAlignment="1">
      <alignment/>
    </xf>
    <xf numFmtId="172" fontId="3" fillId="0" borderId="10" xfId="0" applyNumberFormat="1" applyFont="1" applyBorder="1" applyAlignment="1">
      <alignment horizontal="right" vertical="top"/>
    </xf>
    <xf numFmtId="173" fontId="3" fillId="0" borderId="11" xfId="0" applyNumberFormat="1" applyFont="1" applyBorder="1" applyAlignment="1">
      <alignment horizontal="right" vertical="top"/>
    </xf>
    <xf numFmtId="172" fontId="3" fillId="0" borderId="11" xfId="0" applyNumberFormat="1" applyFont="1" applyBorder="1" applyAlignment="1">
      <alignment horizontal="right" vertical="top"/>
    </xf>
    <xf numFmtId="173" fontId="3" fillId="0" borderId="12" xfId="0" applyNumberFormat="1" applyFont="1" applyBorder="1" applyAlignment="1">
      <alignment horizontal="right" vertical="top"/>
    </xf>
    <xf numFmtId="172" fontId="3" fillId="0" borderId="13" xfId="0" applyNumberFormat="1" applyFont="1" applyBorder="1" applyAlignment="1">
      <alignment horizontal="right" vertical="top"/>
    </xf>
    <xf numFmtId="173" fontId="3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3" fontId="3" fillId="0" borderId="15" xfId="0" applyNumberFormat="1" applyFont="1" applyBorder="1" applyAlignment="1">
      <alignment horizontal="right" vertical="top"/>
    </xf>
    <xf numFmtId="172" fontId="3" fillId="0" borderId="16" xfId="0" applyNumberFormat="1" applyFont="1" applyBorder="1" applyAlignment="1">
      <alignment horizontal="right" vertical="top"/>
    </xf>
    <xf numFmtId="173" fontId="3" fillId="0" borderId="17" xfId="0" applyNumberFormat="1" applyFont="1" applyBorder="1" applyAlignment="1">
      <alignment horizontal="right" vertical="top"/>
    </xf>
    <xf numFmtId="172" fontId="3" fillId="0" borderId="17" xfId="0" applyNumberFormat="1" applyFont="1" applyBorder="1" applyAlignment="1">
      <alignment horizontal="right" vertical="top"/>
    </xf>
    <xf numFmtId="173" fontId="3" fillId="0" borderId="18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2" xfId="0" applyNumberFormat="1" applyFont="1" applyBorder="1" applyAlignment="1">
      <alignment horizontal="right" vertical="top"/>
    </xf>
    <xf numFmtId="4" fontId="3" fillId="0" borderId="14" xfId="0" applyNumberFormat="1" applyFont="1" applyBorder="1" applyAlignment="1">
      <alignment horizontal="right" vertical="top"/>
    </xf>
    <xf numFmtId="174" fontId="3" fillId="0" borderId="14" xfId="0" applyNumberFormat="1" applyFont="1" applyBorder="1" applyAlignment="1">
      <alignment horizontal="right" vertical="top"/>
    </xf>
    <xf numFmtId="174" fontId="3" fillId="0" borderId="15" xfId="0" applyNumberFormat="1" applyFont="1" applyBorder="1" applyAlignment="1">
      <alignment horizontal="right" vertical="top"/>
    </xf>
    <xf numFmtId="4" fontId="3" fillId="0" borderId="15" xfId="0" applyNumberFormat="1" applyFont="1" applyBorder="1" applyAlignment="1">
      <alignment horizontal="right" vertical="top"/>
    </xf>
    <xf numFmtId="4" fontId="3" fillId="0" borderId="17" xfId="0" applyNumberFormat="1" applyFont="1" applyBorder="1" applyAlignment="1">
      <alignment horizontal="right" vertical="top"/>
    </xf>
    <xf numFmtId="174" fontId="3" fillId="0" borderId="18" xfId="0" applyNumberFormat="1" applyFont="1" applyBorder="1" applyAlignment="1">
      <alignment horizontal="right" vertical="top"/>
    </xf>
    <xf numFmtId="174" fontId="3" fillId="0" borderId="11" xfId="0" applyNumberFormat="1" applyFont="1" applyBorder="1" applyAlignment="1">
      <alignment horizontal="right" vertical="top"/>
    </xf>
    <xf numFmtId="174" fontId="3" fillId="0" borderId="17" xfId="0" applyNumberFormat="1" applyFont="1" applyBorder="1" applyAlignment="1">
      <alignment horizontal="right" vertical="top"/>
    </xf>
    <xf numFmtId="4" fontId="3" fillId="0" borderId="18" xfId="0" applyNumberFormat="1" applyFont="1" applyBorder="1" applyAlignment="1">
      <alignment horizontal="right" vertical="top"/>
    </xf>
    <xf numFmtId="0" fontId="0" fillId="33" borderId="0" xfId="0" applyFill="1" applyAlignment="1">
      <alignment vertical="center"/>
    </xf>
    <xf numFmtId="0" fontId="0" fillId="0" borderId="0" xfId="0" applyFill="1" applyAlignment="1">
      <alignment/>
    </xf>
    <xf numFmtId="0" fontId="61" fillId="0" borderId="0" xfId="0" applyFont="1" applyFill="1" applyAlignment="1">
      <alignment horizontal="center"/>
    </xf>
    <xf numFmtId="0" fontId="62" fillId="2" borderId="0" xfId="0" applyFont="1" applyFill="1" applyAlignment="1">
      <alignment/>
    </xf>
    <xf numFmtId="0" fontId="63" fillId="2" borderId="0" xfId="0" applyFont="1" applyFill="1" applyAlignment="1">
      <alignment/>
    </xf>
    <xf numFmtId="0" fontId="63" fillId="2" borderId="0" xfId="0" applyFont="1" applyFill="1" applyAlignment="1">
      <alignment horizontal="right"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3" fillId="0" borderId="19" xfId="0" applyFont="1" applyFill="1" applyBorder="1" applyAlignment="1">
      <alignment/>
    </xf>
    <xf numFmtId="0" fontId="0" fillId="0" borderId="19" xfId="0" applyBorder="1" applyAlignment="1">
      <alignment/>
    </xf>
    <xf numFmtId="0" fontId="27" fillId="0" borderId="0" xfId="0" applyFont="1" applyFill="1" applyAlignment="1">
      <alignment/>
    </xf>
    <xf numFmtId="0" fontId="64" fillId="2" borderId="20" xfId="57" applyFont="1" applyFill="1" applyBorder="1" applyAlignment="1">
      <alignment horizontal="center"/>
    </xf>
    <xf numFmtId="0" fontId="64" fillId="2" borderId="21" xfId="57" applyFont="1" applyFill="1" applyBorder="1" applyAlignment="1">
      <alignment horizontal="center"/>
    </xf>
    <xf numFmtId="0" fontId="64" fillId="2" borderId="22" xfId="57" applyFont="1" applyFill="1" applyBorder="1" applyAlignment="1">
      <alignment horizontal="center"/>
    </xf>
    <xf numFmtId="0" fontId="0" fillId="0" borderId="0" xfId="54">
      <alignment/>
      <protection/>
    </xf>
    <xf numFmtId="172" fontId="3" fillId="0" borderId="10" xfId="54" applyNumberFormat="1" applyFont="1" applyBorder="1" applyAlignment="1">
      <alignment horizontal="right" vertical="center"/>
      <protection/>
    </xf>
    <xf numFmtId="172" fontId="3" fillId="0" borderId="23" xfId="54" applyNumberFormat="1" applyFont="1" applyBorder="1" applyAlignment="1">
      <alignment horizontal="right" vertical="center"/>
      <protection/>
    </xf>
    <xf numFmtId="175" fontId="3" fillId="0" borderId="24" xfId="54" applyNumberFormat="1" applyFont="1" applyBorder="1" applyAlignment="1">
      <alignment horizontal="right" vertical="center"/>
      <protection/>
    </xf>
    <xf numFmtId="172" fontId="3" fillId="0" borderId="13" xfId="54" applyNumberFormat="1" applyFont="1" applyBorder="1" applyAlignment="1">
      <alignment horizontal="right" vertical="center"/>
      <protection/>
    </xf>
    <xf numFmtId="172" fontId="3" fillId="0" borderId="25" xfId="54" applyNumberFormat="1" applyFont="1" applyBorder="1" applyAlignment="1">
      <alignment horizontal="right" vertical="center"/>
      <protection/>
    </xf>
    <xf numFmtId="172" fontId="4" fillId="0" borderId="16" xfId="54" applyNumberFormat="1" applyFont="1" applyBorder="1" applyAlignment="1">
      <alignment horizontal="right" vertical="center"/>
      <protection/>
    </xf>
    <xf numFmtId="172" fontId="4" fillId="0" borderId="26" xfId="54" applyNumberFormat="1" applyFont="1" applyBorder="1" applyAlignment="1">
      <alignment horizontal="right" vertical="center"/>
      <protection/>
    </xf>
    <xf numFmtId="175" fontId="4" fillId="0" borderId="27" xfId="54" applyNumberFormat="1" applyFont="1" applyBorder="1" applyAlignment="1">
      <alignment horizontal="right" vertical="center"/>
      <protection/>
    </xf>
    <xf numFmtId="0" fontId="42" fillId="0" borderId="0" xfId="53">
      <alignment/>
      <protection/>
    </xf>
    <xf numFmtId="0" fontId="42" fillId="33" borderId="0" xfId="53" applyFill="1" applyAlignment="1">
      <alignment vertical="center"/>
      <protection/>
    </xf>
    <xf numFmtId="0" fontId="65" fillId="0" borderId="0" xfId="53" applyFont="1">
      <alignment/>
      <protection/>
    </xf>
    <xf numFmtId="0" fontId="66" fillId="0" borderId="0" xfId="53" applyFont="1">
      <alignment/>
      <protection/>
    </xf>
    <xf numFmtId="0" fontId="66" fillId="0" borderId="0" xfId="53" applyFont="1" applyBorder="1">
      <alignment/>
      <protection/>
    </xf>
    <xf numFmtId="0" fontId="59" fillId="0" borderId="8" xfId="66" applyAlignment="1">
      <alignment/>
    </xf>
    <xf numFmtId="0" fontId="0" fillId="0" borderId="0" xfId="53" applyFont="1">
      <alignment/>
      <protection/>
    </xf>
    <xf numFmtId="0" fontId="67" fillId="0" borderId="0" xfId="53" applyFont="1">
      <alignment/>
      <protection/>
    </xf>
    <xf numFmtId="0" fontId="68" fillId="0" borderId="0" xfId="68" applyFont="1" applyBorder="1" applyAlignment="1">
      <alignment/>
    </xf>
    <xf numFmtId="0" fontId="59" fillId="0" borderId="0" xfId="68" applyBorder="1" applyAlignment="1">
      <alignment/>
    </xf>
    <xf numFmtId="0" fontId="42" fillId="0" borderId="0" xfId="53" applyBorder="1">
      <alignment/>
      <protection/>
    </xf>
    <xf numFmtId="0" fontId="68" fillId="0" borderId="0" xfId="68" applyFont="1" applyAlignment="1">
      <alignment/>
    </xf>
    <xf numFmtId="0" fontId="59" fillId="0" borderId="0" xfId="68" applyAlignment="1">
      <alignment/>
    </xf>
    <xf numFmtId="0" fontId="32" fillId="0" borderId="19" xfId="0" applyFont="1" applyFill="1" applyBorder="1" applyAlignment="1">
      <alignment/>
    </xf>
    <xf numFmtId="0" fontId="69" fillId="0" borderId="0" xfId="58" applyFont="1" applyFill="1" applyBorder="1">
      <alignment/>
      <protection/>
    </xf>
    <xf numFmtId="0" fontId="70" fillId="33" borderId="28" xfId="65" applyFont="1" applyFill="1" applyBorder="1" applyAlignment="1">
      <alignment vertical="center"/>
    </xf>
    <xf numFmtId="0" fontId="70" fillId="33" borderId="0" xfId="65" applyFont="1" applyFill="1" applyBorder="1" applyAlignment="1">
      <alignment vertical="center"/>
    </xf>
    <xf numFmtId="0" fontId="71" fillId="34" borderId="29" xfId="38" applyFont="1" applyFill="1" applyBorder="1" applyAlignment="1">
      <alignment/>
    </xf>
    <xf numFmtId="172" fontId="3" fillId="0" borderId="0" xfId="0" applyNumberFormat="1" applyFont="1" applyBorder="1" applyAlignment="1">
      <alignment horizontal="right" vertical="top"/>
    </xf>
    <xf numFmtId="173" fontId="3" fillId="0" borderId="0" xfId="0" applyNumberFormat="1" applyFont="1" applyBorder="1" applyAlignment="1">
      <alignment horizontal="right" vertical="top"/>
    </xf>
    <xf numFmtId="0" fontId="72" fillId="0" borderId="0" xfId="0" applyFont="1" applyAlignment="1">
      <alignment vertical="center"/>
    </xf>
    <xf numFmtId="0" fontId="73" fillId="34" borderId="0" xfId="38" applyFont="1" applyFill="1" applyBorder="1" applyAlignment="1">
      <alignment/>
    </xf>
    <xf numFmtId="4" fontId="3" fillId="0" borderId="0" xfId="0" applyNumberFormat="1" applyFont="1" applyBorder="1" applyAlignment="1">
      <alignment horizontal="right" vertical="top"/>
    </xf>
    <xf numFmtId="174" fontId="3" fillId="0" borderId="0" xfId="0" applyNumberFormat="1" applyFont="1" applyBorder="1" applyAlignment="1">
      <alignment horizontal="right" vertical="top"/>
    </xf>
    <xf numFmtId="0" fontId="74" fillId="23" borderId="0" xfId="38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right" vertical="top"/>
    </xf>
    <xf numFmtId="173" fontId="3" fillId="0" borderId="11" xfId="0" applyNumberFormat="1" applyFont="1" applyBorder="1" applyAlignment="1">
      <alignment horizontal="right" vertical="top"/>
    </xf>
    <xf numFmtId="172" fontId="3" fillId="0" borderId="11" xfId="0" applyNumberFormat="1" applyFont="1" applyBorder="1" applyAlignment="1">
      <alignment horizontal="right" vertical="top"/>
    </xf>
    <xf numFmtId="173" fontId="3" fillId="0" borderId="12" xfId="0" applyNumberFormat="1" applyFont="1" applyBorder="1" applyAlignment="1">
      <alignment horizontal="right" vertical="top"/>
    </xf>
    <xf numFmtId="172" fontId="3" fillId="0" borderId="13" xfId="0" applyNumberFormat="1" applyFont="1" applyBorder="1" applyAlignment="1">
      <alignment horizontal="right" vertical="top"/>
    </xf>
    <xf numFmtId="173" fontId="3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3" fontId="3" fillId="0" borderId="15" xfId="0" applyNumberFormat="1" applyFont="1" applyBorder="1" applyAlignment="1">
      <alignment horizontal="right" vertical="top"/>
    </xf>
    <xf numFmtId="172" fontId="3" fillId="0" borderId="16" xfId="0" applyNumberFormat="1" applyFont="1" applyBorder="1" applyAlignment="1">
      <alignment horizontal="right" vertical="top"/>
    </xf>
    <xf numFmtId="173" fontId="3" fillId="0" borderId="17" xfId="0" applyNumberFormat="1" applyFont="1" applyBorder="1" applyAlignment="1">
      <alignment horizontal="right" vertical="top"/>
    </xf>
    <xf numFmtId="172" fontId="3" fillId="0" borderId="17" xfId="0" applyNumberFormat="1" applyFont="1" applyBorder="1" applyAlignment="1">
      <alignment horizontal="right" vertical="top"/>
    </xf>
    <xf numFmtId="173" fontId="3" fillId="0" borderId="18" xfId="0" applyNumberFormat="1" applyFont="1" applyBorder="1" applyAlignment="1">
      <alignment horizontal="right" vertical="top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3" fillId="2" borderId="33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left" vertical="top" wrapText="1"/>
    </xf>
    <xf numFmtId="0" fontId="3" fillId="2" borderId="35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62" fillId="2" borderId="0" xfId="0" applyFont="1" applyFill="1" applyAlignment="1">
      <alignment horizontal="right"/>
    </xf>
    <xf numFmtId="178" fontId="3" fillId="0" borderId="0" xfId="0" applyNumberFormat="1" applyFont="1" applyBorder="1" applyAlignment="1">
      <alignment horizontal="right" vertical="top"/>
    </xf>
    <xf numFmtId="0" fontId="3" fillId="34" borderId="0" xfId="0" applyFont="1" applyFill="1" applyBorder="1" applyAlignment="1">
      <alignment horizontal="left" vertical="top" wrapText="1"/>
    </xf>
    <xf numFmtId="172" fontId="3" fillId="34" borderId="0" xfId="0" applyNumberFormat="1" applyFont="1" applyFill="1" applyBorder="1" applyAlignment="1">
      <alignment horizontal="right" vertical="top"/>
    </xf>
    <xf numFmtId="176" fontId="3" fillId="34" borderId="0" xfId="0" applyNumberFormat="1" applyFont="1" applyFill="1" applyBorder="1" applyAlignment="1">
      <alignment horizontal="right" vertical="top"/>
    </xf>
    <xf numFmtId="177" fontId="3" fillId="34" borderId="0" xfId="0" applyNumberFormat="1" applyFont="1" applyFill="1" applyBorder="1" applyAlignment="1">
      <alignment horizontal="right" vertical="top"/>
    </xf>
    <xf numFmtId="0" fontId="63" fillId="34" borderId="0" xfId="0" applyFont="1" applyFill="1" applyAlignment="1">
      <alignment horizontal="right"/>
    </xf>
    <xf numFmtId="0" fontId="75" fillId="34" borderId="29" xfId="38" applyFont="1" applyFill="1" applyBorder="1" applyAlignment="1">
      <alignment/>
    </xf>
    <xf numFmtId="0" fontId="0" fillId="0" borderId="0" xfId="0" applyFont="1" applyAlignment="1">
      <alignment/>
    </xf>
    <xf numFmtId="0" fontId="48" fillId="0" borderId="0" xfId="45" applyAlignment="1">
      <alignment/>
    </xf>
    <xf numFmtId="0" fontId="48" fillId="33" borderId="0" xfId="45" applyFill="1" applyBorder="1" applyAlignment="1">
      <alignment vertical="center"/>
    </xf>
    <xf numFmtId="0" fontId="3" fillId="2" borderId="34" xfId="0" applyFont="1" applyFill="1" applyBorder="1" applyAlignment="1">
      <alignment horizontal="left" vertical="top" wrapText="1"/>
    </xf>
    <xf numFmtId="0" fontId="3" fillId="2" borderId="35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left" vertical="top" wrapText="1"/>
    </xf>
    <xf numFmtId="0" fontId="2" fillId="2" borderId="36" xfId="0" applyFont="1" applyFill="1" applyBorder="1" applyAlignment="1">
      <alignment horizontal="center" wrapText="1"/>
    </xf>
    <xf numFmtId="0" fontId="2" fillId="2" borderId="37" xfId="0" applyFont="1" applyFill="1" applyBorder="1" applyAlignment="1">
      <alignment horizontal="center" wrapText="1"/>
    </xf>
    <xf numFmtId="0" fontId="2" fillId="2" borderId="38" xfId="0" applyFont="1" applyFill="1" applyBorder="1" applyAlignment="1">
      <alignment horizontal="center" wrapText="1"/>
    </xf>
    <xf numFmtId="172" fontId="3" fillId="0" borderId="0" xfId="0" applyNumberFormat="1" applyFont="1" applyBorder="1" applyAlignment="1">
      <alignment horizontal="right" vertical="top"/>
    </xf>
    <xf numFmtId="176" fontId="3" fillId="0" borderId="0" xfId="0" applyNumberFormat="1" applyFont="1" applyBorder="1" applyAlignment="1">
      <alignment horizontal="right" vertical="top"/>
    </xf>
    <xf numFmtId="179" fontId="3" fillId="0" borderId="11" xfId="0" applyNumberFormat="1" applyFont="1" applyBorder="1" applyAlignment="1">
      <alignment horizontal="right" vertical="top"/>
    </xf>
    <xf numFmtId="179" fontId="3" fillId="0" borderId="12" xfId="0" applyNumberFormat="1" applyFont="1" applyBorder="1" applyAlignment="1">
      <alignment horizontal="right" vertical="top"/>
    </xf>
    <xf numFmtId="179" fontId="3" fillId="0" borderId="14" xfId="0" applyNumberFormat="1" applyFont="1" applyBorder="1" applyAlignment="1">
      <alignment horizontal="right" vertical="top"/>
    </xf>
    <xf numFmtId="179" fontId="3" fillId="0" borderId="15" xfId="0" applyNumberFormat="1" applyFont="1" applyBorder="1" applyAlignment="1">
      <alignment horizontal="right" vertical="top"/>
    </xf>
    <xf numFmtId="179" fontId="3" fillId="0" borderId="17" xfId="0" applyNumberFormat="1" applyFont="1" applyBorder="1" applyAlignment="1">
      <alignment horizontal="right" vertical="top"/>
    </xf>
    <xf numFmtId="179" fontId="3" fillId="0" borderId="18" xfId="0" applyNumberFormat="1" applyFont="1" applyBorder="1" applyAlignment="1">
      <alignment horizontal="right" vertical="top"/>
    </xf>
    <xf numFmtId="0" fontId="70" fillId="0" borderId="0" xfId="64" applyFont="1" applyBorder="1" applyAlignment="1">
      <alignment horizontal="left"/>
    </xf>
    <xf numFmtId="0" fontId="1" fillId="0" borderId="39" xfId="0" applyFont="1" applyBorder="1" applyAlignment="1">
      <alignment vertical="center" wrapText="1"/>
    </xf>
    <xf numFmtId="0" fontId="0" fillId="0" borderId="40" xfId="0" applyBorder="1" applyAlignment="1">
      <alignment/>
    </xf>
    <xf numFmtId="0" fontId="76" fillId="0" borderId="0" xfId="53" applyFont="1" applyBorder="1">
      <alignment/>
      <protection/>
    </xf>
    <xf numFmtId="0" fontId="42" fillId="0" borderId="41" xfId="53" applyBorder="1">
      <alignment/>
      <protection/>
    </xf>
    <xf numFmtId="0" fontId="77" fillId="0" borderId="42" xfId="64" applyFont="1" applyBorder="1" applyAlignment="1">
      <alignment horizontal="left"/>
    </xf>
    <xf numFmtId="0" fontId="42" fillId="0" borderId="42" xfId="53" applyBorder="1">
      <alignment/>
      <protection/>
    </xf>
    <xf numFmtId="0" fontId="42" fillId="0" borderId="43" xfId="53" applyBorder="1">
      <alignment/>
      <protection/>
    </xf>
    <xf numFmtId="0" fontId="66" fillId="0" borderId="44" xfId="53" applyFont="1" applyBorder="1">
      <alignment/>
      <protection/>
    </xf>
    <xf numFmtId="0" fontId="66" fillId="0" borderId="45" xfId="53" applyFont="1" applyBorder="1">
      <alignment/>
      <protection/>
    </xf>
    <xf numFmtId="0" fontId="42" fillId="0" borderId="44" xfId="53" applyBorder="1">
      <alignment/>
      <protection/>
    </xf>
    <xf numFmtId="0" fontId="42" fillId="0" borderId="45" xfId="53" applyBorder="1">
      <alignment/>
      <protection/>
    </xf>
    <xf numFmtId="0" fontId="42" fillId="0" borderId="46" xfId="53" applyBorder="1">
      <alignment/>
      <protection/>
    </xf>
    <xf numFmtId="0" fontId="42" fillId="0" borderId="47" xfId="53" applyBorder="1">
      <alignment/>
      <protection/>
    </xf>
    <xf numFmtId="0" fontId="42" fillId="0" borderId="48" xfId="53" applyBorder="1">
      <alignment/>
      <protection/>
    </xf>
    <xf numFmtId="0" fontId="3" fillId="0" borderId="25" xfId="54" applyFont="1" applyBorder="1" applyAlignment="1">
      <alignment horizontal="left" vertical="top" wrapText="1"/>
      <protection/>
    </xf>
    <xf numFmtId="0" fontId="3" fillId="0" borderId="49" xfId="54" applyFont="1" applyBorder="1" applyAlignment="1">
      <alignment horizontal="left" vertical="top" wrapText="1"/>
      <protection/>
    </xf>
    <xf numFmtId="0" fontId="4" fillId="0" borderId="26" xfId="54" applyFont="1" applyBorder="1" applyAlignment="1">
      <alignment horizontal="left" vertical="top" wrapText="1"/>
      <protection/>
    </xf>
    <xf numFmtId="0" fontId="4" fillId="0" borderId="50" xfId="54" applyFont="1" applyBorder="1" applyAlignment="1">
      <alignment horizontal="left" vertical="top" wrapText="1"/>
      <protection/>
    </xf>
    <xf numFmtId="0" fontId="74" fillId="23" borderId="0" xfId="38" applyFont="1" applyAlignment="1">
      <alignment horizontal="center" vertical="center"/>
    </xf>
    <xf numFmtId="0" fontId="70" fillId="0" borderId="0" xfId="63" applyFont="1" applyBorder="1" applyAlignment="1">
      <alignment horizontal="left"/>
    </xf>
    <xf numFmtId="0" fontId="61" fillId="35" borderId="0" xfId="0" applyFont="1" applyFill="1" applyAlignment="1">
      <alignment horizontal="center"/>
    </xf>
    <xf numFmtId="0" fontId="3" fillId="0" borderId="51" xfId="54" applyFont="1" applyBorder="1" applyAlignment="1">
      <alignment horizontal="left" wrapText="1"/>
      <protection/>
    </xf>
    <xf numFmtId="0" fontId="3" fillId="0" borderId="52" xfId="54" applyFont="1" applyBorder="1" applyAlignment="1">
      <alignment horizontal="left" wrapText="1"/>
      <protection/>
    </xf>
    <xf numFmtId="0" fontId="3" fillId="0" borderId="23" xfId="54" applyFont="1" applyBorder="1" applyAlignment="1">
      <alignment horizontal="left" vertical="top" wrapText="1"/>
      <protection/>
    </xf>
    <xf numFmtId="0" fontId="3" fillId="0" borderId="53" xfId="54" applyFont="1" applyBorder="1" applyAlignment="1">
      <alignment horizontal="left" vertical="top" wrapText="1"/>
      <protection/>
    </xf>
    <xf numFmtId="0" fontId="70" fillId="0" borderId="0" xfId="64" applyFont="1" applyBorder="1" applyAlignment="1">
      <alignment horizontal="left"/>
    </xf>
    <xf numFmtId="0" fontId="74" fillId="23" borderId="0" xfId="39" applyFont="1" applyAlignment="1">
      <alignment horizontal="center" vertical="center"/>
    </xf>
    <xf numFmtId="172" fontId="3" fillId="0" borderId="0" xfId="0" applyNumberFormat="1" applyFont="1" applyBorder="1" applyAlignment="1">
      <alignment horizontal="left" vertical="top"/>
    </xf>
    <xf numFmtId="0" fontId="1" fillId="0" borderId="3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2" fillId="2" borderId="54" xfId="0" applyFont="1" applyFill="1" applyBorder="1" applyAlignment="1">
      <alignment horizontal="center" wrapText="1"/>
    </xf>
    <xf numFmtId="0" fontId="2" fillId="2" borderId="55" xfId="0" applyFont="1" applyFill="1" applyBorder="1" applyAlignment="1">
      <alignment horizontal="center" wrapText="1"/>
    </xf>
    <xf numFmtId="0" fontId="2" fillId="2" borderId="56" xfId="0" applyFont="1" applyFill="1" applyBorder="1" applyAlignment="1">
      <alignment horizontal="center" wrapText="1"/>
    </xf>
    <xf numFmtId="0" fontId="2" fillId="2" borderId="57" xfId="0" applyFont="1" applyFill="1" applyBorder="1" applyAlignment="1">
      <alignment horizontal="center" wrapText="1"/>
    </xf>
    <xf numFmtId="0" fontId="2" fillId="2" borderId="58" xfId="0" applyFont="1" applyFill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2" fillId="2" borderId="60" xfId="0" applyFont="1" applyFill="1" applyBorder="1" applyAlignment="1">
      <alignment horizontal="center" wrapText="1"/>
    </xf>
    <xf numFmtId="0" fontId="2" fillId="2" borderId="61" xfId="0" applyFont="1" applyFill="1" applyBorder="1" applyAlignment="1">
      <alignment horizontal="center" wrapText="1"/>
    </xf>
    <xf numFmtId="0" fontId="2" fillId="2" borderId="62" xfId="0" applyFont="1" applyFill="1" applyBorder="1" applyAlignment="1">
      <alignment horizontal="center" wrapText="1"/>
    </xf>
    <xf numFmtId="0" fontId="2" fillId="2" borderId="63" xfId="0" applyFont="1" applyFill="1" applyBorder="1" applyAlignment="1">
      <alignment horizontal="center" wrapText="1"/>
    </xf>
    <xf numFmtId="0" fontId="2" fillId="2" borderId="64" xfId="0" applyFont="1" applyFill="1" applyBorder="1" applyAlignment="1">
      <alignment horizontal="center" wrapText="1"/>
    </xf>
    <xf numFmtId="0" fontId="2" fillId="2" borderId="65" xfId="0" applyFont="1" applyFill="1" applyBorder="1" applyAlignment="1">
      <alignment horizontal="center" wrapText="1"/>
    </xf>
    <xf numFmtId="0" fontId="2" fillId="2" borderId="66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wrapText="1"/>
    </xf>
    <xf numFmtId="0" fontId="2" fillId="34" borderId="35" xfId="0" applyFont="1" applyFill="1" applyBorder="1" applyAlignment="1">
      <alignment horizontal="left" wrapText="1"/>
    </xf>
    <xf numFmtId="0" fontId="2" fillId="34" borderId="33" xfId="0" applyFont="1" applyFill="1" applyBorder="1" applyAlignment="1">
      <alignment horizontal="left" wrapText="1"/>
    </xf>
    <xf numFmtId="0" fontId="2" fillId="0" borderId="67" xfId="0" applyFont="1" applyBorder="1" applyAlignment="1">
      <alignment horizontal="left" wrapText="1"/>
    </xf>
    <xf numFmtId="0" fontId="2" fillId="2" borderId="57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</cellXfs>
  <cellStyles count="56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1 2" xfId="39"/>
    <cellStyle name="Èmfasi2" xfId="40"/>
    <cellStyle name="Èmfasi3" xfId="41"/>
    <cellStyle name="Èmfasi4" xfId="42"/>
    <cellStyle name="Èmfasi5" xfId="43"/>
    <cellStyle name="Èmfasi6" xfId="44"/>
    <cellStyle name="Hyperlink" xfId="45"/>
    <cellStyle name="Followed Hyperlink" xfId="46"/>
    <cellStyle name="Entrada" xfId="47"/>
    <cellStyle name="Incorrecte" xfId="48"/>
    <cellStyle name="Comma [0]" xfId="49"/>
    <cellStyle name="Currency" xfId="50"/>
    <cellStyle name="Currency [0]" xfId="51"/>
    <cellStyle name="Neutral" xfId="52"/>
    <cellStyle name="Normal 2" xfId="53"/>
    <cellStyle name="Normal_Fitxa tècnica" xfId="54"/>
    <cellStyle name="Nota" xfId="55"/>
    <cellStyle name="Percent" xfId="56"/>
    <cellStyle name="Resultat" xfId="57"/>
    <cellStyle name="style1406632595647" xfId="58"/>
    <cellStyle name="Text d'advertiment" xfId="59"/>
    <cellStyle name="Text explicatiu" xfId="60"/>
    <cellStyle name="Títol" xfId="61"/>
    <cellStyle name="Títol 1" xfId="62"/>
    <cellStyle name="Títol 2" xfId="63"/>
    <cellStyle name="Títol 2 2" xfId="64"/>
    <cellStyle name="Títol 3" xfId="65"/>
    <cellStyle name="Títol 3 2" xfId="66"/>
    <cellStyle name="Títol 4" xfId="67"/>
    <cellStyle name="Títol 4 2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hyperlink" Target="#Taules!B25" /><Relationship Id="rId3" Type="http://schemas.openxmlformats.org/officeDocument/2006/relationships/hyperlink" Target="#Taules!B25" /><Relationship Id="rId4" Type="http://schemas.openxmlformats.org/officeDocument/2006/relationships/hyperlink" Target="#Taules!B35" /><Relationship Id="rId5" Type="http://schemas.openxmlformats.org/officeDocument/2006/relationships/hyperlink" Target="#Taules!B35" /><Relationship Id="rId6" Type="http://schemas.openxmlformats.org/officeDocument/2006/relationships/hyperlink" Target="#Taules!B45" /><Relationship Id="rId7" Type="http://schemas.openxmlformats.org/officeDocument/2006/relationships/hyperlink" Target="#Taules!B45" /><Relationship Id="rId8" Type="http://schemas.openxmlformats.org/officeDocument/2006/relationships/hyperlink" Target="#Taules!B60" /><Relationship Id="rId9" Type="http://schemas.openxmlformats.org/officeDocument/2006/relationships/hyperlink" Target="#Taules!B60" /><Relationship Id="rId10" Type="http://schemas.openxmlformats.org/officeDocument/2006/relationships/hyperlink" Target="#Taules!B72" /><Relationship Id="rId11" Type="http://schemas.openxmlformats.org/officeDocument/2006/relationships/hyperlink" Target="#Taules!B72" /><Relationship Id="rId12" Type="http://schemas.openxmlformats.org/officeDocument/2006/relationships/hyperlink" Target="#Taules!B112" /><Relationship Id="rId13" Type="http://schemas.openxmlformats.org/officeDocument/2006/relationships/hyperlink" Target="#Taules!B112" /><Relationship Id="rId14" Type="http://schemas.openxmlformats.org/officeDocument/2006/relationships/hyperlink" Target="#Taules!B123" /><Relationship Id="rId15" Type="http://schemas.openxmlformats.org/officeDocument/2006/relationships/hyperlink" Target="#Taules!B123" /><Relationship Id="rId16" Type="http://schemas.openxmlformats.org/officeDocument/2006/relationships/hyperlink" Target="#Taules!B134" /><Relationship Id="rId17" Type="http://schemas.openxmlformats.org/officeDocument/2006/relationships/hyperlink" Target="#Taules!B134" /><Relationship Id="rId18" Type="http://schemas.openxmlformats.org/officeDocument/2006/relationships/hyperlink" Target="#Taules!B154" /><Relationship Id="rId19" Type="http://schemas.openxmlformats.org/officeDocument/2006/relationships/hyperlink" Target="#Taules!B154" /><Relationship Id="rId20" Type="http://schemas.openxmlformats.org/officeDocument/2006/relationships/hyperlink" Target="#Taules!B196" /><Relationship Id="rId21" Type="http://schemas.openxmlformats.org/officeDocument/2006/relationships/hyperlink" Target="#Taules!B196" /><Relationship Id="rId22" Type="http://schemas.openxmlformats.org/officeDocument/2006/relationships/hyperlink" Target="#Taules!B206" /><Relationship Id="rId23" Type="http://schemas.openxmlformats.org/officeDocument/2006/relationships/hyperlink" Target="#Taules!B206" /><Relationship Id="rId24" Type="http://schemas.openxmlformats.org/officeDocument/2006/relationships/hyperlink" Target="#Taules!B229" /><Relationship Id="rId25" Type="http://schemas.openxmlformats.org/officeDocument/2006/relationships/hyperlink" Target="#Taules!B229" /><Relationship Id="rId26" Type="http://schemas.openxmlformats.org/officeDocument/2006/relationships/hyperlink" Target="#Taules!B239" /><Relationship Id="rId27" Type="http://schemas.openxmlformats.org/officeDocument/2006/relationships/hyperlink" Target="#Taules!B239" /><Relationship Id="rId28" Type="http://schemas.openxmlformats.org/officeDocument/2006/relationships/image" Target="../media/image7.png" /><Relationship Id="rId29" Type="http://schemas.openxmlformats.org/officeDocument/2006/relationships/hyperlink" Target="#Comparativa!A18" /><Relationship Id="rId30" Type="http://schemas.openxmlformats.org/officeDocument/2006/relationships/hyperlink" Target="#Comparativa!A18" /><Relationship Id="rId31" Type="http://schemas.openxmlformats.org/officeDocument/2006/relationships/hyperlink" Target="#Comparativa!A79" /><Relationship Id="rId32" Type="http://schemas.openxmlformats.org/officeDocument/2006/relationships/hyperlink" Target="#Comparativa!A79" /><Relationship Id="rId33" Type="http://schemas.openxmlformats.org/officeDocument/2006/relationships/hyperlink" Target="#Comparativa!A47" /><Relationship Id="rId34" Type="http://schemas.openxmlformats.org/officeDocument/2006/relationships/hyperlink" Target="#Comparativa!A47" /><Relationship Id="rId35" Type="http://schemas.openxmlformats.org/officeDocument/2006/relationships/hyperlink" Target="#Taules!A1" /><Relationship Id="rId36" Type="http://schemas.openxmlformats.org/officeDocument/2006/relationships/hyperlink" Target="#Taules!A1" /><Relationship Id="rId37" Type="http://schemas.openxmlformats.org/officeDocument/2006/relationships/hyperlink" Target="#Taules!B102" /><Relationship Id="rId38" Type="http://schemas.openxmlformats.org/officeDocument/2006/relationships/hyperlink" Target="#Taules!B102" /><Relationship Id="rId39" Type="http://schemas.openxmlformats.org/officeDocument/2006/relationships/hyperlink" Target="#Comparativa!A108" /><Relationship Id="rId40" Type="http://schemas.openxmlformats.org/officeDocument/2006/relationships/hyperlink" Target="#Comparativa!A108" /><Relationship Id="rId41" Type="http://schemas.openxmlformats.org/officeDocument/2006/relationships/hyperlink" Target="#Taules!B144" /><Relationship Id="rId42" Type="http://schemas.openxmlformats.org/officeDocument/2006/relationships/hyperlink" Target="#Taules!B144" /><Relationship Id="rId43" Type="http://schemas.openxmlformats.org/officeDocument/2006/relationships/hyperlink" Target="#Comparativa!A138" /><Relationship Id="rId44" Type="http://schemas.openxmlformats.org/officeDocument/2006/relationships/hyperlink" Target="#Comparativa!A138" /><Relationship Id="rId45" Type="http://schemas.openxmlformats.org/officeDocument/2006/relationships/hyperlink" Target="#Taules!B168" /><Relationship Id="rId46" Type="http://schemas.openxmlformats.org/officeDocument/2006/relationships/hyperlink" Target="#Taules!B168" /><Relationship Id="rId47" Type="http://schemas.openxmlformats.org/officeDocument/2006/relationships/hyperlink" Target="#Comparativa!A230" /><Relationship Id="rId48" Type="http://schemas.openxmlformats.org/officeDocument/2006/relationships/hyperlink" Target="#Comparativa!A230" /><Relationship Id="rId49" Type="http://schemas.openxmlformats.org/officeDocument/2006/relationships/hyperlink" Target="#Comparativa!A167" /><Relationship Id="rId50" Type="http://schemas.openxmlformats.org/officeDocument/2006/relationships/hyperlink" Target="#Comparativa!A167" /><Relationship Id="rId51" Type="http://schemas.openxmlformats.org/officeDocument/2006/relationships/hyperlink" Target="#Taules!B216" /><Relationship Id="rId52" Type="http://schemas.openxmlformats.org/officeDocument/2006/relationships/hyperlink" Target="#Taules!B216" /><Relationship Id="rId53" Type="http://schemas.openxmlformats.org/officeDocument/2006/relationships/hyperlink" Target="#Comparativa!A198" /><Relationship Id="rId54" Type="http://schemas.openxmlformats.org/officeDocument/2006/relationships/hyperlink" Target="#Comparativa!A198" /><Relationship Id="rId55" Type="http://schemas.openxmlformats.org/officeDocument/2006/relationships/hyperlink" Target="#Taules!B181" /><Relationship Id="rId56" Type="http://schemas.openxmlformats.org/officeDocument/2006/relationships/hyperlink" Target="#Taules!B18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image" Target="../media/image10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Relationship Id="rId6" Type="http://schemas.openxmlformats.org/officeDocument/2006/relationships/image" Target="../media/image1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Relationship Id="rId4" Type="http://schemas.openxmlformats.org/officeDocument/2006/relationships/image" Target="../media/image17.png" /><Relationship Id="rId5" Type="http://schemas.openxmlformats.org/officeDocument/2006/relationships/image" Target="../media/image18.png" /><Relationship Id="rId6" Type="http://schemas.openxmlformats.org/officeDocument/2006/relationships/image" Target="../media/image19.png" /><Relationship Id="rId7" Type="http://schemas.openxmlformats.org/officeDocument/2006/relationships/image" Target="../media/image20.png" /><Relationship Id="rId8" Type="http://schemas.openxmlformats.org/officeDocument/2006/relationships/image" Target="../media/image21.png" /><Relationship Id="rId9" Type="http://schemas.openxmlformats.org/officeDocument/2006/relationships/image" Target="../media/image2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12</xdr:row>
      <xdr:rowOff>190500</xdr:rowOff>
    </xdr:from>
    <xdr:to>
      <xdr:col>4</xdr:col>
      <xdr:colOff>342900</xdr:colOff>
      <xdr:row>14</xdr:row>
      <xdr:rowOff>0</xdr:rowOff>
    </xdr:to>
    <xdr:pic>
      <xdr:nvPicPr>
        <xdr:cNvPr id="1" name="Imatge 3" descr="icono-tabla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25717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13</xdr:row>
      <xdr:rowOff>180975</xdr:rowOff>
    </xdr:from>
    <xdr:to>
      <xdr:col>3</xdr:col>
      <xdr:colOff>609600</xdr:colOff>
      <xdr:row>15</xdr:row>
      <xdr:rowOff>0</xdr:rowOff>
    </xdr:to>
    <xdr:pic>
      <xdr:nvPicPr>
        <xdr:cNvPr id="2" name="Imatge 7" descr="icono-tabla.gif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27622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15</xdr:row>
      <xdr:rowOff>0</xdr:rowOff>
    </xdr:from>
    <xdr:to>
      <xdr:col>4</xdr:col>
      <xdr:colOff>190500</xdr:colOff>
      <xdr:row>16</xdr:row>
      <xdr:rowOff>9525</xdr:rowOff>
    </xdr:to>
    <xdr:pic>
      <xdr:nvPicPr>
        <xdr:cNvPr id="3" name="Imatge 8" descr="icono-tabla.gif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29622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21</xdr:row>
      <xdr:rowOff>171450</xdr:rowOff>
    </xdr:from>
    <xdr:to>
      <xdr:col>3</xdr:col>
      <xdr:colOff>190500</xdr:colOff>
      <xdr:row>22</xdr:row>
      <xdr:rowOff>180975</xdr:rowOff>
    </xdr:to>
    <xdr:pic>
      <xdr:nvPicPr>
        <xdr:cNvPr id="4" name="Imatge 12" descr="icono-tabla.gif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2862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24</xdr:row>
      <xdr:rowOff>180975</xdr:rowOff>
    </xdr:from>
    <xdr:to>
      <xdr:col>4</xdr:col>
      <xdr:colOff>552450</xdr:colOff>
      <xdr:row>26</xdr:row>
      <xdr:rowOff>0</xdr:rowOff>
    </xdr:to>
    <xdr:pic>
      <xdr:nvPicPr>
        <xdr:cNvPr id="5" name="Imatge 15" descr="icono-tabla.gif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48672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752475</xdr:colOff>
      <xdr:row>26</xdr:row>
      <xdr:rowOff>180975</xdr:rowOff>
    </xdr:from>
    <xdr:to>
      <xdr:col>4</xdr:col>
      <xdr:colOff>161925</xdr:colOff>
      <xdr:row>28</xdr:row>
      <xdr:rowOff>0</xdr:rowOff>
    </xdr:to>
    <xdr:pic>
      <xdr:nvPicPr>
        <xdr:cNvPr id="6" name="Imatge 19" descr="icono-tabla.gif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52482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28</xdr:row>
      <xdr:rowOff>9525</xdr:rowOff>
    </xdr:from>
    <xdr:to>
      <xdr:col>3</xdr:col>
      <xdr:colOff>676275</xdr:colOff>
      <xdr:row>29</xdr:row>
      <xdr:rowOff>19050</xdr:rowOff>
    </xdr:to>
    <xdr:pic>
      <xdr:nvPicPr>
        <xdr:cNvPr id="7" name="Imatge 21" descr="icono-tabla.gif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54578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29</xdr:row>
      <xdr:rowOff>9525</xdr:rowOff>
    </xdr:from>
    <xdr:to>
      <xdr:col>3</xdr:col>
      <xdr:colOff>647700</xdr:colOff>
      <xdr:row>30</xdr:row>
      <xdr:rowOff>19050</xdr:rowOff>
    </xdr:to>
    <xdr:pic>
      <xdr:nvPicPr>
        <xdr:cNvPr id="8" name="Imatge 23" descr="icono-tabla.gif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56483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31</xdr:row>
      <xdr:rowOff>0</xdr:rowOff>
    </xdr:from>
    <xdr:to>
      <xdr:col>4</xdr:col>
      <xdr:colOff>476250</xdr:colOff>
      <xdr:row>32</xdr:row>
      <xdr:rowOff>9525</xdr:rowOff>
    </xdr:to>
    <xdr:pic>
      <xdr:nvPicPr>
        <xdr:cNvPr id="9" name="Imatge 27" descr="icono-tabla.gif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60198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581025</xdr:colOff>
      <xdr:row>48</xdr:row>
      <xdr:rowOff>180975</xdr:rowOff>
    </xdr:from>
    <xdr:to>
      <xdr:col>4</xdr:col>
      <xdr:colOff>752475</xdr:colOff>
      <xdr:row>50</xdr:row>
      <xdr:rowOff>0</xdr:rowOff>
    </xdr:to>
    <xdr:pic>
      <xdr:nvPicPr>
        <xdr:cNvPr id="10" name="Imatge 48" descr="icono-tabla.gif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94583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752475</xdr:colOff>
      <xdr:row>50</xdr:row>
      <xdr:rowOff>9525</xdr:rowOff>
    </xdr:from>
    <xdr:to>
      <xdr:col>4</xdr:col>
      <xdr:colOff>161925</xdr:colOff>
      <xdr:row>51</xdr:row>
      <xdr:rowOff>19050</xdr:rowOff>
    </xdr:to>
    <xdr:pic>
      <xdr:nvPicPr>
        <xdr:cNvPr id="11" name="Imatge 50" descr="icono-tabla.gif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96678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55</xdr:row>
      <xdr:rowOff>9525</xdr:rowOff>
    </xdr:from>
    <xdr:to>
      <xdr:col>4</xdr:col>
      <xdr:colOff>409575</xdr:colOff>
      <xdr:row>56</xdr:row>
      <xdr:rowOff>19050</xdr:rowOff>
    </xdr:to>
    <xdr:pic>
      <xdr:nvPicPr>
        <xdr:cNvPr id="12" name="Imatge 54" descr="icono-tabla.gif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06299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55</xdr:row>
      <xdr:rowOff>180975</xdr:rowOff>
    </xdr:from>
    <xdr:to>
      <xdr:col>4</xdr:col>
      <xdr:colOff>57150</xdr:colOff>
      <xdr:row>57</xdr:row>
      <xdr:rowOff>9525</xdr:rowOff>
    </xdr:to>
    <xdr:pic>
      <xdr:nvPicPr>
        <xdr:cNvPr id="13" name="Imatge 56" descr="icono-tabla.gif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0801350"/>
          <a:ext cx="171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</xdr:row>
      <xdr:rowOff>0</xdr:rowOff>
    </xdr:from>
    <xdr:to>
      <xdr:col>1</xdr:col>
      <xdr:colOff>276225</xdr:colOff>
      <xdr:row>7</xdr:row>
      <xdr:rowOff>9525</xdr:rowOff>
    </xdr:to>
    <xdr:pic>
      <xdr:nvPicPr>
        <xdr:cNvPr id="14" name="Imatge 69" descr="icono-tabl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381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7</xdr:row>
      <xdr:rowOff>19050</xdr:rowOff>
    </xdr:from>
    <xdr:to>
      <xdr:col>1</xdr:col>
      <xdr:colOff>276225</xdr:colOff>
      <xdr:row>8</xdr:row>
      <xdr:rowOff>9525</xdr:rowOff>
    </xdr:to>
    <xdr:pic>
      <xdr:nvPicPr>
        <xdr:cNvPr id="15" name="Imatge 62" descr="Comparativa.PNG"/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476250" y="15621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666750</xdr:colOff>
      <xdr:row>14</xdr:row>
      <xdr:rowOff>0</xdr:rowOff>
    </xdr:from>
    <xdr:to>
      <xdr:col>4</xdr:col>
      <xdr:colOff>66675</xdr:colOff>
      <xdr:row>14</xdr:row>
      <xdr:rowOff>180975</xdr:rowOff>
    </xdr:to>
    <xdr:pic>
      <xdr:nvPicPr>
        <xdr:cNvPr id="16" name="Imatge 63" descr="Comparativa.PNG">
          <a:hlinkClick r:id="rId30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562225" y="27717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25</xdr:row>
      <xdr:rowOff>0</xdr:rowOff>
    </xdr:from>
    <xdr:to>
      <xdr:col>5</xdr:col>
      <xdr:colOff>19050</xdr:colOff>
      <xdr:row>25</xdr:row>
      <xdr:rowOff>180975</xdr:rowOff>
    </xdr:to>
    <xdr:pic>
      <xdr:nvPicPr>
        <xdr:cNvPr id="17" name="Imatge 65" descr="Comparativa.PNG">
          <a:hlinkClick r:id="rId32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3267075" y="48768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21</xdr:row>
      <xdr:rowOff>0</xdr:rowOff>
    </xdr:from>
    <xdr:to>
      <xdr:col>5</xdr:col>
      <xdr:colOff>438150</xdr:colOff>
      <xdr:row>21</xdr:row>
      <xdr:rowOff>180975</xdr:rowOff>
    </xdr:to>
    <xdr:pic>
      <xdr:nvPicPr>
        <xdr:cNvPr id="18" name="Imatge 63" descr="Comparativa.PNG">
          <a:hlinkClick r:id="rId34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3695700" y="41148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10</xdr:row>
      <xdr:rowOff>0</xdr:rowOff>
    </xdr:from>
    <xdr:to>
      <xdr:col>4</xdr:col>
      <xdr:colOff>447675</xdr:colOff>
      <xdr:row>11</xdr:row>
      <xdr:rowOff>0</xdr:rowOff>
    </xdr:to>
    <xdr:pic>
      <xdr:nvPicPr>
        <xdr:cNvPr id="19" name="Imatge 3" descr="icono-tabla.gif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9907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25</xdr:row>
      <xdr:rowOff>171450</xdr:rowOff>
    </xdr:from>
    <xdr:to>
      <xdr:col>4</xdr:col>
      <xdr:colOff>9525</xdr:colOff>
      <xdr:row>26</xdr:row>
      <xdr:rowOff>180975</xdr:rowOff>
    </xdr:to>
    <xdr:pic>
      <xdr:nvPicPr>
        <xdr:cNvPr id="20" name="Imatge 15" descr="icono-tabla.gif">
          <a:hlinkClick r:id="rId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50482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25</xdr:row>
      <xdr:rowOff>180975</xdr:rowOff>
    </xdr:from>
    <xdr:to>
      <xdr:col>4</xdr:col>
      <xdr:colOff>238125</xdr:colOff>
      <xdr:row>26</xdr:row>
      <xdr:rowOff>171450</xdr:rowOff>
    </xdr:to>
    <xdr:pic>
      <xdr:nvPicPr>
        <xdr:cNvPr id="21" name="Imatge 65" descr="Comparativa.PNG">
          <a:hlinkClick r:id="rId40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724150" y="50577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171450</xdr:colOff>
      <xdr:row>31</xdr:row>
      <xdr:rowOff>9525</xdr:rowOff>
    </xdr:to>
    <xdr:pic>
      <xdr:nvPicPr>
        <xdr:cNvPr id="22" name="Imatge 15" descr="icono-tabla.gif">
          <a:hlinkClick r:id="rId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5829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30</xdr:row>
      <xdr:rowOff>9525</xdr:rowOff>
    </xdr:from>
    <xdr:to>
      <xdr:col>3</xdr:col>
      <xdr:colOff>400050</xdr:colOff>
      <xdr:row>30</xdr:row>
      <xdr:rowOff>190500</xdr:rowOff>
    </xdr:to>
    <xdr:pic>
      <xdr:nvPicPr>
        <xdr:cNvPr id="23" name="Imatge 65" descr="Comparativa.PNG">
          <a:hlinkClick r:id="rId44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124075" y="58388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752475</xdr:colOff>
      <xdr:row>33</xdr:row>
      <xdr:rowOff>0</xdr:rowOff>
    </xdr:from>
    <xdr:to>
      <xdr:col>4</xdr:col>
      <xdr:colOff>161925</xdr:colOff>
      <xdr:row>34</xdr:row>
      <xdr:rowOff>9525</xdr:rowOff>
    </xdr:to>
    <xdr:pic>
      <xdr:nvPicPr>
        <xdr:cNvPr id="24" name="Imatge 15" descr="icono-tabla.gif">
          <a:hlinkClick r:id="rId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64008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33</xdr:row>
      <xdr:rowOff>9525</xdr:rowOff>
    </xdr:from>
    <xdr:to>
      <xdr:col>4</xdr:col>
      <xdr:colOff>390525</xdr:colOff>
      <xdr:row>33</xdr:row>
      <xdr:rowOff>190500</xdr:rowOff>
    </xdr:to>
    <xdr:pic>
      <xdr:nvPicPr>
        <xdr:cNvPr id="25" name="Imatge 65" descr="Comparativa.PNG">
          <a:hlinkClick r:id="rId48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876550" y="64103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43</xdr:row>
      <xdr:rowOff>19050</xdr:rowOff>
    </xdr:from>
    <xdr:to>
      <xdr:col>4</xdr:col>
      <xdr:colOff>295275</xdr:colOff>
      <xdr:row>44</xdr:row>
      <xdr:rowOff>9525</xdr:rowOff>
    </xdr:to>
    <xdr:pic>
      <xdr:nvPicPr>
        <xdr:cNvPr id="26" name="Imatge 65" descr="Comparativa.PNG">
          <a:hlinkClick r:id="rId50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781300" y="83343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51</xdr:row>
      <xdr:rowOff>0</xdr:rowOff>
    </xdr:from>
    <xdr:to>
      <xdr:col>3</xdr:col>
      <xdr:colOff>247650</xdr:colOff>
      <xdr:row>52</xdr:row>
      <xdr:rowOff>9525</xdr:rowOff>
    </xdr:to>
    <xdr:pic>
      <xdr:nvPicPr>
        <xdr:cNvPr id="27" name="Imatge 15" descr="icono-tabla.gif">
          <a:hlinkClick r:id="rId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8488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51</xdr:row>
      <xdr:rowOff>9525</xdr:rowOff>
    </xdr:from>
    <xdr:to>
      <xdr:col>3</xdr:col>
      <xdr:colOff>476250</xdr:colOff>
      <xdr:row>51</xdr:row>
      <xdr:rowOff>190500</xdr:rowOff>
    </xdr:to>
    <xdr:pic>
      <xdr:nvPicPr>
        <xdr:cNvPr id="28" name="Imatge 65" descr="Comparativa.PNG">
          <a:hlinkClick r:id="rId54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200275" y="98583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36</xdr:row>
      <xdr:rowOff>9525</xdr:rowOff>
    </xdr:from>
    <xdr:to>
      <xdr:col>3</xdr:col>
      <xdr:colOff>533400</xdr:colOff>
      <xdr:row>37</xdr:row>
      <xdr:rowOff>19050</xdr:rowOff>
    </xdr:to>
    <xdr:pic>
      <xdr:nvPicPr>
        <xdr:cNvPr id="29" name="Imatge 15" descr="icono-tabla.gif">
          <a:hlinkClick r:id="rId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69818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5</xdr:row>
      <xdr:rowOff>0</xdr:rowOff>
    </xdr:from>
    <xdr:to>
      <xdr:col>9</xdr:col>
      <xdr:colOff>371475</xdr:colOff>
      <xdr:row>30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143000"/>
          <a:ext cx="6896100" cy="409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333375</xdr:colOff>
      <xdr:row>30</xdr:row>
      <xdr:rowOff>47625</xdr:rowOff>
    </xdr:from>
    <xdr:to>
      <xdr:col>9</xdr:col>
      <xdr:colOff>371475</xdr:colOff>
      <xdr:row>55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238750"/>
          <a:ext cx="6896100" cy="409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333375</xdr:colOff>
      <xdr:row>55</xdr:row>
      <xdr:rowOff>95250</xdr:rowOff>
    </xdr:from>
    <xdr:to>
      <xdr:col>9</xdr:col>
      <xdr:colOff>371475</xdr:colOff>
      <xdr:row>80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9334500"/>
          <a:ext cx="6896100" cy="409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447675</xdr:colOff>
      <xdr:row>5</xdr:row>
      <xdr:rowOff>0</xdr:rowOff>
    </xdr:from>
    <xdr:to>
      <xdr:col>19</xdr:col>
      <xdr:colOff>476250</xdr:colOff>
      <xdr:row>30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67675" y="1143000"/>
          <a:ext cx="6886575" cy="409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447675</xdr:colOff>
      <xdr:row>30</xdr:row>
      <xdr:rowOff>47625</xdr:rowOff>
    </xdr:from>
    <xdr:to>
      <xdr:col>19</xdr:col>
      <xdr:colOff>476250</xdr:colOff>
      <xdr:row>55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67675" y="5238750"/>
          <a:ext cx="6886575" cy="409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447675</xdr:colOff>
      <xdr:row>55</xdr:row>
      <xdr:rowOff>95250</xdr:rowOff>
    </xdr:from>
    <xdr:to>
      <xdr:col>19</xdr:col>
      <xdr:colOff>476250</xdr:colOff>
      <xdr:row>80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9334500"/>
          <a:ext cx="6886575" cy="409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714375</xdr:colOff>
      <xdr:row>19</xdr:row>
      <xdr:rowOff>142875</xdr:rowOff>
    </xdr:from>
    <xdr:to>
      <xdr:col>10</xdr:col>
      <xdr:colOff>9525</xdr:colOff>
      <xdr:row>23</xdr:row>
      <xdr:rowOff>123825</xdr:rowOff>
    </xdr:to>
    <xdr:sp>
      <xdr:nvSpPr>
        <xdr:cNvPr id="7" name="Crida amb línia 2 2"/>
        <xdr:cNvSpPr>
          <a:spLocks/>
        </xdr:cNvSpPr>
      </xdr:nvSpPr>
      <xdr:spPr>
        <a:xfrm>
          <a:off x="6048375" y="3552825"/>
          <a:ext cx="1581150" cy="628650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Els</a:t>
          </a:r>
          <a:r>
            <a:rPr lang="en-US" cap="none" sz="1100" b="1" i="0" u="none" baseline="0">
              <a:solidFill>
                <a:srgbClr val="000000"/>
              </a:solidFill>
            </a:rPr>
            <a:t> 29 titulats enquestats de la FME treballen actualment</a:t>
          </a:r>
        </a:p>
      </xdr:txBody>
    </xdr:sp>
    <xdr:clientData/>
  </xdr:twoCellAnchor>
  <xdr:twoCellAnchor>
    <xdr:from>
      <xdr:col>7</xdr:col>
      <xdr:colOff>714375</xdr:colOff>
      <xdr:row>45</xdr:row>
      <xdr:rowOff>19050</xdr:rowOff>
    </xdr:from>
    <xdr:to>
      <xdr:col>10</xdr:col>
      <xdr:colOff>9525</xdr:colOff>
      <xdr:row>49</xdr:row>
      <xdr:rowOff>47625</xdr:rowOff>
    </xdr:to>
    <xdr:sp>
      <xdr:nvSpPr>
        <xdr:cNvPr id="8" name="Crida amb línia 2 9"/>
        <xdr:cNvSpPr>
          <a:spLocks/>
        </xdr:cNvSpPr>
      </xdr:nvSpPr>
      <xdr:spPr>
        <a:xfrm>
          <a:off x="6048375" y="7639050"/>
          <a:ext cx="1581150" cy="676275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Un 75% dels</a:t>
          </a:r>
          <a:r>
            <a:rPr lang="en-US" cap="none" sz="1100" b="1" i="0" u="none" baseline="0">
              <a:solidFill>
                <a:srgbClr val="000000"/>
              </a:solidFill>
            </a:rPr>
            <a:t> matemàtics i tots els estadístics tenen un contracte fix</a:t>
          </a:r>
        </a:p>
      </xdr:txBody>
    </xdr:sp>
    <xdr:clientData/>
  </xdr:twoCellAnchor>
  <xdr:twoCellAnchor>
    <xdr:from>
      <xdr:col>7</xdr:col>
      <xdr:colOff>714375</xdr:colOff>
      <xdr:row>69</xdr:row>
      <xdr:rowOff>66675</xdr:rowOff>
    </xdr:from>
    <xdr:to>
      <xdr:col>10</xdr:col>
      <xdr:colOff>57150</xdr:colOff>
      <xdr:row>76</xdr:row>
      <xdr:rowOff>28575</xdr:rowOff>
    </xdr:to>
    <xdr:sp>
      <xdr:nvSpPr>
        <xdr:cNvPr id="9" name="Crida amb línia 2 10"/>
        <xdr:cNvSpPr>
          <a:spLocks/>
        </xdr:cNvSpPr>
      </xdr:nvSpPr>
      <xdr:spPr>
        <a:xfrm>
          <a:off x="6048375" y="11572875"/>
          <a:ext cx="1628775" cy="1095375"/>
        </a:xfrm>
        <a:prstGeom prst="borderCallout2">
          <a:avLst>
            <a:gd name="adj1" fmla="val -94912"/>
            <a:gd name="adj2" fmla="val 29726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Tots els enquestats titulats</a:t>
          </a:r>
          <a:r>
            <a:rPr lang="en-US" cap="none" sz="1100" b="1" i="0" u="none" baseline="0">
              <a:solidFill>
                <a:srgbClr val="000000"/>
              </a:solidFill>
            </a:rPr>
            <a:t> en Ciències i Tècniques estadístiques diuen que el seu lloc de treball requereix aquesta titulació</a:t>
          </a:r>
        </a:p>
      </xdr:txBody>
    </xdr:sp>
    <xdr:clientData/>
  </xdr:twoCellAnchor>
  <xdr:twoCellAnchor>
    <xdr:from>
      <xdr:col>18</xdr:col>
      <xdr:colOff>76200</xdr:colOff>
      <xdr:row>18</xdr:row>
      <xdr:rowOff>104775</xdr:rowOff>
    </xdr:from>
    <xdr:to>
      <xdr:col>20</xdr:col>
      <xdr:colOff>219075</xdr:colOff>
      <xdr:row>23</xdr:row>
      <xdr:rowOff>95250</xdr:rowOff>
    </xdr:to>
    <xdr:sp>
      <xdr:nvSpPr>
        <xdr:cNvPr id="10" name="Crida amb línia 2 11"/>
        <xdr:cNvSpPr>
          <a:spLocks/>
        </xdr:cNvSpPr>
      </xdr:nvSpPr>
      <xdr:spPr>
        <a:xfrm>
          <a:off x="13792200" y="3352800"/>
          <a:ext cx="1666875" cy="800100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Gairebé la meitat</a:t>
          </a:r>
          <a:r>
            <a:rPr lang="en-US" cap="none" sz="1100" b="1" i="0" u="none" baseline="0">
              <a:solidFill>
                <a:srgbClr val="000000"/>
              </a:solidFill>
            </a:rPr>
            <a:t> dels enquestats titulats en matemàtiques cobra més de 30.000€ bruts anuals</a:t>
          </a:r>
        </a:p>
      </xdr:txBody>
    </xdr:sp>
    <xdr:clientData/>
  </xdr:twoCellAnchor>
  <xdr:twoCellAnchor>
    <xdr:from>
      <xdr:col>18</xdr:col>
      <xdr:colOff>76200</xdr:colOff>
      <xdr:row>43</xdr:row>
      <xdr:rowOff>142875</xdr:rowOff>
    </xdr:from>
    <xdr:to>
      <xdr:col>20</xdr:col>
      <xdr:colOff>133350</xdr:colOff>
      <xdr:row>48</xdr:row>
      <xdr:rowOff>133350</xdr:rowOff>
    </xdr:to>
    <xdr:sp>
      <xdr:nvSpPr>
        <xdr:cNvPr id="11" name="Crida amb línia 2 12"/>
        <xdr:cNvSpPr>
          <a:spLocks/>
        </xdr:cNvSpPr>
      </xdr:nvSpPr>
      <xdr:spPr>
        <a:xfrm>
          <a:off x="13792200" y="7439025"/>
          <a:ext cx="1581150" cy="800100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Gairebé tots els enquestats de la</a:t>
          </a:r>
          <a:r>
            <a:rPr lang="en-US" cap="none" sz="1100" b="1" i="0" u="none" baseline="0">
              <a:solidFill>
                <a:srgbClr val="000000"/>
              </a:solidFill>
            </a:rPr>
            <a:t> FME repetirien la titulació que van cursar
</a:t>
          </a:r>
        </a:p>
      </xdr:txBody>
    </xdr:sp>
    <xdr:clientData/>
  </xdr:twoCellAnchor>
  <xdr:twoCellAnchor>
    <xdr:from>
      <xdr:col>18</xdr:col>
      <xdr:colOff>76200</xdr:colOff>
      <xdr:row>68</xdr:row>
      <xdr:rowOff>47625</xdr:rowOff>
    </xdr:from>
    <xdr:to>
      <xdr:col>20</xdr:col>
      <xdr:colOff>133350</xdr:colOff>
      <xdr:row>73</xdr:row>
      <xdr:rowOff>38100</xdr:rowOff>
    </xdr:to>
    <xdr:sp>
      <xdr:nvSpPr>
        <xdr:cNvPr id="12" name="Crida amb línia 2 13"/>
        <xdr:cNvSpPr>
          <a:spLocks/>
        </xdr:cNvSpPr>
      </xdr:nvSpPr>
      <xdr:spPr>
        <a:xfrm>
          <a:off x="13792200" y="11391900"/>
          <a:ext cx="1581150" cy="800100"/>
        </a:xfrm>
        <a:prstGeom prst="borderCallout2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Gairebé tots els enquestats de la</a:t>
          </a:r>
          <a:r>
            <a:rPr lang="en-US" cap="none" sz="1100" b="1" i="0" u="none" baseline="0">
              <a:solidFill>
                <a:srgbClr val="000000"/>
              </a:solidFill>
            </a:rPr>
            <a:t> FME tornarien a estudiar a la UPC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17</xdr:col>
      <xdr:colOff>0</xdr:colOff>
      <xdr:row>46</xdr:row>
      <xdr:rowOff>104775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95650"/>
          <a:ext cx="13925550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104775</xdr:rowOff>
    </xdr:from>
    <xdr:to>
      <xdr:col>17</xdr:col>
      <xdr:colOff>0</xdr:colOff>
      <xdr:row>76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096250"/>
          <a:ext cx="13925550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47625</xdr:rowOff>
    </xdr:from>
    <xdr:to>
      <xdr:col>17</xdr:col>
      <xdr:colOff>0</xdr:colOff>
      <xdr:row>105</xdr:row>
      <xdr:rowOff>142875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896850"/>
          <a:ext cx="13925550" cy="479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142875</xdr:rowOff>
    </xdr:from>
    <xdr:to>
      <xdr:col>17</xdr:col>
      <xdr:colOff>0</xdr:colOff>
      <xdr:row>135</xdr:row>
      <xdr:rowOff>85725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7687925"/>
          <a:ext cx="13925550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85725</xdr:rowOff>
    </xdr:from>
    <xdr:to>
      <xdr:col>17</xdr:col>
      <xdr:colOff>0</xdr:colOff>
      <xdr:row>165</xdr:row>
      <xdr:rowOff>28575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2488525"/>
          <a:ext cx="13925550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152400</xdr:rowOff>
    </xdr:from>
    <xdr:to>
      <xdr:col>17</xdr:col>
      <xdr:colOff>0</xdr:colOff>
      <xdr:row>195</xdr:row>
      <xdr:rowOff>95250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7412950"/>
          <a:ext cx="13925550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195</xdr:row>
      <xdr:rowOff>133350</xdr:rowOff>
    </xdr:from>
    <xdr:to>
      <xdr:col>17</xdr:col>
      <xdr:colOff>0</xdr:colOff>
      <xdr:row>225</xdr:row>
      <xdr:rowOff>66675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2251650"/>
          <a:ext cx="13925550" cy="479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638175</xdr:colOff>
      <xdr:row>167</xdr:row>
      <xdr:rowOff>57150</xdr:rowOff>
    </xdr:from>
    <xdr:ext cx="7639050" cy="228600"/>
    <xdr:sp>
      <xdr:nvSpPr>
        <xdr:cNvPr id="8" name="QuadreDeText 1"/>
        <xdr:cNvSpPr txBox="1">
          <a:spLocks noChangeArrowheads="1"/>
        </xdr:cNvSpPr>
      </xdr:nvSpPr>
      <xdr:spPr>
        <a:xfrm>
          <a:off x="4657725" y="27641550"/>
          <a:ext cx="7639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*GRADUATS NO OCUPATS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(Nota: inclou graduats que no treballen actualment, però busquen feina i els que no han treballat mai)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>
    <xdr:from>
      <xdr:col>0</xdr:col>
      <xdr:colOff>0</xdr:colOff>
      <xdr:row>227</xdr:row>
      <xdr:rowOff>0</xdr:rowOff>
    </xdr:from>
    <xdr:to>
      <xdr:col>17</xdr:col>
      <xdr:colOff>76200</xdr:colOff>
      <xdr:row>257</xdr:row>
      <xdr:rowOff>9525</xdr:rowOff>
    </xdr:to>
    <xdr:grpSp>
      <xdr:nvGrpSpPr>
        <xdr:cNvPr id="9" name="Agrupa 4"/>
        <xdr:cNvGrpSpPr>
          <a:grpSpLocks/>
        </xdr:cNvGrpSpPr>
      </xdr:nvGrpSpPr>
      <xdr:grpSpPr>
        <a:xfrm>
          <a:off x="0" y="37299900"/>
          <a:ext cx="14001750" cy="4867275"/>
          <a:chOff x="0" y="37299900"/>
          <a:chExt cx="14001750" cy="4867275"/>
        </a:xfrm>
        <a:solidFill>
          <a:srgbClr val="FFFFFF"/>
        </a:solidFill>
      </xdr:grpSpPr>
      <xdr:pic>
        <xdr:nvPicPr>
          <xdr:cNvPr id="10" name="Imatge 2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0" y="37299900"/>
            <a:ext cx="14001750" cy="48672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Imatge 3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1106138" y="41190070"/>
            <a:ext cx="10399800" cy="79701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qu.cat/doc/doc_97543694_1.pdf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showGridLines="0" tabSelected="1" zoomScalePageLayoutView="0" workbookViewId="0" topLeftCell="A1">
      <selection activeCell="O16" sqref="O16"/>
    </sheetView>
  </sheetViews>
  <sheetFormatPr defaultColWidth="11.421875" defaultRowHeight="12.75"/>
  <cols>
    <col min="1" max="1" width="4.28125" style="0" customWidth="1"/>
  </cols>
  <sheetData>
    <row r="2" spans="1:15" ht="23.25">
      <c r="A2" s="24"/>
      <c r="B2" s="136" t="s">
        <v>140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2:5" ht="28.5">
      <c r="B4" s="137" t="s">
        <v>141</v>
      </c>
      <c r="C4" s="137"/>
      <c r="D4" s="137"/>
      <c r="E4" s="137"/>
    </row>
    <row r="6" spans="2:13" ht="18.75">
      <c r="B6" s="138" t="s">
        <v>142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</row>
    <row r="7" spans="1:15" ht="18.75">
      <c r="A7" s="25"/>
      <c r="B7" s="26"/>
      <c r="C7" s="26"/>
      <c r="D7" s="26"/>
      <c r="E7" s="26"/>
      <c r="F7" s="26"/>
      <c r="G7" s="26"/>
      <c r="H7" s="26"/>
      <c r="I7" s="26"/>
      <c r="J7" s="25"/>
      <c r="K7" s="25"/>
      <c r="L7" s="25"/>
      <c r="M7" s="25"/>
      <c r="N7" s="25"/>
      <c r="O7" s="25"/>
    </row>
    <row r="8" spans="2:4" ht="15">
      <c r="B8" s="27" t="s">
        <v>143</v>
      </c>
      <c r="C8" s="28"/>
      <c r="D8" t="s">
        <v>231</v>
      </c>
    </row>
    <row r="9" spans="2:4" ht="15">
      <c r="B9" s="27" t="s">
        <v>144</v>
      </c>
      <c r="C9" s="28"/>
      <c r="D9" t="s">
        <v>209</v>
      </c>
    </row>
    <row r="10" spans="2:4" ht="15">
      <c r="B10" s="27"/>
      <c r="C10" s="28"/>
      <c r="D10" t="s">
        <v>145</v>
      </c>
    </row>
    <row r="11" spans="2:3" ht="15">
      <c r="B11" s="27"/>
      <c r="C11" s="28"/>
    </row>
    <row r="12" spans="2:4" ht="15">
      <c r="B12" s="27" t="s">
        <v>146</v>
      </c>
      <c r="C12" s="28"/>
      <c r="D12" t="s">
        <v>210</v>
      </c>
    </row>
    <row r="13" spans="2:4" ht="15">
      <c r="B13" s="27" t="s">
        <v>147</v>
      </c>
      <c r="C13" s="28"/>
      <c r="D13" t="s">
        <v>211</v>
      </c>
    </row>
    <row r="14" spans="2:3" ht="15">
      <c r="B14" s="27"/>
      <c r="C14" s="28"/>
    </row>
    <row r="15" spans="2:4" ht="15">
      <c r="B15" s="27" t="s">
        <v>148</v>
      </c>
      <c r="C15" s="28"/>
      <c r="D15" t="s">
        <v>140</v>
      </c>
    </row>
    <row r="16" spans="2:3" ht="15">
      <c r="B16" s="27" t="s">
        <v>149</v>
      </c>
      <c r="C16" s="28"/>
    </row>
    <row r="17" spans="2:4" ht="15">
      <c r="B17" s="27"/>
      <c r="C17" s="29" t="s">
        <v>150</v>
      </c>
      <c r="D17" t="s">
        <v>10</v>
      </c>
    </row>
    <row r="18" spans="2:4" ht="15">
      <c r="B18" s="27"/>
      <c r="C18" s="29" t="s">
        <v>151</v>
      </c>
      <c r="D18" t="s">
        <v>8</v>
      </c>
    </row>
    <row r="19" spans="2:4" ht="15">
      <c r="B19" s="29"/>
      <c r="C19" s="29"/>
      <c r="D19" t="s">
        <v>9</v>
      </c>
    </row>
    <row r="20" spans="2:4" ht="15">
      <c r="B20" s="29"/>
      <c r="C20" s="29"/>
      <c r="D20" t="s">
        <v>11</v>
      </c>
    </row>
    <row r="21" spans="2:3" ht="15">
      <c r="B21" s="30"/>
      <c r="C21" s="31"/>
    </row>
    <row r="22" spans="2:3" ht="15">
      <c r="B22" s="30"/>
      <c r="C22" s="31"/>
    </row>
    <row r="23" spans="2:13" ht="21.75" thickBot="1">
      <c r="B23" s="60" t="s">
        <v>152</v>
      </c>
      <c r="C23" s="32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2:3" ht="15.75">
      <c r="B24" s="34"/>
      <c r="C24" s="31"/>
    </row>
    <row r="25" spans="2:3" ht="15.75" thickBot="1">
      <c r="B25" s="30"/>
      <c r="C25" s="31"/>
    </row>
    <row r="26" spans="2:8" ht="14.25" thickBot="1" thickTop="1">
      <c r="B26" s="139" t="s">
        <v>0</v>
      </c>
      <c r="C26" s="140"/>
      <c r="D26" s="35" t="s">
        <v>143</v>
      </c>
      <c r="E26" s="36" t="s">
        <v>153</v>
      </c>
      <c r="F26" s="37" t="s">
        <v>154</v>
      </c>
      <c r="G26" s="37" t="s">
        <v>155</v>
      </c>
      <c r="H26" s="38"/>
    </row>
    <row r="27" spans="2:8" ht="27.75" customHeight="1" thickTop="1">
      <c r="B27" s="141" t="s">
        <v>8</v>
      </c>
      <c r="C27" s="142"/>
      <c r="D27" s="39">
        <v>3</v>
      </c>
      <c r="E27" s="40">
        <v>2</v>
      </c>
      <c r="F27" s="41">
        <f>E27/D27</f>
        <v>0.6666666666666666</v>
      </c>
      <c r="G27" s="41">
        <f>1.96*(SQRT(((0.5^2)/E27)*((D27-E27)/(D27-1))))</f>
        <v>0.49</v>
      </c>
      <c r="H27" s="38"/>
    </row>
    <row r="28" spans="2:8" ht="12.75" customHeight="1">
      <c r="B28" s="132" t="s">
        <v>9</v>
      </c>
      <c r="C28" s="133"/>
      <c r="D28" s="42">
        <v>7</v>
      </c>
      <c r="E28" s="43">
        <v>4</v>
      </c>
      <c r="F28" s="41">
        <f>E28/D28</f>
        <v>0.5714285714285714</v>
      </c>
      <c r="G28" s="41">
        <f>1.96*(SQRT(((0.5^2)/E28)*((D28-E28)/(D28-1))))</f>
        <v>0.3464823227814083</v>
      </c>
      <c r="H28" s="38"/>
    </row>
    <row r="29" spans="2:8" ht="12.75">
      <c r="B29" s="132" t="s">
        <v>10</v>
      </c>
      <c r="C29" s="133"/>
      <c r="D29" s="42">
        <v>14</v>
      </c>
      <c r="E29" s="43">
        <v>4</v>
      </c>
      <c r="F29" s="41">
        <f>E29/D29</f>
        <v>0.2857142857142857</v>
      </c>
      <c r="G29" s="41">
        <f>1.96*(SQRT(((0.5^2)/E29)*((D29-E29)/(D29-1))))</f>
        <v>0.4297584294604443</v>
      </c>
      <c r="H29" s="38"/>
    </row>
    <row r="30" spans="2:8" ht="12.75">
      <c r="B30" s="132" t="s">
        <v>11</v>
      </c>
      <c r="C30" s="133"/>
      <c r="D30" s="42">
        <v>32</v>
      </c>
      <c r="E30" s="43">
        <v>19</v>
      </c>
      <c r="F30" s="41">
        <f>E30/D30</f>
        <v>0.59375</v>
      </c>
      <c r="G30" s="41">
        <f>1.96*(SQRT(((0.5^2)/E30)*((D30-E30)/(D30-1))))</f>
        <v>0.1455928690953275</v>
      </c>
      <c r="H30" s="38"/>
    </row>
    <row r="31" spans="2:8" ht="13.5" thickBot="1">
      <c r="B31" s="134" t="s">
        <v>5</v>
      </c>
      <c r="C31" s="135"/>
      <c r="D31" s="44">
        <f>SUM(D27:D30)</f>
        <v>56</v>
      </c>
      <c r="E31" s="45">
        <f>SUM(E27:E30)</f>
        <v>29</v>
      </c>
      <c r="F31" s="46">
        <f>E31/D31</f>
        <v>0.5178571428571429</v>
      </c>
      <c r="G31" s="46">
        <f>1.96*(SQRT(((0.5^2)/E31)*((D31-E31)/(D31-1))))</f>
        <v>0.1275051169911787</v>
      </c>
      <c r="H31" s="38"/>
    </row>
    <row r="32" ht="13.5" thickTop="1"/>
  </sheetData>
  <sheetProtection/>
  <mergeCells count="9">
    <mergeCell ref="B29:C29"/>
    <mergeCell ref="B30:C30"/>
    <mergeCell ref="B31:C31"/>
    <mergeCell ref="B2:O2"/>
    <mergeCell ref="B4:E4"/>
    <mergeCell ref="B6:M6"/>
    <mergeCell ref="B26:C26"/>
    <mergeCell ref="B27:C27"/>
    <mergeCell ref="B28:C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showGridLines="0" zoomScalePageLayoutView="0" workbookViewId="0" topLeftCell="A1">
      <selection activeCell="M28" sqref="M28"/>
    </sheetView>
  </sheetViews>
  <sheetFormatPr defaultColWidth="11.421875" defaultRowHeight="12.75"/>
  <cols>
    <col min="1" max="1" width="5.57421875" style="0" customWidth="1"/>
  </cols>
  <sheetData>
    <row r="1" spans="1:16" ht="1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4" ht="23.25">
      <c r="A2" s="48"/>
      <c r="B2" s="144" t="s">
        <v>140</v>
      </c>
      <c r="C2" s="144"/>
      <c r="D2" s="144"/>
      <c r="E2" s="144"/>
      <c r="F2" s="144"/>
      <c r="G2" s="144"/>
      <c r="H2" s="144"/>
      <c r="I2" s="144"/>
      <c r="J2" s="144"/>
      <c r="K2" s="47"/>
      <c r="L2" s="47"/>
      <c r="M2" s="47"/>
      <c r="N2" s="47"/>
    </row>
    <row r="3" spans="1:14" ht="19.5" customHeight="1">
      <c r="A3" s="47"/>
      <c r="B3" s="47"/>
      <c r="C3" s="47"/>
      <c r="D3" s="47"/>
      <c r="E3" s="47"/>
      <c r="F3" s="47"/>
      <c r="G3" s="47"/>
      <c r="H3" s="49"/>
      <c r="I3" s="47"/>
      <c r="J3" s="47"/>
      <c r="K3" s="47"/>
      <c r="L3" s="47"/>
      <c r="M3" s="47"/>
      <c r="N3" s="47"/>
    </row>
    <row r="4" spans="1:16" ht="28.5">
      <c r="A4" s="47"/>
      <c r="B4" s="143" t="s">
        <v>156</v>
      </c>
      <c r="C4" s="143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5" customHeight="1">
      <c r="A5" s="47"/>
      <c r="B5" s="117"/>
      <c r="C5" s="11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7.5" customHeight="1">
      <c r="A6" s="121"/>
      <c r="B6" s="122"/>
      <c r="C6" s="122"/>
      <c r="D6" s="123"/>
      <c r="E6" s="123"/>
      <c r="F6" s="123"/>
      <c r="G6" s="124"/>
      <c r="H6" s="47"/>
      <c r="I6" s="47"/>
      <c r="J6" s="47"/>
      <c r="K6" s="47"/>
      <c r="L6" s="47"/>
      <c r="M6" s="47"/>
      <c r="N6" s="47"/>
      <c r="O6" s="47"/>
      <c r="P6" s="47"/>
    </row>
    <row r="7" spans="1:16" ht="12.75">
      <c r="A7" s="125"/>
      <c r="B7" s="120" t="s">
        <v>225</v>
      </c>
      <c r="C7" s="51"/>
      <c r="D7" s="51"/>
      <c r="E7" s="51"/>
      <c r="F7" s="51"/>
      <c r="G7" s="126"/>
      <c r="H7" s="50"/>
      <c r="I7" s="50" t="s">
        <v>157</v>
      </c>
      <c r="J7" s="50"/>
      <c r="K7" s="50"/>
      <c r="L7" s="50"/>
      <c r="M7" s="50"/>
      <c r="N7" s="50"/>
      <c r="O7" s="50"/>
      <c r="P7" s="50"/>
    </row>
    <row r="8" spans="1:16" ht="15">
      <c r="A8" s="127"/>
      <c r="B8" s="120" t="s">
        <v>226</v>
      </c>
      <c r="C8" s="57"/>
      <c r="D8" s="57"/>
      <c r="E8" s="57"/>
      <c r="F8" s="57"/>
      <c r="G8" s="128"/>
      <c r="H8" s="47"/>
      <c r="I8" s="47"/>
      <c r="J8" s="47"/>
      <c r="K8" s="47"/>
      <c r="L8" s="47"/>
      <c r="M8" s="47"/>
      <c r="N8" s="47"/>
      <c r="O8" s="47"/>
      <c r="P8" s="47"/>
    </row>
    <row r="9" spans="1:16" ht="5.25" customHeight="1">
      <c r="A9" s="129"/>
      <c r="B9" s="130"/>
      <c r="C9" s="130"/>
      <c r="D9" s="130"/>
      <c r="E9" s="130"/>
      <c r="F9" s="130"/>
      <c r="G9" s="131"/>
      <c r="H9" s="47"/>
      <c r="I9" s="47"/>
      <c r="J9" s="47"/>
      <c r="K9" s="47"/>
      <c r="L9" s="47"/>
      <c r="M9" s="47"/>
      <c r="N9" s="47"/>
      <c r="O9" s="47"/>
      <c r="P9" s="47"/>
    </row>
    <row r="10" spans="1:16" ht="15">
      <c r="A10" s="57"/>
      <c r="B10" s="57"/>
      <c r="C10" s="57"/>
      <c r="D10" s="57"/>
      <c r="E10" s="57"/>
      <c r="F10" s="57"/>
      <c r="G10" s="57"/>
      <c r="H10" s="47"/>
      <c r="I10" s="47"/>
      <c r="J10" s="47"/>
      <c r="K10" s="47"/>
      <c r="L10" s="47"/>
      <c r="M10" s="47"/>
      <c r="N10" s="47"/>
      <c r="O10" s="47"/>
      <c r="P10" s="47"/>
    </row>
    <row r="11" spans="1:16" ht="15.75" thickBot="1">
      <c r="A11" s="57"/>
      <c r="B11" s="52" t="s">
        <v>213</v>
      </c>
      <c r="C11" s="52"/>
      <c r="D11" s="52"/>
      <c r="E11" s="52"/>
      <c r="F11" s="52"/>
      <c r="G11" s="52"/>
      <c r="H11" s="52"/>
      <c r="I11" s="52"/>
      <c r="J11" s="52"/>
      <c r="K11" s="47"/>
      <c r="L11" s="47"/>
      <c r="M11" s="47"/>
      <c r="N11" s="47"/>
      <c r="O11" s="47"/>
      <c r="P11" s="47"/>
    </row>
    <row r="12" spans="1:16" ht="15">
      <c r="A12" s="57"/>
      <c r="B12" s="57"/>
      <c r="C12" s="57"/>
      <c r="D12" s="57"/>
      <c r="E12" s="57"/>
      <c r="F12" s="57"/>
      <c r="G12" s="57"/>
      <c r="H12" s="47"/>
      <c r="I12" s="47"/>
      <c r="J12" s="47"/>
      <c r="K12" s="47"/>
      <c r="L12" s="47"/>
      <c r="M12" s="47"/>
      <c r="N12" s="47"/>
      <c r="O12" s="47"/>
      <c r="P12" s="47"/>
    </row>
    <row r="13" spans="1:16" ht="15.75" thickBot="1">
      <c r="A13" s="47"/>
      <c r="B13" s="52" t="s">
        <v>158</v>
      </c>
      <c r="C13" s="52"/>
      <c r="D13" s="52"/>
      <c r="E13" s="52"/>
      <c r="F13" s="52"/>
      <c r="G13" s="52"/>
      <c r="H13" s="52"/>
      <c r="I13" s="52"/>
      <c r="J13" s="52"/>
      <c r="K13" s="47"/>
      <c r="L13" s="47"/>
      <c r="M13" s="47"/>
      <c r="N13" s="47"/>
      <c r="O13" s="47"/>
      <c r="P13" s="47"/>
    </row>
    <row r="14" spans="1:16" ht="15">
      <c r="A14" s="47"/>
      <c r="B14" s="47"/>
      <c r="C14" s="53" t="s">
        <v>159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16" ht="15">
      <c r="A15" s="47"/>
      <c r="B15" s="47"/>
      <c r="C15" s="47" t="s">
        <v>160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</row>
    <row r="16" spans="1:16" ht="15">
      <c r="A16" s="47"/>
      <c r="B16" s="47"/>
      <c r="C16" s="47" t="s">
        <v>161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</row>
    <row r="17" spans="1:16" ht="1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</row>
    <row r="18" spans="1:16" ht="15.75" thickBot="1">
      <c r="A18" s="47"/>
      <c r="B18" s="52" t="s">
        <v>162</v>
      </c>
      <c r="C18" s="52"/>
      <c r="D18" s="52"/>
      <c r="E18" s="52"/>
      <c r="F18" s="52"/>
      <c r="G18" s="52"/>
      <c r="H18" s="52"/>
      <c r="I18" s="52"/>
      <c r="J18" s="52"/>
      <c r="K18" s="47"/>
      <c r="L18" s="47"/>
      <c r="M18" s="47"/>
      <c r="N18" s="47"/>
      <c r="O18" s="47"/>
      <c r="P18" s="47"/>
    </row>
    <row r="19" spans="1:16" ht="15">
      <c r="A19" s="47"/>
      <c r="B19" s="54" t="s">
        <v>163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1:16" ht="1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spans="1:16" ht="15">
      <c r="A21" s="47"/>
      <c r="B21" s="55" t="s">
        <v>164</v>
      </c>
      <c r="C21" s="56"/>
      <c r="D21" s="56"/>
      <c r="E21" s="56"/>
      <c r="F21" s="57"/>
      <c r="G21" s="47"/>
      <c r="H21" s="47"/>
      <c r="I21" s="47"/>
      <c r="J21" s="47"/>
      <c r="K21" s="47"/>
      <c r="L21" s="47"/>
      <c r="M21" s="47"/>
      <c r="N21" s="47"/>
      <c r="O21" s="47"/>
      <c r="P21" s="47"/>
    </row>
    <row r="22" spans="1:16" ht="15">
      <c r="A22" s="47"/>
      <c r="B22" s="55"/>
      <c r="C22" s="47" t="s">
        <v>227</v>
      </c>
      <c r="D22" s="56"/>
      <c r="E22" s="56"/>
      <c r="F22" s="57"/>
      <c r="G22" s="47"/>
      <c r="H22" s="47"/>
      <c r="I22" s="47"/>
      <c r="J22" s="47"/>
      <c r="K22" s="47"/>
      <c r="L22" s="47"/>
      <c r="M22" s="47"/>
      <c r="N22" s="47"/>
      <c r="O22" s="47"/>
      <c r="P22" s="47"/>
    </row>
    <row r="23" spans="1:16" ht="15">
      <c r="A23" s="47"/>
      <c r="B23" s="47"/>
      <c r="C23" s="47" t="s">
        <v>165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</row>
    <row r="24" spans="1:16" ht="1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</row>
    <row r="25" spans="1:16" ht="15">
      <c r="A25" s="47"/>
      <c r="B25" s="58" t="s">
        <v>166</v>
      </c>
      <c r="C25" s="59"/>
      <c r="D25" s="59"/>
      <c r="E25" s="59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</row>
    <row r="26" spans="1:16" ht="15">
      <c r="A26" s="47"/>
      <c r="B26" s="47"/>
      <c r="C26" s="47" t="s">
        <v>167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</row>
    <row r="27" spans="1:16" ht="15">
      <c r="A27" s="47"/>
      <c r="B27" s="47"/>
      <c r="C27" s="47" t="s">
        <v>168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</row>
    <row r="28" spans="1:16" ht="15">
      <c r="A28" s="47"/>
      <c r="B28" s="47"/>
      <c r="C28" s="47" t="s">
        <v>169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1:16" ht="15">
      <c r="A29" s="47"/>
      <c r="B29" s="47"/>
      <c r="C29" s="47" t="s">
        <v>170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6" ht="15">
      <c r="A30" s="47"/>
      <c r="B30" s="47"/>
      <c r="C30" s="47" t="s">
        <v>171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6" ht="15">
      <c r="A31" s="47"/>
      <c r="B31" s="47"/>
      <c r="C31" s="47" t="s">
        <v>172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ht="15">
      <c r="A32" s="47"/>
      <c r="B32" s="47"/>
      <c r="C32" s="47" t="s">
        <v>189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ht="15">
      <c r="A33" s="47"/>
      <c r="B33" s="59"/>
      <c r="C33" s="59"/>
      <c r="D33" s="59"/>
      <c r="E33" s="59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</row>
    <row r="34" spans="1:16" ht="15">
      <c r="A34" s="47"/>
      <c r="B34" s="58" t="s">
        <v>173</v>
      </c>
      <c r="C34" s="59"/>
      <c r="D34" s="59"/>
      <c r="E34" s="59"/>
      <c r="F34" s="59"/>
      <c r="G34" s="47"/>
      <c r="H34" s="47"/>
      <c r="I34" s="47"/>
      <c r="J34" s="47"/>
      <c r="K34" s="47"/>
      <c r="L34" s="47"/>
      <c r="M34" s="47"/>
      <c r="N34" s="47"/>
      <c r="O34" s="47"/>
      <c r="P34" s="47"/>
    </row>
    <row r="35" spans="1:16" ht="15">
      <c r="A35" s="47"/>
      <c r="B35" s="58"/>
      <c r="C35" s="59"/>
      <c r="D35" s="59"/>
      <c r="E35" s="59"/>
      <c r="F35" s="59"/>
      <c r="G35" s="47"/>
      <c r="H35" s="47"/>
      <c r="I35" s="47"/>
      <c r="J35" s="47"/>
      <c r="K35" s="47"/>
      <c r="L35" s="47"/>
      <c r="M35" s="47"/>
      <c r="N35" s="47"/>
      <c r="O35" s="47"/>
      <c r="P35" s="47"/>
    </row>
    <row r="36" spans="1:16" ht="15">
      <c r="A36" s="47"/>
      <c r="B36" s="58" t="s">
        <v>174</v>
      </c>
      <c r="C36" s="59"/>
      <c r="D36" s="59"/>
      <c r="E36" s="59"/>
      <c r="F36" s="59"/>
      <c r="G36" s="47"/>
      <c r="H36" s="47"/>
      <c r="I36" s="47"/>
      <c r="J36" s="47"/>
      <c r="K36" s="47"/>
      <c r="L36" s="47"/>
      <c r="M36" s="47"/>
      <c r="N36" s="47"/>
      <c r="O36" s="47"/>
      <c r="P36" s="47"/>
    </row>
    <row r="37" spans="1:16" ht="15">
      <c r="A37" s="47"/>
      <c r="B37" s="47"/>
      <c r="C37" s="47" t="s">
        <v>175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</row>
    <row r="38" spans="1:16" ht="1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</row>
    <row r="39" spans="1:16" ht="15.75" thickBot="1">
      <c r="A39" s="47"/>
      <c r="B39" s="52" t="s">
        <v>176</v>
      </c>
      <c r="C39" s="52"/>
      <c r="D39" s="52"/>
      <c r="E39" s="52"/>
      <c r="F39" s="52"/>
      <c r="G39" s="52"/>
      <c r="H39" s="52"/>
      <c r="I39" s="52"/>
      <c r="J39" s="52"/>
      <c r="K39" s="47"/>
      <c r="L39" s="47"/>
      <c r="M39" s="47"/>
      <c r="N39" s="47"/>
      <c r="O39" s="47"/>
      <c r="P39" s="47"/>
    </row>
    <row r="40" spans="1:16" ht="15">
      <c r="A40" s="47"/>
      <c r="B40" s="54" t="s">
        <v>177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</row>
    <row r="41" spans="1:16" ht="15">
      <c r="A41" s="47"/>
      <c r="B41" s="47" t="s">
        <v>230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</row>
    <row r="42" spans="1:16" ht="1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</row>
    <row r="43" spans="1:16" ht="15">
      <c r="A43" s="47"/>
      <c r="B43" s="58" t="s">
        <v>178</v>
      </c>
      <c r="C43" s="59"/>
      <c r="D43" s="59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</row>
    <row r="44" spans="1:16" ht="15">
      <c r="A44" s="47"/>
      <c r="B44" s="58"/>
      <c r="C44" s="47" t="s">
        <v>179</v>
      </c>
      <c r="D44" s="59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</row>
    <row r="45" spans="1:16" ht="15">
      <c r="A45" s="47"/>
      <c r="B45" s="58"/>
      <c r="C45" s="47" t="s">
        <v>180</v>
      </c>
      <c r="D45" s="59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</row>
    <row r="46" spans="1:16" ht="15">
      <c r="A46" s="47"/>
      <c r="B46" s="58"/>
      <c r="C46" s="47" t="s">
        <v>181</v>
      </c>
      <c r="D46" s="59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</row>
    <row r="47" spans="1:16" ht="15">
      <c r="A47" s="47"/>
      <c r="B47" s="59"/>
      <c r="C47" s="59"/>
      <c r="D47" s="59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</row>
    <row r="48" spans="1:16" ht="15.75" thickBot="1">
      <c r="A48" s="47"/>
      <c r="B48" s="52" t="s">
        <v>182</v>
      </c>
      <c r="C48" s="52"/>
      <c r="D48" s="52"/>
      <c r="E48" s="52"/>
      <c r="F48" s="52"/>
      <c r="G48" s="52"/>
      <c r="H48" s="52"/>
      <c r="I48" s="52"/>
      <c r="J48" s="52"/>
      <c r="K48" s="47"/>
      <c r="L48" s="47"/>
      <c r="M48" s="47"/>
      <c r="N48" s="47"/>
      <c r="O48" s="47"/>
      <c r="P48" s="47"/>
    </row>
    <row r="49" spans="1:16" ht="1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</row>
    <row r="50" spans="1:16" ht="15">
      <c r="A50" s="47"/>
      <c r="B50" s="47"/>
      <c r="C50" s="47" t="s">
        <v>183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</row>
    <row r="51" spans="1:16" ht="15">
      <c r="A51" s="47"/>
      <c r="B51" s="47"/>
      <c r="C51" s="47" t="s">
        <v>184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</row>
    <row r="52" spans="1:16" ht="15">
      <c r="A52" s="47"/>
      <c r="B52" s="47"/>
      <c r="C52" s="47" t="s">
        <v>185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</row>
    <row r="53" spans="1:16" ht="1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</row>
    <row r="54" spans="1:16" ht="15.75" thickBot="1">
      <c r="A54" s="47"/>
      <c r="B54" s="52" t="s">
        <v>186</v>
      </c>
      <c r="C54" s="52"/>
      <c r="D54" s="52"/>
      <c r="E54" s="52"/>
      <c r="F54" s="52"/>
      <c r="G54" s="52"/>
      <c r="H54" s="52"/>
      <c r="I54" s="52"/>
      <c r="J54" s="52"/>
      <c r="K54" s="47"/>
      <c r="L54" s="47"/>
      <c r="M54" s="47"/>
      <c r="N54" s="47"/>
      <c r="O54" s="47"/>
      <c r="P54" s="47"/>
    </row>
    <row r="55" spans="1:16" ht="1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</row>
    <row r="56" spans="1:16" ht="15">
      <c r="A56" s="47"/>
      <c r="B56" s="47"/>
      <c r="C56" s="47" t="s">
        <v>187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</row>
    <row r="57" spans="1:16" ht="15">
      <c r="A57" s="47"/>
      <c r="B57" s="47"/>
      <c r="C57" s="47" t="s">
        <v>188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</row>
    <row r="58" spans="1:16" ht="1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</row>
    <row r="59" spans="1:16" ht="1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</row>
    <row r="60" spans="1:16" ht="1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</row>
  </sheetData>
  <sheetProtection/>
  <mergeCells count="2">
    <mergeCell ref="B4:C4"/>
    <mergeCell ref="B2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4"/>
  <sheetViews>
    <sheetView showGridLines="0" zoomScalePageLayoutView="0" workbookViewId="0" topLeftCell="A1">
      <selection activeCell="V36" sqref="V36"/>
    </sheetView>
  </sheetViews>
  <sheetFormatPr defaultColWidth="11.421875" defaultRowHeight="12.75"/>
  <sheetData>
    <row r="2" spans="2:21" ht="23.25">
      <c r="B2" s="136" t="s">
        <v>140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</row>
    <row r="4" spans="2:5" ht="28.5">
      <c r="B4" s="137" t="s">
        <v>224</v>
      </c>
      <c r="C4" s="137"/>
      <c r="D4" s="137"/>
      <c r="E4" s="137"/>
    </row>
  </sheetData>
  <sheetProtection/>
  <mergeCells count="2">
    <mergeCell ref="B4:E4"/>
    <mergeCell ref="B2:U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47"/>
  <sheetViews>
    <sheetView showGridLines="0" zoomScalePageLayoutView="0" workbookViewId="0" topLeftCell="A31">
      <selection activeCell="B45" sqref="B45:L45"/>
    </sheetView>
  </sheetViews>
  <sheetFormatPr defaultColWidth="11.421875" defaultRowHeight="12.75"/>
  <cols>
    <col min="1" max="1" width="11.421875" style="0" customWidth="1"/>
    <col min="2" max="2" width="22.7109375" style="0" customWidth="1"/>
    <col min="3" max="22" width="13.57421875" style="0" customWidth="1"/>
    <col min="23" max="23" width="11.28125" style="0" customWidth="1"/>
    <col min="24" max="24" width="9.140625" style="0" customWidth="1"/>
    <col min="25" max="25" width="11.28125" style="0" customWidth="1"/>
  </cols>
  <sheetData>
    <row r="1" spans="1:16" ht="23.25">
      <c r="A1" s="71" t="s">
        <v>140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ht="13.5" customHeight="1">
      <c r="A2" s="61"/>
    </row>
    <row r="3" spans="1:16" ht="29.25" thickBot="1">
      <c r="A3" s="62" t="s">
        <v>212</v>
      </c>
      <c r="B3" s="62"/>
      <c r="C3" s="62"/>
      <c r="D3" s="62"/>
      <c r="E3" s="62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15.7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6" ht="15.75" customHeight="1">
      <c r="A5" s="92" t="s">
        <v>150</v>
      </c>
      <c r="B5" t="s">
        <v>10</v>
      </c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6" ht="16.5" customHeight="1">
      <c r="A6" s="92" t="s">
        <v>151</v>
      </c>
      <c r="B6" t="s">
        <v>8</v>
      </c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15.75" customHeight="1">
      <c r="A7" s="29"/>
      <c r="B7" t="s">
        <v>9</v>
      </c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ht="15.75" customHeight="1">
      <c r="A8" s="29"/>
      <c r="B8" t="s">
        <v>11</v>
      </c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ht="15.75" customHeight="1">
      <c r="A9" s="98"/>
      <c r="G9" s="63"/>
      <c r="H9" s="63"/>
      <c r="I9" s="63"/>
      <c r="J9" s="63"/>
      <c r="K9" s="63"/>
      <c r="L9" s="63"/>
      <c r="M9" s="63"/>
      <c r="N9" s="63"/>
      <c r="O9" s="63"/>
      <c r="P9" s="63"/>
    </row>
    <row r="10" spans="1:16" ht="22.5" customHeight="1" thickBot="1">
      <c r="A10" s="99" t="s">
        <v>213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</row>
    <row r="11" spans="1:16" ht="15.75" customHeight="1">
      <c r="A11" s="100" t="s">
        <v>214</v>
      </c>
      <c r="B11" s="91"/>
      <c r="C11" s="91"/>
      <c r="D11" s="91"/>
      <c r="G11" s="63"/>
      <c r="H11" s="63"/>
      <c r="I11" s="63"/>
      <c r="J11" s="63"/>
      <c r="K11" s="63"/>
      <c r="L11" s="63"/>
      <c r="M11" s="63"/>
      <c r="N11" s="63"/>
      <c r="O11" s="63"/>
      <c r="P11" s="63"/>
    </row>
    <row r="12" spans="1:16" ht="15.75" customHeight="1">
      <c r="A12" s="100" t="s">
        <v>215</v>
      </c>
      <c r="B12" s="91"/>
      <c r="C12" s="91"/>
      <c r="D12" s="91"/>
      <c r="G12" s="63"/>
      <c r="H12" s="63"/>
      <c r="I12" s="63"/>
      <c r="J12" s="63"/>
      <c r="K12" s="63"/>
      <c r="L12" s="102"/>
      <c r="M12" s="63"/>
      <c r="N12" s="63"/>
      <c r="O12" s="63"/>
      <c r="P12" s="63"/>
    </row>
    <row r="13" spans="1:16" ht="15.75" customHeight="1">
      <c r="A13" s="101" t="s">
        <v>216</v>
      </c>
      <c r="B13" s="72"/>
      <c r="C13" s="72"/>
      <c r="D13" s="72"/>
      <c r="E13" s="72"/>
      <c r="F13" s="72"/>
      <c r="G13" s="72"/>
      <c r="I13" s="63"/>
      <c r="J13" s="63"/>
      <c r="K13" s="63"/>
      <c r="L13" s="63"/>
      <c r="M13" s="63"/>
      <c r="N13" s="63"/>
      <c r="O13" s="63"/>
      <c r="P13" s="63"/>
    </row>
    <row r="14" spans="1:16" ht="15.75" customHeight="1" thickBot="1">
      <c r="A14" s="94"/>
      <c r="B14" s="95"/>
      <c r="C14" s="96"/>
      <c r="D14" s="96"/>
      <c r="E14" s="97"/>
      <c r="F14" s="93"/>
      <c r="H14" s="94"/>
      <c r="I14" s="63"/>
      <c r="J14" s="63"/>
      <c r="K14" s="63"/>
      <c r="L14" s="63"/>
      <c r="M14" s="63"/>
      <c r="N14" s="63"/>
      <c r="O14" s="63"/>
      <c r="P14" s="63"/>
    </row>
    <row r="15" spans="1:16" ht="15.75" customHeight="1" thickBot="1" thickTop="1">
      <c r="A15" s="94"/>
      <c r="B15" s="168" t="s">
        <v>0</v>
      </c>
      <c r="C15" s="106" t="s">
        <v>222</v>
      </c>
      <c r="D15" s="107" t="s">
        <v>102</v>
      </c>
      <c r="E15" s="108" t="s">
        <v>223</v>
      </c>
      <c r="H15" s="94"/>
      <c r="I15" s="63"/>
      <c r="J15" s="63"/>
      <c r="K15" s="63"/>
      <c r="L15" s="63"/>
      <c r="M15" s="63"/>
      <c r="N15" s="63"/>
      <c r="O15" s="63"/>
      <c r="P15" s="63"/>
    </row>
    <row r="16" spans="1:16" ht="27" customHeight="1" thickTop="1">
      <c r="A16" s="94"/>
      <c r="B16" s="103" t="s">
        <v>8</v>
      </c>
      <c r="C16" s="73">
        <v>2</v>
      </c>
      <c r="D16" s="111">
        <v>63.88888888888889</v>
      </c>
      <c r="E16" s="112">
        <v>11.785113019775796</v>
      </c>
      <c r="H16" s="94"/>
      <c r="I16" s="63"/>
      <c r="J16" s="63"/>
      <c r="K16" s="63"/>
      <c r="L16" s="63"/>
      <c r="M16" s="63"/>
      <c r="N16" s="63"/>
      <c r="O16" s="63"/>
      <c r="P16" s="63"/>
    </row>
    <row r="17" spans="1:16" ht="15.75" customHeight="1">
      <c r="A17" s="94"/>
      <c r="B17" s="104" t="s">
        <v>9</v>
      </c>
      <c r="C17" s="77">
        <v>4</v>
      </c>
      <c r="D17" s="113">
        <v>61.72839506172839</v>
      </c>
      <c r="E17" s="114">
        <v>19.274685180241967</v>
      </c>
      <c r="H17" s="94"/>
      <c r="I17" s="63"/>
      <c r="J17" s="63"/>
      <c r="K17" s="63"/>
      <c r="L17" s="63"/>
      <c r="M17" s="63"/>
      <c r="N17" s="63"/>
      <c r="O17" s="63"/>
      <c r="P17" s="63"/>
    </row>
    <row r="18" spans="1:16" ht="15.75" customHeight="1">
      <c r="A18" s="94"/>
      <c r="B18" s="104" t="s">
        <v>10</v>
      </c>
      <c r="C18" s="77">
        <v>4</v>
      </c>
      <c r="D18" s="113">
        <v>63.65740740740741</v>
      </c>
      <c r="E18" s="114">
        <v>15.296471914814054</v>
      </c>
      <c r="H18" s="94"/>
      <c r="I18" s="63"/>
      <c r="J18" s="63"/>
      <c r="K18" s="63"/>
      <c r="L18" s="63"/>
      <c r="M18" s="63"/>
      <c r="N18" s="63"/>
      <c r="O18" s="63"/>
      <c r="P18" s="63"/>
    </row>
    <row r="19" spans="1:16" ht="15.75" customHeight="1">
      <c r="A19" s="94"/>
      <c r="B19" s="104" t="s">
        <v>11</v>
      </c>
      <c r="C19" s="77">
        <v>19</v>
      </c>
      <c r="D19" s="113">
        <v>69.15204678362574</v>
      </c>
      <c r="E19" s="114">
        <v>18.073491754840603</v>
      </c>
      <c r="H19" s="94"/>
      <c r="I19" s="63"/>
      <c r="J19" s="63"/>
      <c r="K19" s="63"/>
      <c r="L19" s="63"/>
      <c r="M19" s="63"/>
      <c r="N19" s="63"/>
      <c r="O19" s="63"/>
      <c r="P19" s="63"/>
    </row>
    <row r="20" spans="1:16" ht="24.75" customHeight="1" thickBot="1">
      <c r="A20" s="91"/>
      <c r="B20" s="105" t="s">
        <v>5</v>
      </c>
      <c r="C20" s="81">
        <v>29</v>
      </c>
      <c r="D20" s="115">
        <v>67.1957671957672</v>
      </c>
      <c r="E20" s="116">
        <v>16.88514884448964</v>
      </c>
      <c r="G20" s="93"/>
      <c r="I20" s="63"/>
      <c r="J20" s="63"/>
      <c r="K20" s="63"/>
      <c r="L20" s="63"/>
      <c r="M20" s="63"/>
      <c r="N20" s="63"/>
      <c r="O20" s="63"/>
      <c r="P20" s="63"/>
    </row>
    <row r="21" spans="1:16" ht="24.75" customHeight="1" thickTop="1">
      <c r="A21" s="91"/>
      <c r="B21" s="110"/>
      <c r="C21" s="109"/>
      <c r="D21" s="110"/>
      <c r="E21" s="110"/>
      <c r="G21" s="93"/>
      <c r="I21" s="63"/>
      <c r="J21" s="63"/>
      <c r="K21" s="63"/>
      <c r="L21" s="63"/>
      <c r="M21" s="63"/>
      <c r="N21" s="63"/>
      <c r="O21" s="63"/>
      <c r="P21" s="63"/>
    </row>
    <row r="22" spans="1:16" ht="32.25" thickBot="1">
      <c r="A22" s="64" t="s">
        <v>158</v>
      </c>
      <c r="B22" s="64"/>
      <c r="C22" s="64"/>
      <c r="D22" s="64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5" spans="2:8" ht="21.75" customHeight="1" thickBot="1">
      <c r="B25" s="146" t="s">
        <v>1</v>
      </c>
      <c r="C25" s="146"/>
      <c r="D25" s="146"/>
      <c r="E25" s="146"/>
      <c r="F25" s="146"/>
      <c r="G25" s="146"/>
      <c r="H25" s="146"/>
    </row>
    <row r="26" spans="2:8" ht="15.75" customHeight="1" thickTop="1">
      <c r="B26" s="148" t="s">
        <v>0</v>
      </c>
      <c r="C26" s="151" t="s">
        <v>2</v>
      </c>
      <c r="D26" s="152"/>
      <c r="E26" s="152"/>
      <c r="F26" s="152"/>
      <c r="G26" s="152"/>
      <c r="H26" s="153"/>
    </row>
    <row r="27" spans="2:8" ht="15.75" customHeight="1">
      <c r="B27" s="149"/>
      <c r="C27" s="154" t="s">
        <v>3</v>
      </c>
      <c r="D27" s="155"/>
      <c r="E27" s="155" t="s">
        <v>4</v>
      </c>
      <c r="F27" s="155"/>
      <c r="G27" s="155" t="s">
        <v>5</v>
      </c>
      <c r="H27" s="156"/>
    </row>
    <row r="28" spans="2:8" ht="15.75" customHeight="1" thickBot="1">
      <c r="B28" s="150"/>
      <c r="C28" s="85" t="s">
        <v>6</v>
      </c>
      <c r="D28" s="86" t="s">
        <v>7</v>
      </c>
      <c r="E28" s="86" t="s">
        <v>6</v>
      </c>
      <c r="F28" s="86" t="s">
        <v>7</v>
      </c>
      <c r="G28" s="86" t="s">
        <v>6</v>
      </c>
      <c r="H28" s="87" t="s">
        <v>7</v>
      </c>
    </row>
    <row r="29" spans="2:8" ht="28.5" customHeight="1" thickTop="1">
      <c r="B29" s="89" t="s">
        <v>8</v>
      </c>
      <c r="C29" s="1">
        <v>2</v>
      </c>
      <c r="D29" s="2">
        <v>1</v>
      </c>
      <c r="E29" s="3">
        <v>0</v>
      </c>
      <c r="F29" s="2">
        <v>0</v>
      </c>
      <c r="G29" s="3">
        <v>2</v>
      </c>
      <c r="H29" s="4">
        <v>1</v>
      </c>
    </row>
    <row r="30" spans="2:8" ht="15.75" customHeight="1">
      <c r="B30" s="90" t="s">
        <v>9</v>
      </c>
      <c r="C30" s="5">
        <v>0</v>
      </c>
      <c r="D30" s="6">
        <v>0</v>
      </c>
      <c r="E30" s="7">
        <v>4</v>
      </c>
      <c r="F30" s="6">
        <v>1</v>
      </c>
      <c r="G30" s="7">
        <v>4</v>
      </c>
      <c r="H30" s="8">
        <v>1</v>
      </c>
    </row>
    <row r="31" spans="2:8" ht="15.75" customHeight="1">
      <c r="B31" s="90" t="s">
        <v>10</v>
      </c>
      <c r="C31" s="5">
        <v>3</v>
      </c>
      <c r="D31" s="6">
        <v>0.75</v>
      </c>
      <c r="E31" s="7">
        <v>1</v>
      </c>
      <c r="F31" s="6">
        <v>0.25</v>
      </c>
      <c r="G31" s="7">
        <v>4</v>
      </c>
      <c r="H31" s="8">
        <v>1</v>
      </c>
    </row>
    <row r="32" spans="2:8" ht="15.75" customHeight="1">
      <c r="B32" s="90" t="s">
        <v>11</v>
      </c>
      <c r="C32" s="5">
        <v>7</v>
      </c>
      <c r="D32" s="6">
        <v>0.368421052631579</v>
      </c>
      <c r="E32" s="7">
        <v>12</v>
      </c>
      <c r="F32" s="6">
        <v>0.631578947368421</v>
      </c>
      <c r="G32" s="7">
        <v>19</v>
      </c>
      <c r="H32" s="8">
        <v>1</v>
      </c>
    </row>
    <row r="33" spans="2:8" ht="15.75" customHeight="1" thickBot="1">
      <c r="B33" s="88" t="s">
        <v>5</v>
      </c>
      <c r="C33" s="9">
        <v>12</v>
      </c>
      <c r="D33" s="10">
        <v>0.41379310344827586</v>
      </c>
      <c r="E33" s="11">
        <v>17</v>
      </c>
      <c r="F33" s="10">
        <v>0.5862068965517241</v>
      </c>
      <c r="G33" s="11">
        <v>29</v>
      </c>
      <c r="H33" s="12">
        <v>1</v>
      </c>
    </row>
    <row r="35" spans="2:8" ht="21.75" customHeight="1" thickBot="1">
      <c r="B35" s="146" t="s">
        <v>12</v>
      </c>
      <c r="C35" s="146"/>
      <c r="D35" s="146"/>
      <c r="E35" s="146"/>
      <c r="F35" s="146"/>
      <c r="G35" s="146"/>
      <c r="H35" s="146"/>
    </row>
    <row r="36" spans="2:8" ht="15.75" customHeight="1" thickTop="1">
      <c r="B36" s="148" t="s">
        <v>0</v>
      </c>
      <c r="C36" s="151" t="s">
        <v>13</v>
      </c>
      <c r="D36" s="152"/>
      <c r="E36" s="152"/>
      <c r="F36" s="152"/>
      <c r="G36" s="152"/>
      <c r="H36" s="153"/>
    </row>
    <row r="37" spans="2:8" ht="28.5" customHeight="1">
      <c r="B37" s="149"/>
      <c r="C37" s="154" t="s">
        <v>14</v>
      </c>
      <c r="D37" s="155"/>
      <c r="E37" s="155" t="s">
        <v>15</v>
      </c>
      <c r="F37" s="155"/>
      <c r="G37" s="155" t="s">
        <v>16</v>
      </c>
      <c r="H37" s="156"/>
    </row>
    <row r="38" spans="2:8" ht="15.75" customHeight="1" thickBot="1">
      <c r="B38" s="150"/>
      <c r="C38" s="85" t="s">
        <v>6</v>
      </c>
      <c r="D38" s="86" t="s">
        <v>7</v>
      </c>
      <c r="E38" s="86" t="s">
        <v>6</v>
      </c>
      <c r="F38" s="86" t="s">
        <v>7</v>
      </c>
      <c r="G38" s="86" t="s">
        <v>6</v>
      </c>
      <c r="H38" s="87" t="s">
        <v>7</v>
      </c>
    </row>
    <row r="39" spans="2:8" ht="28.5" customHeight="1" thickTop="1">
      <c r="B39" s="89" t="s">
        <v>8</v>
      </c>
      <c r="C39" s="1">
        <v>2</v>
      </c>
      <c r="D39" s="2">
        <v>1</v>
      </c>
      <c r="E39" s="3">
        <v>0</v>
      </c>
      <c r="F39" s="2">
        <v>0</v>
      </c>
      <c r="G39" s="3">
        <v>0</v>
      </c>
      <c r="H39" s="4">
        <v>0</v>
      </c>
    </row>
    <row r="40" spans="2:8" ht="15.75" customHeight="1">
      <c r="B40" s="90" t="s">
        <v>9</v>
      </c>
      <c r="C40" s="5">
        <v>4</v>
      </c>
      <c r="D40" s="6">
        <v>1</v>
      </c>
      <c r="E40" s="7">
        <v>0</v>
      </c>
      <c r="F40" s="6">
        <v>0</v>
      </c>
      <c r="G40" s="7">
        <v>0</v>
      </c>
      <c r="H40" s="8">
        <v>0</v>
      </c>
    </row>
    <row r="41" spans="2:8" ht="15.75" customHeight="1">
      <c r="B41" s="90" t="s">
        <v>10</v>
      </c>
      <c r="C41" s="5">
        <v>4</v>
      </c>
      <c r="D41" s="6">
        <v>1</v>
      </c>
      <c r="E41" s="7">
        <v>0</v>
      </c>
      <c r="F41" s="6">
        <v>0</v>
      </c>
      <c r="G41" s="7">
        <v>0</v>
      </c>
      <c r="H41" s="8">
        <v>0</v>
      </c>
    </row>
    <row r="42" spans="2:8" ht="15.75" customHeight="1">
      <c r="B42" s="90" t="s">
        <v>11</v>
      </c>
      <c r="C42" s="5">
        <v>19</v>
      </c>
      <c r="D42" s="6">
        <v>1</v>
      </c>
      <c r="E42" s="7">
        <v>0</v>
      </c>
      <c r="F42" s="6">
        <v>0</v>
      </c>
      <c r="G42" s="7">
        <v>0</v>
      </c>
      <c r="H42" s="8">
        <v>0</v>
      </c>
    </row>
    <row r="43" spans="2:8" ht="15.75" customHeight="1" thickBot="1">
      <c r="B43" s="88" t="s">
        <v>5</v>
      </c>
      <c r="C43" s="9">
        <v>29</v>
      </c>
      <c r="D43" s="10">
        <v>1</v>
      </c>
      <c r="E43" s="11">
        <v>0</v>
      </c>
      <c r="F43" s="10">
        <v>0</v>
      </c>
      <c r="G43" s="11">
        <v>0</v>
      </c>
      <c r="H43" s="12">
        <v>0</v>
      </c>
    </row>
    <row r="44" spans="2:8" ht="15.75" customHeight="1" thickTop="1">
      <c r="B44" s="65"/>
      <c r="C44" s="65"/>
      <c r="D44" s="66"/>
      <c r="E44" s="65"/>
      <c r="F44" s="66"/>
      <c r="G44" s="65"/>
      <c r="H44" s="66"/>
    </row>
    <row r="45" spans="2:12" ht="15.75" customHeight="1" thickBot="1">
      <c r="B45" s="146" t="s">
        <v>17</v>
      </c>
      <c r="C45" s="146"/>
      <c r="D45" s="146"/>
      <c r="E45" s="146"/>
      <c r="F45" s="146"/>
      <c r="G45" s="146"/>
      <c r="H45" s="146"/>
      <c r="I45" s="146"/>
      <c r="J45" s="146"/>
      <c r="K45" s="146"/>
      <c r="L45" s="146"/>
    </row>
    <row r="46" spans="2:12" ht="15.75" customHeight="1" thickTop="1">
      <c r="B46" s="148" t="s">
        <v>0</v>
      </c>
      <c r="C46" s="151" t="s">
        <v>18</v>
      </c>
      <c r="D46" s="152"/>
      <c r="E46" s="152"/>
      <c r="F46" s="152"/>
      <c r="G46" s="152"/>
      <c r="H46" s="152"/>
      <c r="I46" s="152"/>
      <c r="J46" s="152"/>
      <c r="K46" s="152"/>
      <c r="L46" s="153"/>
    </row>
    <row r="47" spans="2:12" ht="15.75" customHeight="1">
      <c r="B47" s="149"/>
      <c r="C47" s="154" t="s">
        <v>19</v>
      </c>
      <c r="D47" s="155"/>
      <c r="E47" s="155" t="s">
        <v>20</v>
      </c>
      <c r="F47" s="155"/>
      <c r="G47" s="155" t="s">
        <v>21</v>
      </c>
      <c r="H47" s="155"/>
      <c r="I47" s="155" t="s">
        <v>22</v>
      </c>
      <c r="J47" s="155"/>
      <c r="K47" s="155" t="s">
        <v>23</v>
      </c>
      <c r="L47" s="156"/>
    </row>
    <row r="48" spans="2:12" ht="15.75" customHeight="1" thickBot="1">
      <c r="B48" s="150"/>
      <c r="C48" s="85" t="s">
        <v>6</v>
      </c>
      <c r="D48" s="86" t="s">
        <v>7</v>
      </c>
      <c r="E48" s="86" t="s">
        <v>6</v>
      </c>
      <c r="F48" s="86" t="s">
        <v>7</v>
      </c>
      <c r="G48" s="86" t="s">
        <v>6</v>
      </c>
      <c r="H48" s="86" t="s">
        <v>7</v>
      </c>
      <c r="I48" s="86" t="s">
        <v>6</v>
      </c>
      <c r="J48" s="86" t="s">
        <v>7</v>
      </c>
      <c r="K48" s="86" t="s">
        <v>6</v>
      </c>
      <c r="L48" s="87" t="s">
        <v>7</v>
      </c>
    </row>
    <row r="49" spans="2:12" ht="27" customHeight="1" thickTop="1">
      <c r="B49" s="89" t="s">
        <v>8</v>
      </c>
      <c r="C49" s="1">
        <v>1</v>
      </c>
      <c r="D49" s="2">
        <v>0.5</v>
      </c>
      <c r="E49" s="3">
        <v>0</v>
      </c>
      <c r="F49" s="2">
        <v>0</v>
      </c>
      <c r="G49" s="3">
        <v>0</v>
      </c>
      <c r="H49" s="2">
        <v>0</v>
      </c>
      <c r="I49" s="3">
        <v>1</v>
      </c>
      <c r="J49" s="2">
        <v>0.5</v>
      </c>
      <c r="K49" s="3">
        <v>0</v>
      </c>
      <c r="L49" s="4">
        <v>0</v>
      </c>
    </row>
    <row r="50" spans="2:12" ht="15.75" customHeight="1">
      <c r="B50" s="90" t="s">
        <v>9</v>
      </c>
      <c r="C50" s="5">
        <v>1</v>
      </c>
      <c r="D50" s="6">
        <v>0.25</v>
      </c>
      <c r="E50" s="7">
        <v>1</v>
      </c>
      <c r="F50" s="6">
        <v>0.25</v>
      </c>
      <c r="G50" s="7">
        <v>1</v>
      </c>
      <c r="H50" s="6">
        <v>0.25</v>
      </c>
      <c r="I50" s="7">
        <v>1</v>
      </c>
      <c r="J50" s="6">
        <v>0.25</v>
      </c>
      <c r="K50" s="7">
        <v>0</v>
      </c>
      <c r="L50" s="8">
        <v>0</v>
      </c>
    </row>
    <row r="51" spans="2:12" ht="15.75" customHeight="1">
      <c r="B51" s="90" t="s">
        <v>10</v>
      </c>
      <c r="C51" s="5">
        <v>4</v>
      </c>
      <c r="D51" s="6">
        <v>1</v>
      </c>
      <c r="E51" s="7">
        <v>0</v>
      </c>
      <c r="F51" s="6">
        <v>0</v>
      </c>
      <c r="G51" s="7">
        <v>0</v>
      </c>
      <c r="H51" s="6">
        <v>0</v>
      </c>
      <c r="I51" s="7">
        <v>0</v>
      </c>
      <c r="J51" s="6">
        <v>0</v>
      </c>
      <c r="K51" s="7">
        <v>0</v>
      </c>
      <c r="L51" s="8">
        <v>0</v>
      </c>
    </row>
    <row r="52" spans="2:12" ht="15.75" customHeight="1">
      <c r="B52" s="90" t="s">
        <v>11</v>
      </c>
      <c r="C52" s="5">
        <v>12</v>
      </c>
      <c r="D52" s="6">
        <v>0.631578947368421</v>
      </c>
      <c r="E52" s="7">
        <v>3</v>
      </c>
      <c r="F52" s="6">
        <v>0.15789473684210525</v>
      </c>
      <c r="G52" s="7">
        <v>2</v>
      </c>
      <c r="H52" s="6">
        <v>0.10526315789473685</v>
      </c>
      <c r="I52" s="7">
        <v>1</v>
      </c>
      <c r="J52" s="6">
        <v>0.052631578947368425</v>
      </c>
      <c r="K52" s="7">
        <v>1</v>
      </c>
      <c r="L52" s="8">
        <v>0.052631578947368425</v>
      </c>
    </row>
    <row r="53" spans="2:12" ht="15.75" customHeight="1" thickBot="1">
      <c r="B53" s="88" t="s">
        <v>5</v>
      </c>
      <c r="C53" s="9">
        <v>18</v>
      </c>
      <c r="D53" s="10">
        <v>0.6206896551724138</v>
      </c>
      <c r="E53" s="11">
        <v>4</v>
      </c>
      <c r="F53" s="10">
        <v>0.13793103448275862</v>
      </c>
      <c r="G53" s="11">
        <v>3</v>
      </c>
      <c r="H53" s="10">
        <v>0.10344827586206896</v>
      </c>
      <c r="I53" s="11">
        <v>3</v>
      </c>
      <c r="J53" s="10">
        <v>0.10344827586206896</v>
      </c>
      <c r="K53" s="11">
        <v>1</v>
      </c>
      <c r="L53" s="12">
        <v>0.034482758620689655</v>
      </c>
    </row>
    <row r="54" spans="2:8" ht="15.75" customHeight="1" thickTop="1">
      <c r="B54" s="65"/>
      <c r="C54" s="65"/>
      <c r="D54" s="66"/>
      <c r="E54" s="65"/>
      <c r="F54" s="66"/>
      <c r="G54" s="65"/>
      <c r="H54" s="66"/>
    </row>
    <row r="55" spans="2:8" ht="15.75" customHeight="1">
      <c r="B55" s="65"/>
      <c r="C55" s="65"/>
      <c r="D55" s="66"/>
      <c r="E55" s="65"/>
      <c r="F55" s="66"/>
      <c r="G55" s="65"/>
      <c r="H55" s="66"/>
    </row>
    <row r="56" spans="1:5" ht="30" customHeight="1" thickBot="1">
      <c r="A56" s="64" t="s">
        <v>190</v>
      </c>
      <c r="B56" s="64"/>
      <c r="C56" s="64"/>
      <c r="D56" s="64"/>
      <c r="E56" s="64"/>
    </row>
    <row r="57" ht="15.75" customHeight="1">
      <c r="A57" s="67" t="s">
        <v>191</v>
      </c>
    </row>
    <row r="58" ht="23.25">
      <c r="A58" s="68" t="s">
        <v>192</v>
      </c>
    </row>
    <row r="60" spans="2:26" ht="21.75" customHeight="1" thickBot="1">
      <c r="B60" s="146" t="s">
        <v>24</v>
      </c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</row>
    <row r="61" spans="2:26" ht="15.75" customHeight="1" thickTop="1">
      <c r="B61" s="148" t="s">
        <v>0</v>
      </c>
      <c r="C61" s="151" t="s">
        <v>25</v>
      </c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3"/>
    </row>
    <row r="62" spans="2:26" ht="58.5" customHeight="1">
      <c r="B62" s="149"/>
      <c r="C62" s="154" t="s">
        <v>26</v>
      </c>
      <c r="D62" s="155"/>
      <c r="E62" s="155" t="s">
        <v>27</v>
      </c>
      <c r="F62" s="155"/>
      <c r="G62" s="155" t="s">
        <v>28</v>
      </c>
      <c r="H62" s="155"/>
      <c r="I62" s="155" t="s">
        <v>29</v>
      </c>
      <c r="J62" s="155"/>
      <c r="K62" s="155" t="s">
        <v>30</v>
      </c>
      <c r="L62" s="155"/>
      <c r="M62" s="155" t="s">
        <v>31</v>
      </c>
      <c r="N62" s="155"/>
      <c r="O62" s="155" t="s">
        <v>32</v>
      </c>
      <c r="P62" s="155"/>
      <c r="Q62" s="155" t="s">
        <v>33</v>
      </c>
      <c r="R62" s="155"/>
      <c r="S62" s="155" t="s">
        <v>34</v>
      </c>
      <c r="T62" s="155"/>
      <c r="U62" s="155" t="s">
        <v>35</v>
      </c>
      <c r="V62" s="155"/>
      <c r="W62" s="155" t="s">
        <v>36</v>
      </c>
      <c r="X62" s="155"/>
      <c r="Y62" s="155" t="s">
        <v>37</v>
      </c>
      <c r="Z62" s="156"/>
    </row>
    <row r="63" spans="2:26" ht="15.75" customHeight="1" thickBot="1">
      <c r="B63" s="150"/>
      <c r="C63" s="85" t="s">
        <v>6</v>
      </c>
      <c r="D63" s="86" t="s">
        <v>7</v>
      </c>
      <c r="E63" s="86" t="s">
        <v>6</v>
      </c>
      <c r="F63" s="86" t="s">
        <v>7</v>
      </c>
      <c r="G63" s="86" t="s">
        <v>6</v>
      </c>
      <c r="H63" s="86" t="s">
        <v>7</v>
      </c>
      <c r="I63" s="86" t="s">
        <v>6</v>
      </c>
      <c r="J63" s="86" t="s">
        <v>7</v>
      </c>
      <c r="K63" s="86" t="s">
        <v>6</v>
      </c>
      <c r="L63" s="86" t="s">
        <v>7</v>
      </c>
      <c r="M63" s="86" t="s">
        <v>6</v>
      </c>
      <c r="N63" s="86" t="s">
        <v>7</v>
      </c>
      <c r="O63" s="86" t="s">
        <v>6</v>
      </c>
      <c r="P63" s="86" t="s">
        <v>7</v>
      </c>
      <c r="Q63" s="86" t="s">
        <v>6</v>
      </c>
      <c r="R63" s="86" t="s">
        <v>7</v>
      </c>
      <c r="S63" s="86" t="s">
        <v>6</v>
      </c>
      <c r="T63" s="86" t="s">
        <v>7</v>
      </c>
      <c r="U63" s="86" t="s">
        <v>6</v>
      </c>
      <c r="V63" s="86" t="s">
        <v>7</v>
      </c>
      <c r="W63" s="86" t="s">
        <v>6</v>
      </c>
      <c r="X63" s="86" t="s">
        <v>7</v>
      </c>
      <c r="Y63" s="86" t="s">
        <v>6</v>
      </c>
      <c r="Z63" s="87" t="s">
        <v>7</v>
      </c>
    </row>
    <row r="64" spans="2:26" ht="28.5" customHeight="1" thickTop="1">
      <c r="B64" s="89" t="s">
        <v>8</v>
      </c>
      <c r="C64" s="1">
        <v>1</v>
      </c>
      <c r="D64" s="2">
        <v>0.5</v>
      </c>
      <c r="E64" s="3">
        <v>0</v>
      </c>
      <c r="F64" s="2">
        <v>0</v>
      </c>
      <c r="G64" s="3">
        <v>0</v>
      </c>
      <c r="H64" s="2">
        <v>0</v>
      </c>
      <c r="I64" s="3">
        <v>0</v>
      </c>
      <c r="J64" s="2">
        <v>0</v>
      </c>
      <c r="K64" s="3">
        <v>0</v>
      </c>
      <c r="L64" s="2">
        <v>0</v>
      </c>
      <c r="M64" s="3">
        <v>0</v>
      </c>
      <c r="N64" s="2">
        <v>0</v>
      </c>
      <c r="O64" s="3">
        <v>0</v>
      </c>
      <c r="P64" s="2">
        <v>0</v>
      </c>
      <c r="Q64" s="3">
        <v>1</v>
      </c>
      <c r="R64" s="2">
        <v>0.5</v>
      </c>
      <c r="S64" s="3">
        <v>0</v>
      </c>
      <c r="T64" s="2">
        <v>0</v>
      </c>
      <c r="U64" s="3">
        <v>0</v>
      </c>
      <c r="V64" s="2">
        <v>0</v>
      </c>
      <c r="W64" s="3">
        <v>0</v>
      </c>
      <c r="X64" s="2">
        <v>0</v>
      </c>
      <c r="Y64" s="3">
        <v>0</v>
      </c>
      <c r="Z64" s="4">
        <v>0</v>
      </c>
    </row>
    <row r="65" spans="2:26" ht="15.75" customHeight="1">
      <c r="B65" s="90" t="s">
        <v>9</v>
      </c>
      <c r="C65" s="5">
        <v>3</v>
      </c>
      <c r="D65" s="6">
        <v>0.75</v>
      </c>
      <c r="E65" s="7">
        <v>0</v>
      </c>
      <c r="F65" s="6">
        <v>0</v>
      </c>
      <c r="G65" s="7">
        <v>0</v>
      </c>
      <c r="H65" s="6">
        <v>0</v>
      </c>
      <c r="I65" s="7">
        <v>0</v>
      </c>
      <c r="J65" s="6">
        <v>0</v>
      </c>
      <c r="K65" s="7">
        <v>0</v>
      </c>
      <c r="L65" s="6">
        <v>0</v>
      </c>
      <c r="M65" s="7">
        <v>0</v>
      </c>
      <c r="N65" s="6">
        <v>0</v>
      </c>
      <c r="O65" s="7">
        <v>0</v>
      </c>
      <c r="P65" s="6">
        <v>0</v>
      </c>
      <c r="Q65" s="7">
        <v>0</v>
      </c>
      <c r="R65" s="6">
        <v>0</v>
      </c>
      <c r="S65" s="7">
        <v>1</v>
      </c>
      <c r="T65" s="6">
        <v>0.25</v>
      </c>
      <c r="U65" s="7">
        <v>0</v>
      </c>
      <c r="V65" s="6">
        <v>0</v>
      </c>
      <c r="W65" s="7">
        <v>0</v>
      </c>
      <c r="X65" s="6">
        <v>0</v>
      </c>
      <c r="Y65" s="7">
        <v>0</v>
      </c>
      <c r="Z65" s="8">
        <v>0</v>
      </c>
    </row>
    <row r="66" spans="2:26" ht="15.75" customHeight="1">
      <c r="B66" s="90" t="s">
        <v>10</v>
      </c>
      <c r="C66" s="5">
        <v>0</v>
      </c>
      <c r="D66" s="6">
        <v>0</v>
      </c>
      <c r="E66" s="7">
        <v>0</v>
      </c>
      <c r="F66" s="6">
        <v>0</v>
      </c>
      <c r="G66" s="7">
        <v>0</v>
      </c>
      <c r="H66" s="6">
        <v>0</v>
      </c>
      <c r="I66" s="7">
        <v>0</v>
      </c>
      <c r="J66" s="6">
        <v>0</v>
      </c>
      <c r="K66" s="7">
        <v>0</v>
      </c>
      <c r="L66" s="6">
        <v>0</v>
      </c>
      <c r="M66" s="7">
        <v>0</v>
      </c>
      <c r="N66" s="6">
        <v>0</v>
      </c>
      <c r="O66" s="7">
        <v>0</v>
      </c>
      <c r="P66" s="6">
        <v>0</v>
      </c>
      <c r="Q66" s="7">
        <v>4</v>
      </c>
      <c r="R66" s="6">
        <v>1</v>
      </c>
      <c r="S66" s="7">
        <v>0</v>
      </c>
      <c r="T66" s="6">
        <v>0</v>
      </c>
      <c r="U66" s="7">
        <v>0</v>
      </c>
      <c r="V66" s="6">
        <v>0</v>
      </c>
      <c r="W66" s="7">
        <v>0</v>
      </c>
      <c r="X66" s="6">
        <v>0</v>
      </c>
      <c r="Y66" s="7">
        <v>0</v>
      </c>
      <c r="Z66" s="8">
        <v>0</v>
      </c>
    </row>
    <row r="67" spans="2:26" ht="15.75" customHeight="1">
      <c r="B67" s="90" t="s">
        <v>11</v>
      </c>
      <c r="C67" s="5">
        <v>11</v>
      </c>
      <c r="D67" s="6">
        <v>0.5789473684210527</v>
      </c>
      <c r="E67" s="7">
        <v>0</v>
      </c>
      <c r="F67" s="6">
        <v>0</v>
      </c>
      <c r="G67" s="7">
        <v>2</v>
      </c>
      <c r="H67" s="6">
        <v>0.10526315789473685</v>
      </c>
      <c r="I67" s="7">
        <v>0</v>
      </c>
      <c r="J67" s="6">
        <v>0</v>
      </c>
      <c r="K67" s="7">
        <v>1</v>
      </c>
      <c r="L67" s="6">
        <v>0.052631578947368425</v>
      </c>
      <c r="M67" s="7">
        <v>0</v>
      </c>
      <c r="N67" s="6">
        <v>0</v>
      </c>
      <c r="O67" s="7">
        <v>1</v>
      </c>
      <c r="P67" s="6">
        <v>0.052631578947368425</v>
      </c>
      <c r="Q67" s="7">
        <v>2</v>
      </c>
      <c r="R67" s="6">
        <v>0.10526315789473685</v>
      </c>
      <c r="S67" s="7">
        <v>0</v>
      </c>
      <c r="T67" s="6">
        <v>0</v>
      </c>
      <c r="U67" s="7">
        <v>1</v>
      </c>
      <c r="V67" s="6">
        <v>0.052631578947368425</v>
      </c>
      <c r="W67" s="7">
        <v>1</v>
      </c>
      <c r="X67" s="6">
        <v>0.052631578947368425</v>
      </c>
      <c r="Y67" s="7">
        <v>0</v>
      </c>
      <c r="Z67" s="8">
        <v>0</v>
      </c>
    </row>
    <row r="68" spans="2:26" ht="15.75" customHeight="1" thickBot="1">
      <c r="B68" s="88" t="s">
        <v>5</v>
      </c>
      <c r="C68" s="9">
        <v>15</v>
      </c>
      <c r="D68" s="10">
        <v>0.5172413793103449</v>
      </c>
      <c r="E68" s="11">
        <v>0</v>
      </c>
      <c r="F68" s="10">
        <v>0</v>
      </c>
      <c r="G68" s="11">
        <v>2</v>
      </c>
      <c r="H68" s="10">
        <v>0.06896551724137931</v>
      </c>
      <c r="I68" s="11">
        <v>0</v>
      </c>
      <c r="J68" s="10">
        <v>0</v>
      </c>
      <c r="K68" s="11">
        <v>1</v>
      </c>
      <c r="L68" s="10">
        <v>0.034482758620689655</v>
      </c>
      <c r="M68" s="11">
        <v>0</v>
      </c>
      <c r="N68" s="10">
        <v>0</v>
      </c>
      <c r="O68" s="11">
        <v>1</v>
      </c>
      <c r="P68" s="10">
        <v>0.034482758620689655</v>
      </c>
      <c r="Q68" s="11">
        <v>7</v>
      </c>
      <c r="R68" s="10">
        <v>0.24137931034482757</v>
      </c>
      <c r="S68" s="11">
        <v>1</v>
      </c>
      <c r="T68" s="10">
        <v>0.034482758620689655</v>
      </c>
      <c r="U68" s="11">
        <v>1</v>
      </c>
      <c r="V68" s="10">
        <v>0.034482758620689655</v>
      </c>
      <c r="W68" s="11">
        <v>1</v>
      </c>
      <c r="X68" s="10">
        <v>0.034482758620689655</v>
      </c>
      <c r="Y68" s="11">
        <v>0</v>
      </c>
      <c r="Z68" s="12">
        <v>0</v>
      </c>
    </row>
    <row r="69" spans="2:26" ht="15.75" customHeight="1" thickTop="1">
      <c r="B69" s="65"/>
      <c r="C69" s="65"/>
      <c r="D69" s="66"/>
      <c r="E69" s="65"/>
      <c r="F69" s="66"/>
      <c r="G69" s="65"/>
      <c r="H69" s="66"/>
      <c r="I69" s="65"/>
      <c r="J69" s="66"/>
      <c r="K69" s="65"/>
      <c r="L69" s="66"/>
      <c r="M69" s="65"/>
      <c r="N69" s="66"/>
      <c r="O69" s="65"/>
      <c r="P69" s="66"/>
      <c r="Q69" s="65"/>
      <c r="R69" s="66"/>
      <c r="S69" s="65"/>
      <c r="T69" s="66"/>
      <c r="U69" s="65"/>
      <c r="V69" s="66"/>
      <c r="W69" s="65"/>
      <c r="X69" s="66"/>
      <c r="Y69" s="65"/>
      <c r="Z69" s="66"/>
    </row>
    <row r="70" spans="1:26" ht="27.75" customHeight="1">
      <c r="A70" s="68" t="s">
        <v>193</v>
      </c>
      <c r="C70" s="65"/>
      <c r="D70" s="66"/>
      <c r="E70" s="65"/>
      <c r="F70" s="66"/>
      <c r="G70" s="65"/>
      <c r="H70" s="66"/>
      <c r="I70" s="65"/>
      <c r="J70" s="66"/>
      <c r="K70" s="65"/>
      <c r="L70" s="66"/>
      <c r="M70" s="65"/>
      <c r="N70" s="66"/>
      <c r="O70" s="65"/>
      <c r="P70" s="66"/>
      <c r="Q70" s="65"/>
      <c r="R70" s="66"/>
      <c r="S70" s="65"/>
      <c r="T70" s="66"/>
      <c r="U70" s="65"/>
      <c r="V70" s="66"/>
      <c r="W70" s="65"/>
      <c r="X70" s="66"/>
      <c r="Y70" s="65"/>
      <c r="Z70" s="66"/>
    </row>
    <row r="72" spans="2:8" ht="21.75" customHeight="1" thickBot="1">
      <c r="B72" s="146" t="s">
        <v>38</v>
      </c>
      <c r="C72" s="146"/>
      <c r="D72" s="146"/>
      <c r="E72" s="146"/>
      <c r="F72" s="146"/>
      <c r="G72" s="146"/>
      <c r="H72" s="146"/>
    </row>
    <row r="73" spans="2:8" ht="15.75" customHeight="1" thickTop="1">
      <c r="B73" s="148" t="s">
        <v>0</v>
      </c>
      <c r="C73" s="151" t="s">
        <v>39</v>
      </c>
      <c r="D73" s="152"/>
      <c r="E73" s="152"/>
      <c r="F73" s="152"/>
      <c r="G73" s="152"/>
      <c r="H73" s="153"/>
    </row>
    <row r="74" spans="2:8" ht="15.75" customHeight="1">
      <c r="B74" s="149"/>
      <c r="C74" s="154" t="s">
        <v>40</v>
      </c>
      <c r="D74" s="155"/>
      <c r="E74" s="155" t="s">
        <v>41</v>
      </c>
      <c r="F74" s="155"/>
      <c r="G74" s="155" t="s">
        <v>42</v>
      </c>
      <c r="H74" s="156"/>
    </row>
    <row r="75" spans="2:8" ht="15.75" customHeight="1" thickBot="1">
      <c r="B75" s="150"/>
      <c r="C75" s="85" t="s">
        <v>6</v>
      </c>
      <c r="D75" s="86" t="s">
        <v>7</v>
      </c>
      <c r="E75" s="86" t="s">
        <v>6</v>
      </c>
      <c r="F75" s="86" t="s">
        <v>7</v>
      </c>
      <c r="G75" s="86" t="s">
        <v>6</v>
      </c>
      <c r="H75" s="87" t="s">
        <v>7</v>
      </c>
    </row>
    <row r="76" spans="2:8" ht="28.5" customHeight="1" thickTop="1">
      <c r="B76" s="89" t="s">
        <v>8</v>
      </c>
      <c r="C76" s="1">
        <v>2</v>
      </c>
      <c r="D76" s="2">
        <v>1</v>
      </c>
      <c r="E76" s="3">
        <v>0</v>
      </c>
      <c r="F76" s="2">
        <v>0</v>
      </c>
      <c r="G76" s="3">
        <v>0</v>
      </c>
      <c r="H76" s="4">
        <v>0</v>
      </c>
    </row>
    <row r="77" spans="2:8" ht="15.75" customHeight="1">
      <c r="B77" s="90" t="s">
        <v>9</v>
      </c>
      <c r="C77" s="5">
        <v>0</v>
      </c>
      <c r="D77" s="6">
        <v>0</v>
      </c>
      <c r="E77" s="7">
        <v>1</v>
      </c>
      <c r="F77" s="6">
        <v>0.25</v>
      </c>
      <c r="G77" s="7">
        <v>3</v>
      </c>
      <c r="H77" s="8">
        <v>0.75</v>
      </c>
    </row>
    <row r="78" spans="2:8" ht="15.75" customHeight="1">
      <c r="B78" s="90" t="s">
        <v>10</v>
      </c>
      <c r="C78" s="5">
        <v>3</v>
      </c>
      <c r="D78" s="6">
        <v>0.75</v>
      </c>
      <c r="E78" s="7">
        <v>1</v>
      </c>
      <c r="F78" s="6">
        <v>0.25</v>
      </c>
      <c r="G78" s="7">
        <v>0</v>
      </c>
      <c r="H78" s="8">
        <v>0</v>
      </c>
    </row>
    <row r="79" spans="2:8" ht="15.75" customHeight="1">
      <c r="B79" s="90" t="s">
        <v>11</v>
      </c>
      <c r="C79" s="5">
        <v>11</v>
      </c>
      <c r="D79" s="6">
        <v>0.5789473684210527</v>
      </c>
      <c r="E79" s="7">
        <v>4</v>
      </c>
      <c r="F79" s="6">
        <v>0.2105263157894737</v>
      </c>
      <c r="G79" s="7">
        <v>4</v>
      </c>
      <c r="H79" s="8">
        <v>0.2105263157894737</v>
      </c>
    </row>
    <row r="80" spans="2:8" ht="15.75" customHeight="1" thickBot="1">
      <c r="B80" s="88" t="s">
        <v>5</v>
      </c>
      <c r="C80" s="9">
        <v>16</v>
      </c>
      <c r="D80" s="10">
        <v>0.5517241379310345</v>
      </c>
      <c r="E80" s="11">
        <v>6</v>
      </c>
      <c r="F80" s="10">
        <v>0.20689655172413793</v>
      </c>
      <c r="G80" s="11">
        <v>7</v>
      </c>
      <c r="H80" s="12">
        <v>0.24137931034482757</v>
      </c>
    </row>
    <row r="82" spans="2:6" ht="21.75" customHeight="1" thickBot="1">
      <c r="B82" s="147" t="s">
        <v>43</v>
      </c>
      <c r="C82" s="147"/>
      <c r="D82" s="147"/>
      <c r="E82" s="147"/>
      <c r="F82" s="147"/>
    </row>
    <row r="83" spans="2:6" ht="15.75" customHeight="1" thickTop="1">
      <c r="B83" s="148" t="s">
        <v>0</v>
      </c>
      <c r="C83" s="160" t="s">
        <v>44</v>
      </c>
      <c r="D83" s="158"/>
      <c r="E83" s="158"/>
      <c r="F83" s="159"/>
    </row>
    <row r="84" spans="2:6" ht="15.75" customHeight="1">
      <c r="B84" s="149"/>
      <c r="C84" s="154" t="s">
        <v>45</v>
      </c>
      <c r="D84" s="155"/>
      <c r="E84" s="155" t="s">
        <v>46</v>
      </c>
      <c r="F84" s="156"/>
    </row>
    <row r="85" spans="2:6" ht="15.75" customHeight="1" thickBot="1">
      <c r="B85" s="150"/>
      <c r="C85" s="85" t="s">
        <v>6</v>
      </c>
      <c r="D85" s="86" t="s">
        <v>7</v>
      </c>
      <c r="E85" s="86" t="s">
        <v>6</v>
      </c>
      <c r="F85" s="87" t="s">
        <v>7</v>
      </c>
    </row>
    <row r="86" spans="2:6" ht="28.5" customHeight="1" thickTop="1">
      <c r="B86" s="89" t="s">
        <v>8</v>
      </c>
      <c r="C86" s="1">
        <v>1</v>
      </c>
      <c r="D86" s="2">
        <v>0.034482758620689655</v>
      </c>
      <c r="E86" s="3">
        <v>1</v>
      </c>
      <c r="F86" s="4">
        <v>0.034482758620689655</v>
      </c>
    </row>
    <row r="87" spans="2:6" ht="15.75" customHeight="1">
      <c r="B87" s="90" t="s">
        <v>9</v>
      </c>
      <c r="C87" s="5">
        <v>3</v>
      </c>
      <c r="D87" s="6">
        <v>0.10344827586206896</v>
      </c>
      <c r="E87" s="7">
        <v>1</v>
      </c>
      <c r="F87" s="8">
        <v>0.034482758620689655</v>
      </c>
    </row>
    <row r="88" spans="2:6" ht="15.75" customHeight="1">
      <c r="B88" s="90" t="s">
        <v>10</v>
      </c>
      <c r="C88" s="5">
        <v>1</v>
      </c>
      <c r="D88" s="6">
        <v>0.034482758620689655</v>
      </c>
      <c r="E88" s="7">
        <v>3</v>
      </c>
      <c r="F88" s="8">
        <v>0.10344827586206896</v>
      </c>
    </row>
    <row r="89" spans="2:6" ht="15.75" customHeight="1">
      <c r="B89" s="90" t="s">
        <v>11</v>
      </c>
      <c r="C89" s="5">
        <v>5</v>
      </c>
      <c r="D89" s="6">
        <v>0.1724137931034483</v>
      </c>
      <c r="E89" s="7">
        <v>14</v>
      </c>
      <c r="F89" s="8">
        <v>0.48275862068965514</v>
      </c>
    </row>
    <row r="90" spans="2:6" ht="15.75" customHeight="1" thickBot="1">
      <c r="B90" s="88" t="s">
        <v>5</v>
      </c>
      <c r="C90" s="9">
        <v>10</v>
      </c>
      <c r="D90" s="10">
        <v>0.3448275862068966</v>
      </c>
      <c r="E90" s="11">
        <v>19</v>
      </c>
      <c r="F90" s="12">
        <v>0.6551724137931035</v>
      </c>
    </row>
    <row r="92" spans="2:6" ht="21.75" customHeight="1" thickBot="1">
      <c r="B92" s="164" t="s">
        <v>47</v>
      </c>
      <c r="C92" s="164"/>
      <c r="D92" s="164"/>
      <c r="E92" s="164"/>
      <c r="F92" s="164"/>
    </row>
    <row r="93" spans="2:6" ht="15.75" customHeight="1" thickTop="1">
      <c r="B93" s="165" t="s">
        <v>0</v>
      </c>
      <c r="C93" s="160" t="s">
        <v>48</v>
      </c>
      <c r="D93" s="158"/>
      <c r="E93" s="158"/>
      <c r="F93" s="159"/>
    </row>
    <row r="94" spans="2:6" ht="15.75" customHeight="1">
      <c r="B94" s="166"/>
      <c r="C94" s="154" t="s">
        <v>45</v>
      </c>
      <c r="D94" s="155"/>
      <c r="E94" s="155" t="s">
        <v>46</v>
      </c>
      <c r="F94" s="156"/>
    </row>
    <row r="95" spans="2:6" ht="15.75" customHeight="1" thickBot="1">
      <c r="B95" s="167"/>
      <c r="C95" s="85" t="s">
        <v>6</v>
      </c>
      <c r="D95" s="86" t="s">
        <v>7</v>
      </c>
      <c r="E95" s="86" t="s">
        <v>6</v>
      </c>
      <c r="F95" s="87" t="s">
        <v>7</v>
      </c>
    </row>
    <row r="96" spans="2:6" ht="28.5" customHeight="1" thickTop="1">
      <c r="B96" s="89" t="s">
        <v>8</v>
      </c>
      <c r="C96" s="1">
        <v>0</v>
      </c>
      <c r="D96" s="2">
        <v>0</v>
      </c>
      <c r="E96" s="3">
        <v>1</v>
      </c>
      <c r="F96" s="4">
        <v>0.1</v>
      </c>
    </row>
    <row r="97" spans="2:6" ht="15.75" customHeight="1">
      <c r="B97" s="90" t="s">
        <v>9</v>
      </c>
      <c r="C97" s="5">
        <v>3</v>
      </c>
      <c r="D97" s="6">
        <v>0.3</v>
      </c>
      <c r="E97" s="7">
        <v>0</v>
      </c>
      <c r="F97" s="8">
        <v>0</v>
      </c>
    </row>
    <row r="98" spans="2:6" ht="15.75" customHeight="1">
      <c r="B98" s="90" t="s">
        <v>10</v>
      </c>
      <c r="C98" s="5">
        <v>0</v>
      </c>
      <c r="D98" s="6">
        <v>0</v>
      </c>
      <c r="E98" s="7">
        <v>1</v>
      </c>
      <c r="F98" s="8">
        <v>0.1</v>
      </c>
    </row>
    <row r="99" spans="2:6" ht="15.75" customHeight="1">
      <c r="B99" s="90" t="s">
        <v>11</v>
      </c>
      <c r="C99" s="5">
        <v>2</v>
      </c>
      <c r="D99" s="6">
        <v>0.2</v>
      </c>
      <c r="E99" s="7">
        <v>3</v>
      </c>
      <c r="F99" s="8">
        <v>0.3</v>
      </c>
    </row>
    <row r="100" spans="2:6" ht="15.75" customHeight="1" thickBot="1">
      <c r="B100" s="88" t="s">
        <v>5</v>
      </c>
      <c r="C100" s="9">
        <v>5</v>
      </c>
      <c r="D100" s="10">
        <v>0.5</v>
      </c>
      <c r="E100" s="11">
        <v>5</v>
      </c>
      <c r="F100" s="12">
        <v>0.5</v>
      </c>
    </row>
    <row r="102" spans="2:12" ht="21.75" customHeight="1" thickBot="1">
      <c r="B102" s="146" t="s">
        <v>49</v>
      </c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</row>
    <row r="103" spans="2:12" ht="15.75" customHeight="1" thickTop="1">
      <c r="B103" s="148" t="s">
        <v>0</v>
      </c>
      <c r="C103" s="151" t="s">
        <v>50</v>
      </c>
      <c r="D103" s="152"/>
      <c r="E103" s="152"/>
      <c r="F103" s="152"/>
      <c r="G103" s="152"/>
      <c r="H103" s="152"/>
      <c r="I103" s="152"/>
      <c r="J103" s="152"/>
      <c r="K103" s="152"/>
      <c r="L103" s="153"/>
    </row>
    <row r="104" spans="2:12" ht="15.75" customHeight="1">
      <c r="B104" s="149"/>
      <c r="C104" s="154" t="s">
        <v>51</v>
      </c>
      <c r="D104" s="155"/>
      <c r="E104" s="155" t="s">
        <v>52</v>
      </c>
      <c r="F104" s="155"/>
      <c r="G104" s="155" t="s">
        <v>53</v>
      </c>
      <c r="H104" s="155"/>
      <c r="I104" s="155" t="s">
        <v>54</v>
      </c>
      <c r="J104" s="155"/>
      <c r="K104" s="155" t="s">
        <v>55</v>
      </c>
      <c r="L104" s="156"/>
    </row>
    <row r="105" spans="2:12" ht="15.75" customHeight="1" thickBot="1">
      <c r="B105" s="150"/>
      <c r="C105" s="85" t="s">
        <v>6</v>
      </c>
      <c r="D105" s="86" t="s">
        <v>7</v>
      </c>
      <c r="E105" s="86" t="s">
        <v>6</v>
      </c>
      <c r="F105" s="86" t="s">
        <v>7</v>
      </c>
      <c r="G105" s="86" t="s">
        <v>6</v>
      </c>
      <c r="H105" s="86" t="s">
        <v>7</v>
      </c>
      <c r="I105" s="86" t="s">
        <v>6</v>
      </c>
      <c r="J105" s="86" t="s">
        <v>7</v>
      </c>
      <c r="K105" s="86" t="s">
        <v>6</v>
      </c>
      <c r="L105" s="87" t="s">
        <v>7</v>
      </c>
    </row>
    <row r="106" spans="2:12" ht="28.5" customHeight="1" thickTop="1">
      <c r="B106" s="89" t="s">
        <v>8</v>
      </c>
      <c r="C106" s="1">
        <v>0</v>
      </c>
      <c r="D106" s="2">
        <v>0</v>
      </c>
      <c r="E106" s="3">
        <v>0</v>
      </c>
      <c r="F106" s="2">
        <v>0</v>
      </c>
      <c r="G106" s="3">
        <v>2</v>
      </c>
      <c r="H106" s="2">
        <v>1</v>
      </c>
      <c r="I106" s="3">
        <v>0</v>
      </c>
      <c r="J106" s="2">
        <v>0</v>
      </c>
      <c r="K106" s="3">
        <v>0</v>
      </c>
      <c r="L106" s="4">
        <v>0</v>
      </c>
    </row>
    <row r="107" spans="2:12" ht="15.75" customHeight="1">
      <c r="B107" s="90" t="s">
        <v>9</v>
      </c>
      <c r="C107" s="5">
        <v>4</v>
      </c>
      <c r="D107" s="6">
        <v>1</v>
      </c>
      <c r="E107" s="7">
        <v>0</v>
      </c>
      <c r="F107" s="6">
        <v>0</v>
      </c>
      <c r="G107" s="7">
        <v>0</v>
      </c>
      <c r="H107" s="6">
        <v>0</v>
      </c>
      <c r="I107" s="7">
        <v>0</v>
      </c>
      <c r="J107" s="6">
        <v>0</v>
      </c>
      <c r="K107" s="7">
        <v>0</v>
      </c>
      <c r="L107" s="8">
        <v>0</v>
      </c>
    </row>
    <row r="108" spans="2:12" ht="15.75" customHeight="1">
      <c r="B108" s="90" t="s">
        <v>10</v>
      </c>
      <c r="C108" s="5">
        <v>3</v>
      </c>
      <c r="D108" s="6">
        <v>0.75</v>
      </c>
      <c r="E108" s="7">
        <v>0</v>
      </c>
      <c r="F108" s="6">
        <v>0</v>
      </c>
      <c r="G108" s="7">
        <v>1</v>
      </c>
      <c r="H108" s="6">
        <v>0.25</v>
      </c>
      <c r="I108" s="7">
        <v>0</v>
      </c>
      <c r="J108" s="6">
        <v>0</v>
      </c>
      <c r="K108" s="7">
        <v>0</v>
      </c>
      <c r="L108" s="8">
        <v>0</v>
      </c>
    </row>
    <row r="109" spans="2:12" ht="15.75" customHeight="1">
      <c r="B109" s="90" t="s">
        <v>11</v>
      </c>
      <c r="C109" s="5">
        <v>14</v>
      </c>
      <c r="D109" s="6">
        <v>0.736842105263158</v>
      </c>
      <c r="E109" s="7">
        <v>0</v>
      </c>
      <c r="F109" s="6">
        <v>0</v>
      </c>
      <c r="G109" s="7">
        <v>5</v>
      </c>
      <c r="H109" s="6">
        <v>0.2631578947368421</v>
      </c>
      <c r="I109" s="7">
        <v>0</v>
      </c>
      <c r="J109" s="6">
        <v>0</v>
      </c>
      <c r="K109" s="7">
        <v>0</v>
      </c>
      <c r="L109" s="8">
        <v>0</v>
      </c>
    </row>
    <row r="110" spans="2:12" ht="15.75" customHeight="1" thickBot="1">
      <c r="B110" s="88" t="s">
        <v>5</v>
      </c>
      <c r="C110" s="9">
        <v>21</v>
      </c>
      <c r="D110" s="10">
        <v>0.7241379310344827</v>
      </c>
      <c r="E110" s="11">
        <v>0</v>
      </c>
      <c r="F110" s="10">
        <v>0</v>
      </c>
      <c r="G110" s="11">
        <v>8</v>
      </c>
      <c r="H110" s="10">
        <v>0.27586206896551724</v>
      </c>
      <c r="I110" s="11">
        <v>0</v>
      </c>
      <c r="J110" s="10">
        <v>0</v>
      </c>
      <c r="K110" s="11">
        <v>0</v>
      </c>
      <c r="L110" s="12">
        <v>0</v>
      </c>
    </row>
    <row r="111" ht="13.5" thickTop="1"/>
    <row r="112" spans="2:6" ht="15.75" customHeight="1">
      <c r="B112" s="147" t="s">
        <v>197</v>
      </c>
      <c r="C112" s="147"/>
      <c r="D112" s="147"/>
      <c r="E112" s="147"/>
      <c r="F112" s="147"/>
    </row>
    <row r="113" spans="2:6" ht="18.75" customHeight="1" thickBot="1">
      <c r="B113" s="67" t="s">
        <v>202</v>
      </c>
      <c r="C113" s="72"/>
      <c r="D113" s="72"/>
      <c r="E113" s="72"/>
      <c r="F113" s="72"/>
    </row>
    <row r="114" spans="2:6" ht="15.75" customHeight="1" thickTop="1">
      <c r="B114" s="148" t="s">
        <v>0</v>
      </c>
      <c r="C114" s="160" t="s">
        <v>56</v>
      </c>
      <c r="D114" s="158"/>
      <c r="E114" s="158"/>
      <c r="F114" s="159"/>
    </row>
    <row r="115" spans="2:6" ht="15.75" customHeight="1">
      <c r="B115" s="149"/>
      <c r="C115" s="154" t="s">
        <v>45</v>
      </c>
      <c r="D115" s="155"/>
      <c r="E115" s="155" t="s">
        <v>46</v>
      </c>
      <c r="F115" s="156"/>
    </row>
    <row r="116" spans="2:6" ht="15.75" customHeight="1" thickBot="1">
      <c r="B116" s="150"/>
      <c r="C116" s="85" t="s">
        <v>6</v>
      </c>
      <c r="D116" s="86" t="s">
        <v>7</v>
      </c>
      <c r="E116" s="86" t="s">
        <v>6</v>
      </c>
      <c r="F116" s="87" t="s">
        <v>7</v>
      </c>
    </row>
    <row r="117" spans="2:6" ht="28.5" customHeight="1" thickTop="1">
      <c r="B117" s="89" t="s">
        <v>8</v>
      </c>
      <c r="C117" s="1">
        <v>0</v>
      </c>
      <c r="D117" s="2">
        <v>0</v>
      </c>
      <c r="E117" s="3">
        <v>2</v>
      </c>
      <c r="F117" s="4">
        <v>1</v>
      </c>
    </row>
    <row r="118" spans="2:6" ht="15.75" customHeight="1">
      <c r="B118" s="90" t="s">
        <v>9</v>
      </c>
      <c r="C118" s="5">
        <v>0</v>
      </c>
      <c r="D118" s="6">
        <v>0</v>
      </c>
      <c r="E118" s="7">
        <v>4</v>
      </c>
      <c r="F118" s="8">
        <v>1</v>
      </c>
    </row>
    <row r="119" spans="2:6" ht="15.75" customHeight="1">
      <c r="B119" s="90" t="s">
        <v>10</v>
      </c>
      <c r="C119" s="5">
        <v>0</v>
      </c>
      <c r="D119" s="6">
        <v>0</v>
      </c>
      <c r="E119" s="7">
        <v>4</v>
      </c>
      <c r="F119" s="8">
        <v>1</v>
      </c>
    </row>
    <row r="120" spans="2:6" ht="15.75" customHeight="1">
      <c r="B120" s="90" t="s">
        <v>11</v>
      </c>
      <c r="C120" s="5">
        <v>4</v>
      </c>
      <c r="D120" s="6">
        <v>0.2105263157894737</v>
      </c>
      <c r="E120" s="7">
        <v>15</v>
      </c>
      <c r="F120" s="8">
        <v>0.7894736842105263</v>
      </c>
    </row>
    <row r="121" spans="2:6" ht="15.75" customHeight="1" thickBot="1">
      <c r="B121" s="88" t="s">
        <v>5</v>
      </c>
      <c r="C121" s="9">
        <v>4</v>
      </c>
      <c r="D121" s="10">
        <v>0.13793103448275862</v>
      </c>
      <c r="E121" s="11">
        <v>25</v>
      </c>
      <c r="F121" s="12">
        <v>0.8620689655172414</v>
      </c>
    </row>
    <row r="122" ht="13.5" thickTop="1"/>
    <row r="123" spans="2:8" ht="13.5" customHeight="1">
      <c r="B123" s="147" t="s">
        <v>57</v>
      </c>
      <c r="C123" s="147"/>
      <c r="D123" s="147"/>
      <c r="E123" s="147"/>
      <c r="F123" s="147"/>
      <c r="G123" s="147"/>
      <c r="H123" s="147"/>
    </row>
    <row r="124" spans="2:8" ht="21" customHeight="1" thickBot="1">
      <c r="B124" s="67" t="s">
        <v>201</v>
      </c>
      <c r="C124" s="72"/>
      <c r="D124" s="72"/>
      <c r="E124" s="72"/>
      <c r="F124" s="72"/>
      <c r="G124" s="72"/>
      <c r="H124" s="72"/>
    </row>
    <row r="125" spans="2:8" ht="15.75" customHeight="1" thickTop="1">
      <c r="B125" s="148" t="s">
        <v>0</v>
      </c>
      <c r="C125" s="151" t="s">
        <v>58</v>
      </c>
      <c r="D125" s="152"/>
      <c r="E125" s="152"/>
      <c r="F125" s="152"/>
      <c r="G125" s="152"/>
      <c r="H125" s="153"/>
    </row>
    <row r="126" spans="2:8" ht="15.75" customHeight="1">
      <c r="B126" s="149"/>
      <c r="C126" s="154" t="s">
        <v>59</v>
      </c>
      <c r="D126" s="155"/>
      <c r="E126" s="155" t="s">
        <v>60</v>
      </c>
      <c r="F126" s="155"/>
      <c r="G126" s="155" t="s">
        <v>61</v>
      </c>
      <c r="H126" s="156"/>
    </row>
    <row r="127" spans="2:8" ht="15.75" customHeight="1" thickBot="1">
      <c r="B127" s="150"/>
      <c r="C127" s="85" t="s">
        <v>6</v>
      </c>
      <c r="D127" s="86" t="s">
        <v>7</v>
      </c>
      <c r="E127" s="86" t="s">
        <v>6</v>
      </c>
      <c r="F127" s="86" t="s">
        <v>7</v>
      </c>
      <c r="G127" s="86" t="s">
        <v>6</v>
      </c>
      <c r="H127" s="87" t="s">
        <v>7</v>
      </c>
    </row>
    <row r="128" spans="2:8" ht="28.5" customHeight="1" thickTop="1">
      <c r="B128" s="89" t="s">
        <v>8</v>
      </c>
      <c r="C128" s="1">
        <v>1</v>
      </c>
      <c r="D128" s="2">
        <v>0.5</v>
      </c>
      <c r="E128" s="3">
        <v>1</v>
      </c>
      <c r="F128" s="2">
        <v>0.5</v>
      </c>
      <c r="G128" s="3">
        <v>0</v>
      </c>
      <c r="H128" s="4">
        <v>0</v>
      </c>
    </row>
    <row r="129" spans="2:8" ht="15.75" customHeight="1">
      <c r="B129" s="90" t="s">
        <v>10</v>
      </c>
      <c r="C129" s="5">
        <v>0</v>
      </c>
      <c r="D129" s="6">
        <v>0</v>
      </c>
      <c r="E129" s="7">
        <v>1</v>
      </c>
      <c r="F129" s="6">
        <v>1</v>
      </c>
      <c r="G129" s="7">
        <v>0</v>
      </c>
      <c r="H129" s="8">
        <v>0</v>
      </c>
    </row>
    <row r="130" spans="2:8" ht="15.75" customHeight="1">
      <c r="B130" s="90" t="s">
        <v>11</v>
      </c>
      <c r="C130" s="5">
        <v>1</v>
      </c>
      <c r="D130" s="6">
        <v>0.2</v>
      </c>
      <c r="E130" s="7">
        <v>3</v>
      </c>
      <c r="F130" s="6">
        <v>0.6</v>
      </c>
      <c r="G130" s="7">
        <v>1</v>
      </c>
      <c r="H130" s="8">
        <v>0.2</v>
      </c>
    </row>
    <row r="131" spans="2:8" ht="15.75" customHeight="1" thickBot="1">
      <c r="B131" s="88" t="s">
        <v>5</v>
      </c>
      <c r="C131" s="9">
        <v>2</v>
      </c>
      <c r="D131" s="10">
        <v>0.25</v>
      </c>
      <c r="E131" s="11">
        <v>5</v>
      </c>
      <c r="F131" s="10">
        <v>0.625</v>
      </c>
      <c r="G131" s="11">
        <v>1</v>
      </c>
      <c r="H131" s="12">
        <v>0.125</v>
      </c>
    </row>
    <row r="132" ht="13.5" thickTop="1"/>
    <row r="133" ht="12.75">
      <c r="B133" s="67"/>
    </row>
    <row r="134" spans="2:20" ht="21.75" customHeight="1" thickBot="1">
      <c r="B134" s="146" t="s">
        <v>62</v>
      </c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</row>
    <row r="135" spans="2:20" ht="15.75" customHeight="1" thickTop="1">
      <c r="B135" s="148" t="s">
        <v>0</v>
      </c>
      <c r="C135" s="160" t="s">
        <v>63</v>
      </c>
      <c r="D135" s="158"/>
      <c r="E135" s="158"/>
      <c r="F135" s="158"/>
      <c r="G135" s="158" t="s">
        <v>64</v>
      </c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9"/>
    </row>
    <row r="136" spans="2:20" ht="28.5" customHeight="1">
      <c r="B136" s="149"/>
      <c r="C136" s="154" t="s">
        <v>65</v>
      </c>
      <c r="D136" s="155"/>
      <c r="E136" s="155" t="s">
        <v>66</v>
      </c>
      <c r="F136" s="155"/>
      <c r="G136" s="155" t="s">
        <v>67</v>
      </c>
      <c r="H136" s="155"/>
      <c r="I136" s="155" t="s">
        <v>68</v>
      </c>
      <c r="J136" s="155"/>
      <c r="K136" s="155" t="s">
        <v>69</v>
      </c>
      <c r="L136" s="155"/>
      <c r="M136" s="155" t="s">
        <v>70</v>
      </c>
      <c r="N136" s="155"/>
      <c r="O136" s="155" t="s">
        <v>71</v>
      </c>
      <c r="P136" s="155"/>
      <c r="Q136" s="155" t="s">
        <v>72</v>
      </c>
      <c r="R136" s="155"/>
      <c r="S136" s="155" t="s">
        <v>73</v>
      </c>
      <c r="T136" s="156"/>
    </row>
    <row r="137" spans="2:20" ht="15.75" customHeight="1" thickBot="1">
      <c r="B137" s="150"/>
      <c r="C137" s="85" t="s">
        <v>6</v>
      </c>
      <c r="D137" s="86" t="s">
        <v>7</v>
      </c>
      <c r="E137" s="86" t="s">
        <v>6</v>
      </c>
      <c r="F137" s="86" t="s">
        <v>7</v>
      </c>
      <c r="G137" s="86" t="s">
        <v>6</v>
      </c>
      <c r="H137" s="86" t="s">
        <v>7</v>
      </c>
      <c r="I137" s="86" t="s">
        <v>6</v>
      </c>
      <c r="J137" s="86" t="s">
        <v>7</v>
      </c>
      <c r="K137" s="86" t="s">
        <v>6</v>
      </c>
      <c r="L137" s="86" t="s">
        <v>7</v>
      </c>
      <c r="M137" s="86" t="s">
        <v>6</v>
      </c>
      <c r="N137" s="86" t="s">
        <v>7</v>
      </c>
      <c r="O137" s="86" t="s">
        <v>6</v>
      </c>
      <c r="P137" s="86" t="s">
        <v>7</v>
      </c>
      <c r="Q137" s="86" t="s">
        <v>6</v>
      </c>
      <c r="R137" s="86" t="s">
        <v>7</v>
      </c>
      <c r="S137" s="86" t="s">
        <v>6</v>
      </c>
      <c r="T137" s="87" t="s">
        <v>7</v>
      </c>
    </row>
    <row r="138" spans="2:20" ht="28.5" customHeight="1" thickTop="1">
      <c r="B138" s="89" t="s">
        <v>8</v>
      </c>
      <c r="C138" s="1">
        <v>2</v>
      </c>
      <c r="D138" s="2">
        <v>1</v>
      </c>
      <c r="E138" s="3">
        <v>0</v>
      </c>
      <c r="F138" s="2">
        <v>0</v>
      </c>
      <c r="G138" s="3">
        <v>1</v>
      </c>
      <c r="H138" s="2">
        <v>0.5</v>
      </c>
      <c r="I138" s="3">
        <v>0</v>
      </c>
      <c r="J138" s="2">
        <v>0</v>
      </c>
      <c r="K138" s="3">
        <v>0</v>
      </c>
      <c r="L138" s="2">
        <v>0</v>
      </c>
      <c r="M138" s="3">
        <v>0</v>
      </c>
      <c r="N138" s="2">
        <v>0</v>
      </c>
      <c r="O138" s="3">
        <v>0</v>
      </c>
      <c r="P138" s="2">
        <v>0</v>
      </c>
      <c r="Q138" s="3">
        <v>1</v>
      </c>
      <c r="R138" s="2">
        <v>0.5</v>
      </c>
      <c r="S138" s="3">
        <v>0</v>
      </c>
      <c r="T138" s="4">
        <v>0</v>
      </c>
    </row>
    <row r="139" spans="2:20" ht="15.75" customHeight="1">
      <c r="B139" s="90" t="s">
        <v>9</v>
      </c>
      <c r="C139" s="5">
        <v>0</v>
      </c>
      <c r="D139" s="6">
        <v>0</v>
      </c>
      <c r="E139" s="7">
        <v>4</v>
      </c>
      <c r="F139" s="6">
        <v>1</v>
      </c>
      <c r="G139" s="7">
        <v>4</v>
      </c>
      <c r="H139" s="6">
        <v>1</v>
      </c>
      <c r="I139" s="7">
        <v>0</v>
      </c>
      <c r="J139" s="6">
        <v>0</v>
      </c>
      <c r="K139" s="7">
        <v>0</v>
      </c>
      <c r="L139" s="6">
        <v>0</v>
      </c>
      <c r="M139" s="7">
        <v>0</v>
      </c>
      <c r="N139" s="6">
        <v>0</v>
      </c>
      <c r="O139" s="7">
        <v>0</v>
      </c>
      <c r="P139" s="6">
        <v>0</v>
      </c>
      <c r="Q139" s="7">
        <v>0</v>
      </c>
      <c r="R139" s="6">
        <v>0</v>
      </c>
      <c r="S139" s="7">
        <v>0</v>
      </c>
      <c r="T139" s="8">
        <v>0</v>
      </c>
    </row>
    <row r="140" spans="2:20" ht="15.75" customHeight="1">
      <c r="B140" s="90" t="s">
        <v>10</v>
      </c>
      <c r="C140" s="5">
        <v>1</v>
      </c>
      <c r="D140" s="6">
        <v>0.25</v>
      </c>
      <c r="E140" s="7">
        <v>3</v>
      </c>
      <c r="F140" s="6">
        <v>0.75</v>
      </c>
      <c r="G140" s="7">
        <v>4</v>
      </c>
      <c r="H140" s="6">
        <v>1</v>
      </c>
      <c r="I140" s="7">
        <v>0</v>
      </c>
      <c r="J140" s="6">
        <v>0</v>
      </c>
      <c r="K140" s="7">
        <v>0</v>
      </c>
      <c r="L140" s="6">
        <v>0</v>
      </c>
      <c r="M140" s="7">
        <v>0</v>
      </c>
      <c r="N140" s="6">
        <v>0</v>
      </c>
      <c r="O140" s="7">
        <v>0</v>
      </c>
      <c r="P140" s="6">
        <v>0</v>
      </c>
      <c r="Q140" s="7">
        <v>0</v>
      </c>
      <c r="R140" s="6">
        <v>0</v>
      </c>
      <c r="S140" s="7">
        <v>0</v>
      </c>
      <c r="T140" s="8">
        <v>0</v>
      </c>
    </row>
    <row r="141" spans="2:20" ht="15.75" customHeight="1">
      <c r="B141" s="90" t="s">
        <v>11</v>
      </c>
      <c r="C141" s="5">
        <v>3</v>
      </c>
      <c r="D141" s="6">
        <v>0.15789473684210525</v>
      </c>
      <c r="E141" s="7">
        <v>16</v>
      </c>
      <c r="F141" s="6">
        <v>0.8421052631578948</v>
      </c>
      <c r="G141" s="7">
        <v>14</v>
      </c>
      <c r="H141" s="6">
        <v>0.736842105263158</v>
      </c>
      <c r="I141" s="7">
        <v>0</v>
      </c>
      <c r="J141" s="6">
        <v>0</v>
      </c>
      <c r="K141" s="7">
        <v>1</v>
      </c>
      <c r="L141" s="6">
        <v>0.052631578947368425</v>
      </c>
      <c r="M141" s="7">
        <v>1</v>
      </c>
      <c r="N141" s="6">
        <v>0.052631578947368425</v>
      </c>
      <c r="O141" s="7">
        <v>1</v>
      </c>
      <c r="P141" s="6">
        <v>0.052631578947368425</v>
      </c>
      <c r="Q141" s="7">
        <v>2</v>
      </c>
      <c r="R141" s="6">
        <v>0.10526315789473685</v>
      </c>
      <c r="S141" s="7">
        <v>0</v>
      </c>
      <c r="T141" s="8">
        <v>0</v>
      </c>
    </row>
    <row r="142" spans="2:20" ht="15.75" customHeight="1" thickBot="1">
      <c r="B142" s="88" t="s">
        <v>5</v>
      </c>
      <c r="C142" s="9">
        <v>6</v>
      </c>
      <c r="D142" s="10">
        <v>0.20689655172413793</v>
      </c>
      <c r="E142" s="11">
        <v>23</v>
      </c>
      <c r="F142" s="10">
        <v>0.7931034482758621</v>
      </c>
      <c r="G142" s="11">
        <v>23</v>
      </c>
      <c r="H142" s="10">
        <v>0.7931034482758621</v>
      </c>
      <c r="I142" s="11">
        <v>0</v>
      </c>
      <c r="J142" s="10">
        <v>0</v>
      </c>
      <c r="K142" s="11">
        <v>1</v>
      </c>
      <c r="L142" s="10">
        <v>0.034482758620689655</v>
      </c>
      <c r="M142" s="11">
        <v>1</v>
      </c>
      <c r="N142" s="10">
        <v>0.034482758620689655</v>
      </c>
      <c r="O142" s="11">
        <v>1</v>
      </c>
      <c r="P142" s="10">
        <v>0.034482758620689655</v>
      </c>
      <c r="Q142" s="11">
        <v>3</v>
      </c>
      <c r="R142" s="10">
        <v>0.10344827586206896</v>
      </c>
      <c r="S142" s="11">
        <v>0</v>
      </c>
      <c r="T142" s="12">
        <v>0</v>
      </c>
    </row>
    <row r="143" ht="13.5" thickTop="1"/>
    <row r="144" spans="2:20" ht="21.75" customHeight="1" thickBot="1">
      <c r="B144" s="118" t="s">
        <v>74</v>
      </c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</row>
    <row r="145" spans="2:21" ht="15.75" customHeight="1" thickTop="1">
      <c r="B145" s="148" t="s">
        <v>0</v>
      </c>
      <c r="C145" s="151" t="s">
        <v>75</v>
      </c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19"/>
    </row>
    <row r="146" spans="2:20" ht="28.5" customHeight="1">
      <c r="B146" s="149"/>
      <c r="C146" s="154" t="s">
        <v>76</v>
      </c>
      <c r="D146" s="155"/>
      <c r="E146" s="155" t="s">
        <v>77</v>
      </c>
      <c r="F146" s="155"/>
      <c r="G146" s="155" t="s">
        <v>78</v>
      </c>
      <c r="H146" s="155"/>
      <c r="I146" s="162" t="s">
        <v>79</v>
      </c>
      <c r="J146" s="163"/>
      <c r="K146" s="155" t="s">
        <v>80</v>
      </c>
      <c r="L146" s="155"/>
      <c r="M146" s="162" t="s">
        <v>81</v>
      </c>
      <c r="N146" s="163"/>
      <c r="O146" s="162" t="s">
        <v>82</v>
      </c>
      <c r="P146" s="163"/>
      <c r="Q146" s="155" t="s">
        <v>83</v>
      </c>
      <c r="R146" s="155"/>
      <c r="S146" s="155" t="s">
        <v>84</v>
      </c>
      <c r="T146" s="156"/>
    </row>
    <row r="147" spans="2:20" ht="15.75" customHeight="1" thickBot="1">
      <c r="B147" s="150"/>
      <c r="C147" s="85" t="s">
        <v>6</v>
      </c>
      <c r="D147" s="86" t="s">
        <v>7</v>
      </c>
      <c r="E147" s="86" t="s">
        <v>6</v>
      </c>
      <c r="F147" s="86" t="s">
        <v>7</v>
      </c>
      <c r="G147" s="86" t="s">
        <v>6</v>
      </c>
      <c r="H147" s="86" t="s">
        <v>7</v>
      </c>
      <c r="I147" s="86" t="s">
        <v>6</v>
      </c>
      <c r="J147" s="86" t="s">
        <v>7</v>
      </c>
      <c r="K147" s="86" t="s">
        <v>6</v>
      </c>
      <c r="L147" s="86" t="s">
        <v>7</v>
      </c>
      <c r="M147" s="86" t="s">
        <v>6</v>
      </c>
      <c r="N147" s="86" t="s">
        <v>7</v>
      </c>
      <c r="O147" s="86" t="s">
        <v>6</v>
      </c>
      <c r="P147" s="86" t="s">
        <v>7</v>
      </c>
      <c r="Q147" s="86" t="s">
        <v>6</v>
      </c>
      <c r="R147" s="86" t="s">
        <v>7</v>
      </c>
      <c r="S147" s="86" t="s">
        <v>6</v>
      </c>
      <c r="T147" s="87" t="s">
        <v>7</v>
      </c>
    </row>
    <row r="148" spans="2:20" ht="28.5" customHeight="1" thickTop="1">
      <c r="B148" s="89" t="s">
        <v>8</v>
      </c>
      <c r="C148" s="1">
        <v>0</v>
      </c>
      <c r="D148" s="2">
        <v>0</v>
      </c>
      <c r="E148" s="3">
        <v>0</v>
      </c>
      <c r="F148" s="2">
        <v>0</v>
      </c>
      <c r="G148" s="3">
        <v>0</v>
      </c>
      <c r="H148" s="2">
        <v>0</v>
      </c>
      <c r="I148" s="3">
        <v>0</v>
      </c>
      <c r="J148" s="2">
        <v>0</v>
      </c>
      <c r="K148" s="3">
        <v>1</v>
      </c>
      <c r="L148" s="2">
        <v>0.5</v>
      </c>
      <c r="M148" s="3">
        <v>1</v>
      </c>
      <c r="N148" s="2">
        <v>0.5</v>
      </c>
      <c r="O148" s="3">
        <v>0</v>
      </c>
      <c r="P148" s="2">
        <v>0</v>
      </c>
      <c r="Q148" s="3">
        <v>0</v>
      </c>
      <c r="R148" s="2">
        <v>0</v>
      </c>
      <c r="S148" s="3">
        <v>0</v>
      </c>
      <c r="T148" s="4">
        <v>0</v>
      </c>
    </row>
    <row r="149" spans="2:20" ht="15.75" customHeight="1">
      <c r="B149" s="90" t="s">
        <v>9</v>
      </c>
      <c r="C149" s="5">
        <v>0</v>
      </c>
      <c r="D149" s="6">
        <v>0</v>
      </c>
      <c r="E149" s="7">
        <v>0</v>
      </c>
      <c r="F149" s="6">
        <v>0</v>
      </c>
      <c r="G149" s="7">
        <v>0</v>
      </c>
      <c r="H149" s="6">
        <v>0</v>
      </c>
      <c r="I149" s="7">
        <v>0</v>
      </c>
      <c r="J149" s="6">
        <v>0</v>
      </c>
      <c r="K149" s="7">
        <v>2</v>
      </c>
      <c r="L149" s="6">
        <v>0.6666666666666667</v>
      </c>
      <c r="M149" s="7">
        <v>0</v>
      </c>
      <c r="N149" s="6">
        <v>0</v>
      </c>
      <c r="O149" s="7">
        <v>0</v>
      </c>
      <c r="P149" s="6">
        <v>0</v>
      </c>
      <c r="Q149" s="7">
        <v>0</v>
      </c>
      <c r="R149" s="6">
        <v>0</v>
      </c>
      <c r="S149" s="7">
        <v>1</v>
      </c>
      <c r="T149" s="8">
        <v>0.33333333333333337</v>
      </c>
    </row>
    <row r="150" spans="2:20" ht="15.75" customHeight="1">
      <c r="B150" s="90" t="s">
        <v>10</v>
      </c>
      <c r="C150" s="5">
        <v>0</v>
      </c>
      <c r="D150" s="6">
        <v>0</v>
      </c>
      <c r="E150" s="7">
        <v>0</v>
      </c>
      <c r="F150" s="6">
        <v>0</v>
      </c>
      <c r="G150" s="7">
        <v>1</v>
      </c>
      <c r="H150" s="6">
        <v>0.25</v>
      </c>
      <c r="I150" s="7">
        <v>1</v>
      </c>
      <c r="J150" s="6">
        <v>0.25</v>
      </c>
      <c r="K150" s="7">
        <v>0</v>
      </c>
      <c r="L150" s="6">
        <v>0</v>
      </c>
      <c r="M150" s="7">
        <v>2</v>
      </c>
      <c r="N150" s="6">
        <v>0.5</v>
      </c>
      <c r="O150" s="7">
        <v>0</v>
      </c>
      <c r="P150" s="6">
        <v>0</v>
      </c>
      <c r="Q150" s="7">
        <v>0</v>
      </c>
      <c r="R150" s="6">
        <v>0</v>
      </c>
      <c r="S150" s="7">
        <v>0</v>
      </c>
      <c r="T150" s="8">
        <v>0</v>
      </c>
    </row>
    <row r="151" spans="2:20" ht="15.75" customHeight="1">
      <c r="B151" s="90" t="s">
        <v>11</v>
      </c>
      <c r="C151" s="5">
        <v>1</v>
      </c>
      <c r="D151" s="6">
        <v>0.052631578947368425</v>
      </c>
      <c r="E151" s="7">
        <v>0</v>
      </c>
      <c r="F151" s="6">
        <v>0</v>
      </c>
      <c r="G151" s="7">
        <v>2</v>
      </c>
      <c r="H151" s="6">
        <v>0.10526315789473685</v>
      </c>
      <c r="I151" s="7">
        <v>0</v>
      </c>
      <c r="J151" s="6">
        <v>0</v>
      </c>
      <c r="K151" s="7">
        <v>2</v>
      </c>
      <c r="L151" s="6">
        <v>0.10526315789473685</v>
      </c>
      <c r="M151" s="7">
        <v>5</v>
      </c>
      <c r="N151" s="6">
        <v>0.2631578947368421</v>
      </c>
      <c r="O151" s="7">
        <v>5</v>
      </c>
      <c r="P151" s="6">
        <v>0.2631578947368421</v>
      </c>
      <c r="Q151" s="7">
        <v>3</v>
      </c>
      <c r="R151" s="6">
        <v>0.15789473684210525</v>
      </c>
      <c r="S151" s="7">
        <v>1</v>
      </c>
      <c r="T151" s="8">
        <v>0.052631578947368425</v>
      </c>
    </row>
    <row r="152" spans="2:20" ht="15.75" customHeight="1" thickBot="1">
      <c r="B152" s="88" t="s">
        <v>5</v>
      </c>
      <c r="C152" s="9">
        <v>1</v>
      </c>
      <c r="D152" s="10">
        <v>0.03571428571428572</v>
      </c>
      <c r="E152" s="11">
        <v>0</v>
      </c>
      <c r="F152" s="10">
        <v>0</v>
      </c>
      <c r="G152" s="11">
        <v>3</v>
      </c>
      <c r="H152" s="10">
        <v>0.10714285714285714</v>
      </c>
      <c r="I152" s="11">
        <v>1</v>
      </c>
      <c r="J152" s="10">
        <v>0.03571428571428572</v>
      </c>
      <c r="K152" s="11">
        <v>5</v>
      </c>
      <c r="L152" s="10">
        <v>0.17857142857142858</v>
      </c>
      <c r="M152" s="11">
        <v>8</v>
      </c>
      <c r="N152" s="10">
        <v>0.28571428571428575</v>
      </c>
      <c r="O152" s="11">
        <v>5</v>
      </c>
      <c r="P152" s="10">
        <v>0.17857142857142858</v>
      </c>
      <c r="Q152" s="11">
        <v>3</v>
      </c>
      <c r="R152" s="10">
        <v>0.10714285714285714</v>
      </c>
      <c r="S152" s="11">
        <v>2</v>
      </c>
      <c r="T152" s="12">
        <v>0.07142857142857144</v>
      </c>
    </row>
    <row r="153" ht="13.5" thickTop="1"/>
    <row r="154" spans="2:20" ht="21.75" customHeight="1" thickBot="1">
      <c r="B154" s="146" t="s">
        <v>85</v>
      </c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</row>
    <row r="155" spans="2:20" ht="45" customHeight="1" thickTop="1">
      <c r="B155" s="148" t="s">
        <v>0</v>
      </c>
      <c r="C155" s="160" t="s">
        <v>86</v>
      </c>
      <c r="D155" s="158"/>
      <c r="E155" s="158" t="s">
        <v>87</v>
      </c>
      <c r="F155" s="158"/>
      <c r="G155" s="158" t="s">
        <v>88</v>
      </c>
      <c r="H155" s="158"/>
      <c r="I155" s="158" t="s">
        <v>89</v>
      </c>
      <c r="J155" s="158"/>
      <c r="K155" s="158" t="s">
        <v>90</v>
      </c>
      <c r="L155" s="158"/>
      <c r="M155" s="158" t="s">
        <v>91</v>
      </c>
      <c r="N155" s="158"/>
      <c r="O155" s="158" t="s">
        <v>92</v>
      </c>
      <c r="P155" s="158"/>
      <c r="Q155" s="158" t="s">
        <v>93</v>
      </c>
      <c r="R155" s="158"/>
      <c r="S155" s="158" t="s">
        <v>94</v>
      </c>
      <c r="T155" s="159"/>
    </row>
    <row r="156" spans="2:20" ht="15.75" customHeight="1">
      <c r="B156" s="149"/>
      <c r="C156" s="154" t="s">
        <v>95</v>
      </c>
      <c r="D156" s="155"/>
      <c r="E156" s="155" t="s">
        <v>46</v>
      </c>
      <c r="F156" s="155"/>
      <c r="G156" s="155" t="s">
        <v>46</v>
      </c>
      <c r="H156" s="155"/>
      <c r="I156" s="155" t="s">
        <v>95</v>
      </c>
      <c r="J156" s="155"/>
      <c r="K156" s="155" t="s">
        <v>95</v>
      </c>
      <c r="L156" s="155"/>
      <c r="M156" s="155" t="s">
        <v>95</v>
      </c>
      <c r="N156" s="155"/>
      <c r="O156" s="155" t="s">
        <v>95</v>
      </c>
      <c r="P156" s="155"/>
      <c r="Q156" s="155" t="s">
        <v>95</v>
      </c>
      <c r="R156" s="155"/>
      <c r="S156" s="155" t="s">
        <v>95</v>
      </c>
      <c r="T156" s="156"/>
    </row>
    <row r="157" spans="2:20" ht="15.75" customHeight="1" thickBot="1">
      <c r="B157" s="150"/>
      <c r="C157" s="85" t="s">
        <v>6</v>
      </c>
      <c r="D157" s="86" t="s">
        <v>7</v>
      </c>
      <c r="E157" s="86" t="s">
        <v>6</v>
      </c>
      <c r="F157" s="86" t="s">
        <v>7</v>
      </c>
      <c r="G157" s="86" t="s">
        <v>6</v>
      </c>
      <c r="H157" s="86" t="s">
        <v>7</v>
      </c>
      <c r="I157" s="86" t="s">
        <v>6</v>
      </c>
      <c r="J157" s="86" t="s">
        <v>7</v>
      </c>
      <c r="K157" s="86" t="s">
        <v>6</v>
      </c>
      <c r="L157" s="86" t="s">
        <v>7</v>
      </c>
      <c r="M157" s="86" t="s">
        <v>6</v>
      </c>
      <c r="N157" s="86" t="s">
        <v>7</v>
      </c>
      <c r="O157" s="86" t="s">
        <v>6</v>
      </c>
      <c r="P157" s="86" t="s">
        <v>7</v>
      </c>
      <c r="Q157" s="86" t="s">
        <v>6</v>
      </c>
      <c r="R157" s="86" t="s">
        <v>7</v>
      </c>
      <c r="S157" s="86" t="s">
        <v>6</v>
      </c>
      <c r="T157" s="87" t="s">
        <v>7</v>
      </c>
    </row>
    <row r="158" spans="2:20" ht="28.5" customHeight="1" thickTop="1">
      <c r="B158" s="89" t="s">
        <v>8</v>
      </c>
      <c r="C158" s="1">
        <v>0</v>
      </c>
      <c r="D158" s="2">
        <v>0</v>
      </c>
      <c r="E158" s="3">
        <v>0</v>
      </c>
      <c r="F158" s="2">
        <v>0</v>
      </c>
      <c r="G158" s="3">
        <v>1</v>
      </c>
      <c r="H158" s="2">
        <v>1</v>
      </c>
      <c r="I158" s="3">
        <v>1</v>
      </c>
      <c r="J158" s="2">
        <v>1</v>
      </c>
      <c r="K158" s="3">
        <v>0</v>
      </c>
      <c r="L158" s="2">
        <v>0</v>
      </c>
      <c r="M158" s="3">
        <v>0</v>
      </c>
      <c r="N158" s="2">
        <v>0</v>
      </c>
      <c r="O158" s="3">
        <v>0</v>
      </c>
      <c r="P158" s="2">
        <v>0</v>
      </c>
      <c r="Q158" s="3">
        <v>0</v>
      </c>
      <c r="R158" s="2">
        <v>0</v>
      </c>
      <c r="S158" s="3">
        <v>0</v>
      </c>
      <c r="T158" s="4">
        <v>0</v>
      </c>
    </row>
    <row r="159" spans="2:20" ht="15.75" customHeight="1">
      <c r="B159" s="90" t="s">
        <v>9</v>
      </c>
      <c r="C159" s="5">
        <v>3</v>
      </c>
      <c r="D159" s="6">
        <v>1</v>
      </c>
      <c r="E159" s="7">
        <v>2</v>
      </c>
      <c r="F159" s="6">
        <v>1</v>
      </c>
      <c r="G159" s="7">
        <v>0</v>
      </c>
      <c r="H159" s="6">
        <v>0</v>
      </c>
      <c r="I159" s="7">
        <v>0</v>
      </c>
      <c r="J159" s="6">
        <v>0</v>
      </c>
      <c r="K159" s="7">
        <v>0</v>
      </c>
      <c r="L159" s="6">
        <v>0</v>
      </c>
      <c r="M159" s="7">
        <v>0</v>
      </c>
      <c r="N159" s="6">
        <v>0</v>
      </c>
      <c r="O159" s="7">
        <v>1</v>
      </c>
      <c r="P159" s="6">
        <v>1</v>
      </c>
      <c r="Q159" s="7">
        <v>0</v>
      </c>
      <c r="R159" s="6">
        <v>0</v>
      </c>
      <c r="S159" s="7">
        <v>0</v>
      </c>
      <c r="T159" s="8">
        <v>0</v>
      </c>
    </row>
    <row r="160" spans="2:20" ht="15.75" customHeight="1">
      <c r="B160" s="90" t="s">
        <v>10</v>
      </c>
      <c r="C160" s="5">
        <v>1</v>
      </c>
      <c r="D160" s="6">
        <v>1</v>
      </c>
      <c r="E160" s="7">
        <v>0</v>
      </c>
      <c r="F160" s="6">
        <v>0</v>
      </c>
      <c r="G160" s="7">
        <v>1</v>
      </c>
      <c r="H160" s="6">
        <v>1</v>
      </c>
      <c r="I160" s="7">
        <v>1</v>
      </c>
      <c r="J160" s="6">
        <v>1</v>
      </c>
      <c r="K160" s="7">
        <v>0</v>
      </c>
      <c r="L160" s="6">
        <v>0</v>
      </c>
      <c r="M160" s="7">
        <v>0</v>
      </c>
      <c r="N160" s="6">
        <v>0</v>
      </c>
      <c r="O160" s="7">
        <v>2</v>
      </c>
      <c r="P160" s="6">
        <v>1</v>
      </c>
      <c r="Q160" s="7">
        <v>0</v>
      </c>
      <c r="R160" s="6">
        <v>0</v>
      </c>
      <c r="S160" s="7">
        <v>0</v>
      </c>
      <c r="T160" s="8">
        <v>0</v>
      </c>
    </row>
    <row r="161" spans="2:20" ht="15.75" customHeight="1">
      <c r="B161" s="90" t="s">
        <v>11</v>
      </c>
      <c r="C161" s="5">
        <v>5</v>
      </c>
      <c r="D161" s="6">
        <v>1</v>
      </c>
      <c r="E161" s="7">
        <v>0</v>
      </c>
      <c r="F161" s="6">
        <v>0</v>
      </c>
      <c r="G161" s="7">
        <v>4</v>
      </c>
      <c r="H161" s="6">
        <v>1</v>
      </c>
      <c r="I161" s="7">
        <v>4</v>
      </c>
      <c r="J161" s="6">
        <v>1</v>
      </c>
      <c r="K161" s="7">
        <v>0</v>
      </c>
      <c r="L161" s="6">
        <v>0</v>
      </c>
      <c r="M161" s="7">
        <v>0</v>
      </c>
      <c r="N161" s="6">
        <v>0</v>
      </c>
      <c r="O161" s="7">
        <v>11</v>
      </c>
      <c r="P161" s="6">
        <v>1</v>
      </c>
      <c r="Q161" s="7">
        <v>0</v>
      </c>
      <c r="R161" s="6">
        <v>0</v>
      </c>
      <c r="S161" s="7">
        <v>0</v>
      </c>
      <c r="T161" s="8">
        <v>0</v>
      </c>
    </row>
    <row r="162" spans="2:20" ht="15.75" customHeight="1" thickBot="1">
      <c r="B162" s="88" t="s">
        <v>5</v>
      </c>
      <c r="C162" s="9">
        <v>9</v>
      </c>
      <c r="D162" s="10">
        <v>1</v>
      </c>
      <c r="E162" s="11">
        <v>2</v>
      </c>
      <c r="F162" s="10">
        <v>1</v>
      </c>
      <c r="G162" s="11">
        <v>6</v>
      </c>
      <c r="H162" s="10">
        <v>1</v>
      </c>
      <c r="I162" s="11">
        <v>6</v>
      </c>
      <c r="J162" s="10">
        <v>1</v>
      </c>
      <c r="K162" s="11">
        <v>0</v>
      </c>
      <c r="L162" s="10">
        <v>0</v>
      </c>
      <c r="M162" s="11">
        <v>0</v>
      </c>
      <c r="N162" s="10">
        <v>0</v>
      </c>
      <c r="O162" s="11">
        <v>14</v>
      </c>
      <c r="P162" s="10">
        <v>1</v>
      </c>
      <c r="Q162" s="11">
        <v>0</v>
      </c>
      <c r="R162" s="10">
        <v>0</v>
      </c>
      <c r="S162" s="11">
        <v>0</v>
      </c>
      <c r="T162" s="12">
        <v>0</v>
      </c>
    </row>
    <row r="163" spans="2:20" ht="15.75" customHeight="1" thickTop="1">
      <c r="B163" s="65"/>
      <c r="C163" s="65"/>
      <c r="D163" s="66"/>
      <c r="E163" s="65"/>
      <c r="F163" s="66"/>
      <c r="G163" s="65"/>
      <c r="H163" s="66"/>
      <c r="I163" s="65"/>
      <c r="J163" s="66"/>
      <c r="K163" s="65"/>
      <c r="L163" s="66"/>
      <c r="M163" s="65"/>
      <c r="N163" s="66"/>
      <c r="O163" s="65"/>
      <c r="P163" s="66"/>
      <c r="Q163" s="65"/>
      <c r="R163" s="66"/>
      <c r="S163" s="65"/>
      <c r="T163" s="66"/>
    </row>
    <row r="164" spans="1:20" ht="23.25" customHeight="1">
      <c r="A164" s="68" t="s">
        <v>198</v>
      </c>
      <c r="B164" s="65"/>
      <c r="C164" s="65"/>
      <c r="D164" s="66"/>
      <c r="E164" s="65"/>
      <c r="F164" s="66"/>
      <c r="G164" s="65"/>
      <c r="H164" s="66"/>
      <c r="I164" s="65"/>
      <c r="J164" s="66"/>
      <c r="K164" s="65"/>
      <c r="L164" s="66"/>
      <c r="M164" s="65"/>
      <c r="N164" s="66"/>
      <c r="O164" s="65"/>
      <c r="P164" s="66"/>
      <c r="Q164" s="65"/>
      <c r="R164" s="66"/>
      <c r="S164" s="65"/>
      <c r="T164" s="66"/>
    </row>
    <row r="165" spans="1:20" ht="14.25" customHeight="1">
      <c r="A165" s="67" t="s">
        <v>199</v>
      </c>
      <c r="B165" s="65"/>
      <c r="C165" s="65"/>
      <c r="D165" s="66"/>
      <c r="E165" s="65"/>
      <c r="F165" s="66"/>
      <c r="G165" s="65"/>
      <c r="H165" s="66"/>
      <c r="I165" s="65"/>
      <c r="J165" s="66"/>
      <c r="K165" s="65"/>
      <c r="L165" s="66"/>
      <c r="M165" s="65"/>
      <c r="N165" s="66"/>
      <c r="O165" s="65"/>
      <c r="P165" s="66"/>
      <c r="Q165" s="65"/>
      <c r="R165" s="66"/>
      <c r="S165" s="65"/>
      <c r="T165" s="66"/>
    </row>
    <row r="166" spans="1:20" ht="15" customHeight="1">
      <c r="A166" s="67" t="s">
        <v>194</v>
      </c>
      <c r="B166" s="65"/>
      <c r="C166" s="65"/>
      <c r="D166" s="66"/>
      <c r="E166" s="65"/>
      <c r="F166" s="66"/>
      <c r="G166" s="65"/>
      <c r="H166" s="66"/>
      <c r="I166" s="65"/>
      <c r="J166" s="66"/>
      <c r="K166" s="65"/>
      <c r="L166" s="66"/>
      <c r="M166" s="65"/>
      <c r="N166" s="66"/>
      <c r="O166" s="65"/>
      <c r="P166" s="66"/>
      <c r="Q166" s="65"/>
      <c r="R166" s="66"/>
      <c r="S166" s="65"/>
      <c r="T166" s="66"/>
    </row>
    <row r="167" ht="12.75">
      <c r="B167" s="65"/>
    </row>
    <row r="168" spans="2:17" ht="21.75" customHeight="1" thickBot="1">
      <c r="B168" s="146" t="s">
        <v>96</v>
      </c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</row>
    <row r="169" spans="2:17" ht="15.75" customHeight="1" thickTop="1">
      <c r="B169" s="148" t="s">
        <v>0</v>
      </c>
      <c r="C169" s="160" t="s">
        <v>97</v>
      </c>
      <c r="D169" s="158"/>
      <c r="E169" s="158"/>
      <c r="F169" s="161" t="s">
        <v>98</v>
      </c>
      <c r="G169" s="152"/>
      <c r="H169" s="157"/>
      <c r="I169" s="158" t="s">
        <v>99</v>
      </c>
      <c r="J169" s="158"/>
      <c r="K169" s="158"/>
      <c r="L169" s="158" t="s">
        <v>100</v>
      </c>
      <c r="M169" s="158"/>
      <c r="N169" s="158"/>
      <c r="O169" s="158" t="s">
        <v>101</v>
      </c>
      <c r="P169" s="158"/>
      <c r="Q169" s="159"/>
    </row>
    <row r="170" spans="2:17" ht="15.75" customHeight="1" thickBot="1">
      <c r="B170" s="150"/>
      <c r="C170" s="85" t="s">
        <v>6</v>
      </c>
      <c r="D170" s="86" t="s">
        <v>102</v>
      </c>
      <c r="E170" s="86" t="s">
        <v>103</v>
      </c>
      <c r="F170" s="86" t="s">
        <v>6</v>
      </c>
      <c r="G170" s="86" t="s">
        <v>102</v>
      </c>
      <c r="H170" s="86" t="s">
        <v>103</v>
      </c>
      <c r="I170" s="86" t="s">
        <v>6</v>
      </c>
      <c r="J170" s="86" t="s">
        <v>102</v>
      </c>
      <c r="K170" s="86" t="s">
        <v>103</v>
      </c>
      <c r="L170" s="86" t="s">
        <v>6</v>
      </c>
      <c r="M170" s="86" t="s">
        <v>102</v>
      </c>
      <c r="N170" s="86" t="s">
        <v>103</v>
      </c>
      <c r="O170" s="86" t="s">
        <v>6</v>
      </c>
      <c r="P170" s="86" t="s">
        <v>102</v>
      </c>
      <c r="Q170" s="87" t="s">
        <v>103</v>
      </c>
    </row>
    <row r="171" spans="2:17" ht="28.5" customHeight="1" thickTop="1">
      <c r="B171" s="89" t="s">
        <v>8</v>
      </c>
      <c r="C171" s="1">
        <v>2</v>
      </c>
      <c r="D171" s="13">
        <v>7</v>
      </c>
      <c r="E171" s="13">
        <v>0</v>
      </c>
      <c r="F171" s="3">
        <v>2</v>
      </c>
      <c r="G171" s="13">
        <v>6</v>
      </c>
      <c r="H171" s="13">
        <v>1.4142135623730951</v>
      </c>
      <c r="I171" s="3">
        <v>2</v>
      </c>
      <c r="J171" s="13">
        <v>6</v>
      </c>
      <c r="K171" s="13">
        <v>1.4142135623730951</v>
      </c>
      <c r="L171" s="3">
        <v>2</v>
      </c>
      <c r="M171" s="13">
        <v>5.5</v>
      </c>
      <c r="N171" s="13">
        <v>2.1213203435596424</v>
      </c>
      <c r="O171" s="3">
        <v>2</v>
      </c>
      <c r="P171" s="13">
        <v>7</v>
      </c>
      <c r="Q171" s="14">
        <v>0</v>
      </c>
    </row>
    <row r="172" spans="2:17" ht="15.75" customHeight="1">
      <c r="B172" s="90" t="s">
        <v>9</v>
      </c>
      <c r="C172" s="5">
        <v>4</v>
      </c>
      <c r="D172" s="15">
        <v>5.25</v>
      </c>
      <c r="E172" s="16">
        <v>0.957427107756338</v>
      </c>
      <c r="F172" s="7">
        <v>4</v>
      </c>
      <c r="G172" s="15">
        <v>6</v>
      </c>
      <c r="H172" s="16">
        <v>0.8164965809277259</v>
      </c>
      <c r="I172" s="7">
        <v>3</v>
      </c>
      <c r="J172" s="15">
        <v>5.666666666666667</v>
      </c>
      <c r="K172" s="15">
        <v>1.5275252316519468</v>
      </c>
      <c r="L172" s="7">
        <v>4</v>
      </c>
      <c r="M172" s="15">
        <v>3.25</v>
      </c>
      <c r="N172" s="15">
        <v>2.0615528128088303</v>
      </c>
      <c r="O172" s="7">
        <v>4</v>
      </c>
      <c r="P172" s="15">
        <v>5.5</v>
      </c>
      <c r="Q172" s="17">
        <v>0.5773502691896258</v>
      </c>
    </row>
    <row r="173" spans="2:17" ht="15.75" customHeight="1">
      <c r="B173" s="90" t="s">
        <v>10</v>
      </c>
      <c r="C173" s="5">
        <v>4</v>
      </c>
      <c r="D173" s="15">
        <v>6</v>
      </c>
      <c r="E173" s="16">
        <v>0.8164965809277259</v>
      </c>
      <c r="F173" s="7">
        <v>4</v>
      </c>
      <c r="G173" s="15">
        <v>5.25</v>
      </c>
      <c r="H173" s="15">
        <v>2.8722813232690148</v>
      </c>
      <c r="I173" s="7">
        <v>4</v>
      </c>
      <c r="J173" s="15">
        <v>4.5</v>
      </c>
      <c r="K173" s="15">
        <v>1.2909944487358056</v>
      </c>
      <c r="L173" s="7">
        <v>4</v>
      </c>
      <c r="M173" s="15">
        <v>5.25</v>
      </c>
      <c r="N173" s="15">
        <v>1.2583057392117916</v>
      </c>
      <c r="O173" s="7">
        <v>4</v>
      </c>
      <c r="P173" s="15">
        <v>5.75</v>
      </c>
      <c r="Q173" s="17">
        <v>0.5</v>
      </c>
    </row>
    <row r="174" spans="2:17" ht="15.75" customHeight="1">
      <c r="B174" s="90" t="s">
        <v>11</v>
      </c>
      <c r="C174" s="5">
        <v>19</v>
      </c>
      <c r="D174" s="15">
        <v>5.578947368421053</v>
      </c>
      <c r="E174" s="15">
        <v>1.121298328510512</v>
      </c>
      <c r="F174" s="7">
        <v>19</v>
      </c>
      <c r="G174" s="15">
        <v>5.684210526315789</v>
      </c>
      <c r="H174" s="15">
        <v>1.3764944032233706</v>
      </c>
      <c r="I174" s="7">
        <v>19</v>
      </c>
      <c r="J174" s="15">
        <v>5.2105263157894735</v>
      </c>
      <c r="K174" s="15">
        <v>1.1822270588653645</v>
      </c>
      <c r="L174" s="7">
        <v>19</v>
      </c>
      <c r="M174" s="15">
        <v>4.68421052631579</v>
      </c>
      <c r="N174" s="15">
        <v>1.7013926184468013</v>
      </c>
      <c r="O174" s="7">
        <v>19</v>
      </c>
      <c r="P174" s="15">
        <v>5.526315789473683</v>
      </c>
      <c r="Q174" s="18">
        <v>1.020262550775348</v>
      </c>
    </row>
    <row r="175" spans="2:17" ht="15.75" customHeight="1" thickBot="1">
      <c r="B175" s="88" t="s">
        <v>5</v>
      </c>
      <c r="C175" s="9">
        <v>29</v>
      </c>
      <c r="D175" s="19">
        <v>5.689655172413794</v>
      </c>
      <c r="E175" s="19">
        <v>1.0724953638215502</v>
      </c>
      <c r="F175" s="11">
        <v>29</v>
      </c>
      <c r="G175" s="19">
        <v>5.6896551724137945</v>
      </c>
      <c r="H175" s="19">
        <v>1.5142996560376887</v>
      </c>
      <c r="I175" s="11">
        <v>28</v>
      </c>
      <c r="J175" s="19">
        <v>5.214285714285712</v>
      </c>
      <c r="K175" s="19">
        <v>1.2279806626883452</v>
      </c>
      <c r="L175" s="11">
        <v>29</v>
      </c>
      <c r="M175" s="19">
        <v>4.620689655172415</v>
      </c>
      <c r="N175" s="19">
        <v>1.7405621650048313</v>
      </c>
      <c r="O175" s="11">
        <v>29</v>
      </c>
      <c r="P175" s="19">
        <v>5.655172413793103</v>
      </c>
      <c r="Q175" s="20">
        <v>0.9364012444675593</v>
      </c>
    </row>
    <row r="176" spans="2:17" ht="15.75" customHeight="1" thickTop="1">
      <c r="B176" s="65"/>
      <c r="C176" s="65"/>
      <c r="D176" s="69"/>
      <c r="E176" s="69"/>
      <c r="F176" s="65"/>
      <c r="G176" s="69"/>
      <c r="H176" s="69"/>
      <c r="I176" s="65"/>
      <c r="J176" s="69"/>
      <c r="K176" s="69"/>
      <c r="L176" s="65"/>
      <c r="M176" s="69"/>
      <c r="N176" s="69"/>
      <c r="O176" s="65"/>
      <c r="P176" s="69"/>
      <c r="Q176" s="70"/>
    </row>
    <row r="177" spans="1:17" ht="21" customHeight="1">
      <c r="A177" s="68" t="s">
        <v>196</v>
      </c>
      <c r="B177" s="65"/>
      <c r="C177" s="65"/>
      <c r="D177" s="69"/>
      <c r="E177" s="69"/>
      <c r="F177" s="65"/>
      <c r="G177" s="69"/>
      <c r="H177" s="69"/>
      <c r="I177" s="65"/>
      <c r="J177" s="69"/>
      <c r="K177" s="69"/>
      <c r="L177" s="65"/>
      <c r="M177" s="69"/>
      <c r="N177" s="69"/>
      <c r="O177" s="65"/>
      <c r="P177" s="69"/>
      <c r="Q177" s="70"/>
    </row>
    <row r="178" spans="1:17" ht="14.25" customHeight="1">
      <c r="A178" s="67" t="s">
        <v>200</v>
      </c>
      <c r="B178" s="65"/>
      <c r="C178" s="65"/>
      <c r="D178" s="69"/>
      <c r="E178" s="69"/>
      <c r="F178" s="65"/>
      <c r="G178" s="69"/>
      <c r="H178" s="69"/>
      <c r="I178" s="65"/>
      <c r="J178" s="69"/>
      <c r="K178" s="69"/>
      <c r="L178" s="65"/>
      <c r="M178" s="69"/>
      <c r="N178" s="69"/>
      <c r="O178" s="65"/>
      <c r="P178" s="69"/>
      <c r="Q178" s="70"/>
    </row>
    <row r="179" spans="1:17" ht="15.75" customHeight="1">
      <c r="A179" s="67" t="s">
        <v>195</v>
      </c>
      <c r="B179" s="65"/>
      <c r="C179" s="65"/>
      <c r="D179" s="69"/>
      <c r="E179" s="69"/>
      <c r="F179" s="65"/>
      <c r="G179" s="69"/>
      <c r="H179" s="69"/>
      <c r="I179" s="65"/>
      <c r="J179" s="69"/>
      <c r="K179" s="69"/>
      <c r="L179" s="65"/>
      <c r="M179" s="69"/>
      <c r="N179" s="69"/>
      <c r="O179" s="65"/>
      <c r="P179" s="69"/>
      <c r="Q179" s="70"/>
    </row>
    <row r="181" spans="2:14" ht="21.75" customHeight="1" thickBot="1">
      <c r="B181" s="146" t="s">
        <v>104</v>
      </c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</row>
    <row r="182" spans="2:14" ht="15.75" customHeight="1" thickTop="1">
      <c r="B182" s="148" t="s">
        <v>0</v>
      </c>
      <c r="C182" s="160" t="s">
        <v>105</v>
      </c>
      <c r="D182" s="158"/>
      <c r="E182" s="158"/>
      <c r="F182" s="161" t="s">
        <v>106</v>
      </c>
      <c r="G182" s="152"/>
      <c r="H182" s="157"/>
      <c r="I182" s="158" t="s">
        <v>107</v>
      </c>
      <c r="J182" s="158"/>
      <c r="K182" s="158"/>
      <c r="L182" s="158" t="s">
        <v>108</v>
      </c>
      <c r="M182" s="158"/>
      <c r="N182" s="159"/>
    </row>
    <row r="183" spans="2:14" ht="15.75" customHeight="1" thickBot="1">
      <c r="B183" s="150"/>
      <c r="C183" s="85" t="s">
        <v>6</v>
      </c>
      <c r="D183" s="86" t="s">
        <v>102</v>
      </c>
      <c r="E183" s="86" t="s">
        <v>103</v>
      </c>
      <c r="F183" s="86" t="s">
        <v>6</v>
      </c>
      <c r="G183" s="86" t="s">
        <v>102</v>
      </c>
      <c r="H183" s="86" t="s">
        <v>103</v>
      </c>
      <c r="I183" s="86" t="s">
        <v>6</v>
      </c>
      <c r="J183" s="86" t="s">
        <v>102</v>
      </c>
      <c r="K183" s="86" t="s">
        <v>109</v>
      </c>
      <c r="L183" s="86" t="s">
        <v>6</v>
      </c>
      <c r="M183" s="86" t="s">
        <v>102</v>
      </c>
      <c r="N183" s="87" t="s">
        <v>109</v>
      </c>
    </row>
    <row r="184" spans="2:14" ht="28.5" customHeight="1" thickTop="1">
      <c r="B184" s="89" t="s">
        <v>8</v>
      </c>
      <c r="C184" s="1">
        <v>2</v>
      </c>
      <c r="D184" s="13">
        <v>6.5</v>
      </c>
      <c r="E184" s="21">
        <v>0.7071067811865476</v>
      </c>
      <c r="F184" s="3">
        <v>2</v>
      </c>
      <c r="G184" s="13">
        <v>3.5</v>
      </c>
      <c r="H184" s="13">
        <v>2.1213203435596424</v>
      </c>
      <c r="I184" s="3">
        <v>2</v>
      </c>
      <c r="J184" s="13">
        <v>4</v>
      </c>
      <c r="K184" s="13">
        <v>1.4142135623730951</v>
      </c>
      <c r="L184" s="3">
        <v>2</v>
      </c>
      <c r="M184" s="13">
        <v>3</v>
      </c>
      <c r="N184" s="14">
        <v>1.4142135623730951</v>
      </c>
    </row>
    <row r="185" spans="2:14" ht="15.75" customHeight="1">
      <c r="B185" s="90" t="s">
        <v>9</v>
      </c>
      <c r="C185" s="5">
        <v>4</v>
      </c>
      <c r="D185" s="15">
        <v>5.25</v>
      </c>
      <c r="E185" s="16">
        <v>0.9574271077563381</v>
      </c>
      <c r="F185" s="7">
        <v>4</v>
      </c>
      <c r="G185" s="15">
        <v>4</v>
      </c>
      <c r="H185" s="15">
        <v>2.449489742783178</v>
      </c>
      <c r="I185" s="7">
        <v>4</v>
      </c>
      <c r="J185" s="15">
        <v>4.75</v>
      </c>
      <c r="K185" s="16">
        <v>0.9574271077563382</v>
      </c>
      <c r="L185" s="7">
        <v>4</v>
      </c>
      <c r="M185" s="15">
        <v>3.75</v>
      </c>
      <c r="N185" s="18">
        <v>2.217355782608345</v>
      </c>
    </row>
    <row r="186" spans="2:14" ht="15.75" customHeight="1">
      <c r="B186" s="90" t="s">
        <v>10</v>
      </c>
      <c r="C186" s="5">
        <v>4</v>
      </c>
      <c r="D186" s="15">
        <v>7</v>
      </c>
      <c r="E186" s="15">
        <v>0</v>
      </c>
      <c r="F186" s="7">
        <v>4</v>
      </c>
      <c r="G186" s="15">
        <v>5</v>
      </c>
      <c r="H186" s="15">
        <v>1.4142135623730951</v>
      </c>
      <c r="I186" s="7">
        <v>4</v>
      </c>
      <c r="J186" s="15">
        <v>5.75</v>
      </c>
      <c r="K186" s="16">
        <v>0.49999999999999994</v>
      </c>
      <c r="L186" s="7">
        <v>4</v>
      </c>
      <c r="M186" s="15">
        <v>5.75</v>
      </c>
      <c r="N186" s="18">
        <v>1.5</v>
      </c>
    </row>
    <row r="187" spans="2:14" ht="15.75" customHeight="1">
      <c r="B187" s="90" t="s">
        <v>11</v>
      </c>
      <c r="C187" s="5">
        <v>19</v>
      </c>
      <c r="D187" s="15">
        <v>5.947368421052632</v>
      </c>
      <c r="E187" s="16">
        <v>0.9112679939102143</v>
      </c>
      <c r="F187" s="7">
        <v>19</v>
      </c>
      <c r="G187" s="15">
        <v>4.631578947368421</v>
      </c>
      <c r="H187" s="15">
        <v>1.5709348354753423</v>
      </c>
      <c r="I187" s="7">
        <v>18</v>
      </c>
      <c r="J187" s="15">
        <v>4.944444444444445</v>
      </c>
      <c r="K187" s="15">
        <v>1.3491706481792791</v>
      </c>
      <c r="L187" s="7">
        <v>18</v>
      </c>
      <c r="M187" s="15">
        <v>4.5</v>
      </c>
      <c r="N187" s="18">
        <v>1.6890651782777917</v>
      </c>
    </row>
    <row r="188" spans="2:14" ht="15.75" customHeight="1" thickBot="1">
      <c r="B188" s="88" t="s">
        <v>5</v>
      </c>
      <c r="C188" s="9">
        <v>29</v>
      </c>
      <c r="D188" s="19">
        <v>6.0344827586206895</v>
      </c>
      <c r="E188" s="22">
        <v>0.9442592947721228</v>
      </c>
      <c r="F188" s="11">
        <v>29</v>
      </c>
      <c r="G188" s="19">
        <v>4.517241379310345</v>
      </c>
      <c r="H188" s="19">
        <v>1.6609095970747996</v>
      </c>
      <c r="I188" s="11">
        <v>28</v>
      </c>
      <c r="J188" s="19">
        <v>4.9642857142857135</v>
      </c>
      <c r="K188" s="19">
        <v>1.2317450089997393</v>
      </c>
      <c r="L188" s="11">
        <v>28</v>
      </c>
      <c r="M188" s="19">
        <v>4.464285714285715</v>
      </c>
      <c r="N188" s="23">
        <v>1.7739293663574647</v>
      </c>
    </row>
    <row r="189" spans="2:14" ht="15.75" customHeight="1" thickTop="1">
      <c r="B189" s="65"/>
      <c r="C189" s="65"/>
      <c r="D189" s="69"/>
      <c r="E189" s="70"/>
      <c r="F189" s="65"/>
      <c r="G189" s="69"/>
      <c r="H189" s="69"/>
      <c r="I189" s="65"/>
      <c r="J189" s="69"/>
      <c r="K189" s="69"/>
      <c r="L189" s="65"/>
      <c r="M189" s="69"/>
      <c r="N189" s="69"/>
    </row>
    <row r="190" spans="2:14" ht="15.75" customHeight="1">
      <c r="B190" s="65"/>
      <c r="C190" s="65"/>
      <c r="D190" s="69"/>
      <c r="E190" s="70"/>
      <c r="F190" s="65"/>
      <c r="G190" s="69"/>
      <c r="H190" s="69"/>
      <c r="I190" s="65"/>
      <c r="J190" s="69"/>
      <c r="K190" s="69"/>
      <c r="L190" s="65"/>
      <c r="M190" s="69"/>
      <c r="N190" s="69"/>
    </row>
    <row r="191" spans="1:14" ht="31.5" customHeight="1" thickBot="1">
      <c r="A191" s="64" t="s">
        <v>228</v>
      </c>
      <c r="B191" s="64"/>
      <c r="C191" s="64"/>
      <c r="D191" s="64"/>
      <c r="E191" s="70"/>
      <c r="F191" s="65"/>
      <c r="G191" s="69"/>
      <c r="H191" s="69"/>
      <c r="I191" s="65"/>
      <c r="J191" s="69"/>
      <c r="K191" s="69"/>
      <c r="L191" s="65"/>
      <c r="M191" s="69"/>
      <c r="N191" s="69"/>
    </row>
    <row r="192" spans="1:14" ht="15.75" customHeight="1">
      <c r="A192" s="67"/>
      <c r="B192" s="145" t="s">
        <v>229</v>
      </c>
      <c r="C192" s="145"/>
      <c r="D192" s="145"/>
      <c r="E192" s="145"/>
      <c r="F192" s="145"/>
      <c r="G192" s="69"/>
      <c r="H192" s="69"/>
      <c r="I192" s="65"/>
      <c r="J192" s="69"/>
      <c r="K192" s="69"/>
      <c r="L192" s="65"/>
      <c r="M192" s="69"/>
      <c r="N192" s="69"/>
    </row>
    <row r="193" spans="2:14" ht="15" customHeight="1">
      <c r="B193" s="65"/>
      <c r="C193" s="65"/>
      <c r="D193" s="69"/>
      <c r="E193" s="70"/>
      <c r="F193" s="65"/>
      <c r="G193" s="69"/>
      <c r="H193" s="69"/>
      <c r="I193" s="65"/>
      <c r="J193" s="69"/>
      <c r="K193" s="69"/>
      <c r="L193" s="65"/>
      <c r="M193" s="69"/>
      <c r="N193" s="69"/>
    </row>
    <row r="194" spans="1:14" ht="27" customHeight="1" thickBot="1">
      <c r="A194" s="64" t="s">
        <v>182</v>
      </c>
      <c r="B194" s="64"/>
      <c r="C194" s="64"/>
      <c r="D194" s="64"/>
      <c r="E194" s="64"/>
      <c r="F194" s="64"/>
      <c r="G194" s="64"/>
      <c r="H194" s="64"/>
      <c r="I194" s="65"/>
      <c r="J194" s="69"/>
      <c r="K194" s="69"/>
      <c r="L194" s="65"/>
      <c r="M194" s="69"/>
      <c r="N194" s="69"/>
    </row>
    <row r="196" spans="2:10" ht="21.75" customHeight="1" thickBot="1">
      <c r="B196" s="146" t="s">
        <v>110</v>
      </c>
      <c r="C196" s="146"/>
      <c r="D196" s="146"/>
      <c r="E196" s="146"/>
      <c r="F196" s="146"/>
      <c r="G196" s="146"/>
      <c r="H196" s="146"/>
      <c r="I196" s="146"/>
      <c r="J196" s="146"/>
    </row>
    <row r="197" spans="2:10" ht="15.75" customHeight="1" thickTop="1">
      <c r="B197" s="148" t="s">
        <v>0</v>
      </c>
      <c r="C197" s="160" t="s">
        <v>111</v>
      </c>
      <c r="D197" s="158"/>
      <c r="E197" s="158"/>
      <c r="F197" s="158"/>
      <c r="G197" s="158" t="s">
        <v>112</v>
      </c>
      <c r="H197" s="158"/>
      <c r="I197" s="158"/>
      <c r="J197" s="159"/>
    </row>
    <row r="198" spans="2:10" ht="15.75" customHeight="1">
      <c r="B198" s="149"/>
      <c r="C198" s="154" t="s">
        <v>113</v>
      </c>
      <c r="D198" s="155"/>
      <c r="E198" s="155" t="s">
        <v>95</v>
      </c>
      <c r="F198" s="155"/>
      <c r="G198" s="155" t="s">
        <v>113</v>
      </c>
      <c r="H198" s="155"/>
      <c r="I198" s="155" t="s">
        <v>95</v>
      </c>
      <c r="J198" s="156"/>
    </row>
    <row r="199" spans="2:10" ht="15.75" customHeight="1" thickBot="1">
      <c r="B199" s="150"/>
      <c r="C199" s="85" t="s">
        <v>6</v>
      </c>
      <c r="D199" s="86" t="s">
        <v>7</v>
      </c>
      <c r="E199" s="86" t="s">
        <v>6</v>
      </c>
      <c r="F199" s="86" t="s">
        <v>7</v>
      </c>
      <c r="G199" s="86" t="s">
        <v>6</v>
      </c>
      <c r="H199" s="86" t="s">
        <v>7</v>
      </c>
      <c r="I199" s="86" t="s">
        <v>6</v>
      </c>
      <c r="J199" s="87" t="s">
        <v>7</v>
      </c>
    </row>
    <row r="200" spans="2:10" ht="28.5" customHeight="1" thickTop="1">
      <c r="B200" s="89" t="s">
        <v>8</v>
      </c>
      <c r="C200" s="1">
        <v>0</v>
      </c>
      <c r="D200" s="2">
        <v>0</v>
      </c>
      <c r="E200" s="3">
        <v>2</v>
      </c>
      <c r="F200" s="2">
        <v>1</v>
      </c>
      <c r="G200" s="3">
        <v>0</v>
      </c>
      <c r="H200" s="2">
        <v>0</v>
      </c>
      <c r="I200" s="3">
        <v>2</v>
      </c>
      <c r="J200" s="4">
        <v>1</v>
      </c>
    </row>
    <row r="201" spans="2:10" ht="15.75" customHeight="1">
      <c r="B201" s="90" t="s">
        <v>9</v>
      </c>
      <c r="C201" s="5">
        <v>0</v>
      </c>
      <c r="D201" s="6">
        <v>0</v>
      </c>
      <c r="E201" s="7">
        <v>4</v>
      </c>
      <c r="F201" s="6">
        <v>1</v>
      </c>
      <c r="G201" s="7">
        <v>0</v>
      </c>
      <c r="H201" s="6">
        <v>0</v>
      </c>
      <c r="I201" s="7">
        <v>4</v>
      </c>
      <c r="J201" s="8">
        <v>1</v>
      </c>
    </row>
    <row r="202" spans="2:10" ht="15.75" customHeight="1">
      <c r="B202" s="90" t="s">
        <v>10</v>
      </c>
      <c r="C202" s="5">
        <v>0</v>
      </c>
      <c r="D202" s="6">
        <v>0</v>
      </c>
      <c r="E202" s="7">
        <v>4</v>
      </c>
      <c r="F202" s="6">
        <v>1</v>
      </c>
      <c r="G202" s="7">
        <v>0</v>
      </c>
      <c r="H202" s="6">
        <v>0</v>
      </c>
      <c r="I202" s="7">
        <v>4</v>
      </c>
      <c r="J202" s="8">
        <v>1</v>
      </c>
    </row>
    <row r="203" spans="2:10" ht="15.75" customHeight="1">
      <c r="B203" s="90" t="s">
        <v>11</v>
      </c>
      <c r="C203" s="5">
        <v>1</v>
      </c>
      <c r="D203" s="6">
        <v>0.052631578947368425</v>
      </c>
      <c r="E203" s="7">
        <v>18</v>
      </c>
      <c r="F203" s="6">
        <v>0.9473684210526316</v>
      </c>
      <c r="G203" s="7">
        <v>1</v>
      </c>
      <c r="H203" s="6">
        <v>0.052631578947368425</v>
      </c>
      <c r="I203" s="7">
        <v>18</v>
      </c>
      <c r="J203" s="8">
        <v>0.9473684210526316</v>
      </c>
    </row>
    <row r="204" spans="2:10" ht="15.75" customHeight="1" thickBot="1">
      <c r="B204" s="88" t="s">
        <v>5</v>
      </c>
      <c r="C204" s="9">
        <v>1</v>
      </c>
      <c r="D204" s="10">
        <v>0.034482758620689655</v>
      </c>
      <c r="E204" s="11">
        <v>28</v>
      </c>
      <c r="F204" s="10">
        <v>0.9655172413793103</v>
      </c>
      <c r="G204" s="11">
        <v>1</v>
      </c>
      <c r="H204" s="10">
        <v>0.034482758620689655</v>
      </c>
      <c r="I204" s="11">
        <v>28</v>
      </c>
      <c r="J204" s="12">
        <v>0.9655172413793103</v>
      </c>
    </row>
    <row r="206" spans="2:18" ht="21.75" customHeight="1" thickBot="1">
      <c r="B206" s="146" t="s">
        <v>114</v>
      </c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  <c r="Q206" s="146"/>
      <c r="R206" s="146"/>
    </row>
    <row r="207" spans="2:18" ht="15.75" customHeight="1" thickTop="1">
      <c r="B207" s="148" t="s">
        <v>0</v>
      </c>
      <c r="C207" s="151" t="s">
        <v>115</v>
      </c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57"/>
      <c r="O207" s="158" t="s">
        <v>116</v>
      </c>
      <c r="P207" s="158"/>
      <c r="Q207" s="158"/>
      <c r="R207" s="159"/>
    </row>
    <row r="208" spans="2:18" ht="15.75" customHeight="1">
      <c r="B208" s="149"/>
      <c r="C208" s="154" t="s">
        <v>45</v>
      </c>
      <c r="D208" s="155"/>
      <c r="E208" s="155" t="s">
        <v>117</v>
      </c>
      <c r="F208" s="155"/>
      <c r="G208" s="155" t="s">
        <v>118</v>
      </c>
      <c r="H208" s="155"/>
      <c r="I208" s="155" t="s">
        <v>119</v>
      </c>
      <c r="J208" s="155"/>
      <c r="K208" s="155" t="s">
        <v>120</v>
      </c>
      <c r="L208" s="155"/>
      <c r="M208" s="155" t="s">
        <v>121</v>
      </c>
      <c r="N208" s="155"/>
      <c r="O208" s="155" t="s">
        <v>113</v>
      </c>
      <c r="P208" s="155"/>
      <c r="Q208" s="155" t="s">
        <v>95</v>
      </c>
      <c r="R208" s="156"/>
    </row>
    <row r="209" spans="2:18" ht="15.75" customHeight="1" thickBot="1">
      <c r="B209" s="150"/>
      <c r="C209" s="85" t="s">
        <v>6</v>
      </c>
      <c r="D209" s="86" t="s">
        <v>7</v>
      </c>
      <c r="E209" s="86" t="s">
        <v>6</v>
      </c>
      <c r="F209" s="86" t="s">
        <v>7</v>
      </c>
      <c r="G209" s="86" t="s">
        <v>6</v>
      </c>
      <c r="H209" s="86" t="s">
        <v>7</v>
      </c>
      <c r="I209" s="86" t="s">
        <v>6</v>
      </c>
      <c r="J209" s="86" t="s">
        <v>7</v>
      </c>
      <c r="K209" s="86" t="s">
        <v>6</v>
      </c>
      <c r="L209" s="86" t="s">
        <v>7</v>
      </c>
      <c r="M209" s="86" t="s">
        <v>6</v>
      </c>
      <c r="N209" s="86" t="s">
        <v>7</v>
      </c>
      <c r="O209" s="86" t="s">
        <v>6</v>
      </c>
      <c r="P209" s="86" t="s">
        <v>7</v>
      </c>
      <c r="Q209" s="86" t="s">
        <v>6</v>
      </c>
      <c r="R209" s="87" t="s">
        <v>7</v>
      </c>
    </row>
    <row r="210" spans="2:18" ht="28.5" customHeight="1" thickTop="1">
      <c r="B210" s="89" t="s">
        <v>8</v>
      </c>
      <c r="C210" s="1">
        <v>1</v>
      </c>
      <c r="D210" s="2">
        <v>0.5</v>
      </c>
      <c r="E210" s="3">
        <v>1</v>
      </c>
      <c r="F210" s="2">
        <v>0.5</v>
      </c>
      <c r="G210" s="3">
        <v>0</v>
      </c>
      <c r="H210" s="2">
        <v>0</v>
      </c>
      <c r="I210" s="3">
        <v>0</v>
      </c>
      <c r="J210" s="2">
        <v>0</v>
      </c>
      <c r="K210" s="3">
        <v>0</v>
      </c>
      <c r="L210" s="2">
        <v>0</v>
      </c>
      <c r="M210" s="3">
        <v>0</v>
      </c>
      <c r="N210" s="2">
        <v>0</v>
      </c>
      <c r="O210" s="3">
        <v>1</v>
      </c>
      <c r="P210" s="2">
        <v>1</v>
      </c>
      <c r="Q210" s="3">
        <v>0</v>
      </c>
      <c r="R210" s="4">
        <v>0</v>
      </c>
    </row>
    <row r="211" spans="2:18" ht="15.75" customHeight="1">
      <c r="B211" s="90" t="s">
        <v>9</v>
      </c>
      <c r="C211" s="5">
        <v>1</v>
      </c>
      <c r="D211" s="6">
        <v>0.25</v>
      </c>
      <c r="E211" s="7">
        <v>1</v>
      </c>
      <c r="F211" s="6">
        <v>0.25</v>
      </c>
      <c r="G211" s="7">
        <v>0</v>
      </c>
      <c r="H211" s="6">
        <v>0</v>
      </c>
      <c r="I211" s="7">
        <v>2</v>
      </c>
      <c r="J211" s="6">
        <v>0.5</v>
      </c>
      <c r="K211" s="7">
        <v>0</v>
      </c>
      <c r="L211" s="6">
        <v>0</v>
      </c>
      <c r="M211" s="7">
        <v>0</v>
      </c>
      <c r="N211" s="6">
        <v>0</v>
      </c>
      <c r="O211" s="7">
        <v>3</v>
      </c>
      <c r="P211" s="6">
        <v>1</v>
      </c>
      <c r="Q211" s="7">
        <v>0</v>
      </c>
      <c r="R211" s="8">
        <v>0</v>
      </c>
    </row>
    <row r="212" spans="2:18" ht="15.75" customHeight="1">
      <c r="B212" s="90" t="s">
        <v>10</v>
      </c>
      <c r="C212" s="5">
        <v>0</v>
      </c>
      <c r="D212" s="6">
        <v>0</v>
      </c>
      <c r="E212" s="7">
        <v>0</v>
      </c>
      <c r="F212" s="6">
        <v>0</v>
      </c>
      <c r="G212" s="7">
        <v>0</v>
      </c>
      <c r="H212" s="6">
        <v>0</v>
      </c>
      <c r="I212" s="7">
        <v>3</v>
      </c>
      <c r="J212" s="6">
        <v>0.75</v>
      </c>
      <c r="K212" s="7">
        <v>1</v>
      </c>
      <c r="L212" s="6">
        <v>0.25</v>
      </c>
      <c r="M212" s="7">
        <v>0</v>
      </c>
      <c r="N212" s="6">
        <v>0</v>
      </c>
      <c r="O212" s="7">
        <v>0</v>
      </c>
      <c r="P212" s="6">
        <v>0</v>
      </c>
      <c r="Q212" s="7">
        <v>4</v>
      </c>
      <c r="R212" s="8">
        <v>1</v>
      </c>
    </row>
    <row r="213" spans="2:18" ht="15.75" customHeight="1">
      <c r="B213" s="90" t="s">
        <v>11</v>
      </c>
      <c r="C213" s="5">
        <v>3</v>
      </c>
      <c r="D213" s="6">
        <v>0.15789473684210525</v>
      </c>
      <c r="E213" s="7">
        <v>0</v>
      </c>
      <c r="F213" s="6">
        <v>0</v>
      </c>
      <c r="G213" s="7">
        <v>0</v>
      </c>
      <c r="H213" s="6">
        <v>0</v>
      </c>
      <c r="I213" s="7">
        <v>16</v>
      </c>
      <c r="J213" s="6">
        <v>0.8421052631578948</v>
      </c>
      <c r="K213" s="7">
        <v>0</v>
      </c>
      <c r="L213" s="6">
        <v>0</v>
      </c>
      <c r="M213" s="7">
        <v>0</v>
      </c>
      <c r="N213" s="6">
        <v>0</v>
      </c>
      <c r="O213" s="7">
        <v>9</v>
      </c>
      <c r="P213" s="6">
        <v>0.5625</v>
      </c>
      <c r="Q213" s="7">
        <v>7</v>
      </c>
      <c r="R213" s="8">
        <v>0.4375</v>
      </c>
    </row>
    <row r="214" spans="2:18" ht="15.75" customHeight="1" thickBot="1">
      <c r="B214" s="88" t="s">
        <v>5</v>
      </c>
      <c r="C214" s="9">
        <v>5</v>
      </c>
      <c r="D214" s="10">
        <v>0.1724137931034483</v>
      </c>
      <c r="E214" s="11">
        <v>2</v>
      </c>
      <c r="F214" s="10">
        <v>0.06896551724137931</v>
      </c>
      <c r="G214" s="11">
        <v>0</v>
      </c>
      <c r="H214" s="10">
        <v>0</v>
      </c>
      <c r="I214" s="11">
        <v>21</v>
      </c>
      <c r="J214" s="10">
        <v>0.7241379310344827</v>
      </c>
      <c r="K214" s="11">
        <v>1</v>
      </c>
      <c r="L214" s="10">
        <v>0.034482758620689655</v>
      </c>
      <c r="M214" s="11">
        <v>0</v>
      </c>
      <c r="N214" s="10">
        <v>0</v>
      </c>
      <c r="O214" s="11">
        <v>13</v>
      </c>
      <c r="P214" s="10">
        <v>0.5416666666666666</v>
      </c>
      <c r="Q214" s="11">
        <v>11</v>
      </c>
      <c r="R214" s="12">
        <v>0.45833333333333337</v>
      </c>
    </row>
    <row r="216" spans="2:10" ht="21.75" customHeight="1" thickBot="1">
      <c r="B216" s="146" t="s">
        <v>122</v>
      </c>
      <c r="C216" s="146"/>
      <c r="D216" s="146"/>
      <c r="E216" s="146"/>
      <c r="F216" s="146"/>
      <c r="G216" s="146"/>
      <c r="H216" s="146"/>
      <c r="I216" s="146"/>
      <c r="J216" s="146"/>
    </row>
    <row r="217" spans="2:10" ht="15.75" customHeight="1" thickTop="1">
      <c r="B217" s="148" t="s">
        <v>0</v>
      </c>
      <c r="C217" s="151" t="s">
        <v>123</v>
      </c>
      <c r="D217" s="152"/>
      <c r="E217" s="152"/>
      <c r="F217" s="152"/>
      <c r="G217" s="152"/>
      <c r="H217" s="152"/>
      <c r="I217" s="152"/>
      <c r="J217" s="153"/>
    </row>
    <row r="218" spans="2:10" ht="15.75" customHeight="1">
      <c r="B218" s="149"/>
      <c r="C218" s="154" t="s">
        <v>45</v>
      </c>
      <c r="D218" s="155"/>
      <c r="E218" s="155" t="s">
        <v>124</v>
      </c>
      <c r="F218" s="155"/>
      <c r="G218" s="155" t="s">
        <v>125</v>
      </c>
      <c r="H218" s="155"/>
      <c r="I218" s="155" t="s">
        <v>126</v>
      </c>
      <c r="J218" s="156"/>
    </row>
    <row r="219" spans="2:10" ht="15.75" customHeight="1" thickBot="1">
      <c r="B219" s="150"/>
      <c r="C219" s="85" t="s">
        <v>6</v>
      </c>
      <c r="D219" s="86" t="s">
        <v>7</v>
      </c>
      <c r="E219" s="86" t="s">
        <v>6</v>
      </c>
      <c r="F219" s="86" t="s">
        <v>7</v>
      </c>
      <c r="G219" s="86" t="s">
        <v>6</v>
      </c>
      <c r="H219" s="86" t="s">
        <v>7</v>
      </c>
      <c r="I219" s="86" t="s">
        <v>6</v>
      </c>
      <c r="J219" s="87" t="s">
        <v>7</v>
      </c>
    </row>
    <row r="220" spans="2:10" ht="28.5" customHeight="1" thickTop="1">
      <c r="B220" s="89" t="s">
        <v>8</v>
      </c>
      <c r="C220" s="1">
        <v>1</v>
      </c>
      <c r="D220" s="2">
        <v>0.5</v>
      </c>
      <c r="E220" s="3">
        <v>0</v>
      </c>
      <c r="F220" s="2">
        <v>0</v>
      </c>
      <c r="G220" s="3">
        <v>1</v>
      </c>
      <c r="H220" s="2">
        <v>0.5</v>
      </c>
      <c r="I220" s="3">
        <v>0</v>
      </c>
      <c r="J220" s="4">
        <v>0</v>
      </c>
    </row>
    <row r="221" spans="2:10" ht="15.75" customHeight="1">
      <c r="B221" s="90" t="s">
        <v>9</v>
      </c>
      <c r="C221" s="5">
        <v>2</v>
      </c>
      <c r="D221" s="6">
        <v>0.5</v>
      </c>
      <c r="E221" s="7">
        <v>1</v>
      </c>
      <c r="F221" s="6">
        <v>0.25</v>
      </c>
      <c r="G221" s="7">
        <v>0</v>
      </c>
      <c r="H221" s="6">
        <v>0</v>
      </c>
      <c r="I221" s="7">
        <v>1</v>
      </c>
      <c r="J221" s="8">
        <v>0.25</v>
      </c>
    </row>
    <row r="222" spans="2:10" ht="15.75" customHeight="1">
      <c r="B222" s="90" t="s">
        <v>10</v>
      </c>
      <c r="C222" s="5">
        <v>3</v>
      </c>
      <c r="D222" s="6">
        <v>0.75</v>
      </c>
      <c r="E222" s="7">
        <v>0</v>
      </c>
      <c r="F222" s="6">
        <v>0</v>
      </c>
      <c r="G222" s="7">
        <v>0</v>
      </c>
      <c r="H222" s="6">
        <v>0</v>
      </c>
      <c r="I222" s="7">
        <v>1</v>
      </c>
      <c r="J222" s="8">
        <v>0.25</v>
      </c>
    </row>
    <row r="223" spans="2:10" ht="15.75" customHeight="1">
      <c r="B223" s="90" t="s">
        <v>11</v>
      </c>
      <c r="C223" s="5">
        <v>11</v>
      </c>
      <c r="D223" s="6">
        <v>0.5789473684210527</v>
      </c>
      <c r="E223" s="7">
        <v>5</v>
      </c>
      <c r="F223" s="6">
        <v>0.2631578947368421</v>
      </c>
      <c r="G223" s="7">
        <v>3</v>
      </c>
      <c r="H223" s="6">
        <v>0.15789473684210525</v>
      </c>
      <c r="I223" s="7">
        <v>0</v>
      </c>
      <c r="J223" s="8">
        <v>0</v>
      </c>
    </row>
    <row r="224" spans="2:10" ht="15.75" customHeight="1" thickBot="1">
      <c r="B224" s="88" t="s">
        <v>5</v>
      </c>
      <c r="C224" s="9">
        <v>17</v>
      </c>
      <c r="D224" s="10">
        <v>0.5862068965517241</v>
      </c>
      <c r="E224" s="11">
        <v>6</v>
      </c>
      <c r="F224" s="10">
        <v>0.20689655172413793</v>
      </c>
      <c r="G224" s="11">
        <v>4</v>
      </c>
      <c r="H224" s="10">
        <v>0.13793103448275862</v>
      </c>
      <c r="I224" s="11">
        <v>2</v>
      </c>
      <c r="J224" s="12">
        <v>0.06896551724137931</v>
      </c>
    </row>
    <row r="225" spans="2:10" ht="15.75" customHeight="1" thickTop="1">
      <c r="B225" s="65"/>
      <c r="C225" s="65"/>
      <c r="D225" s="66"/>
      <c r="E225" s="65"/>
      <c r="F225" s="66"/>
      <c r="G225" s="65"/>
      <c r="H225" s="66"/>
      <c r="I225" s="65"/>
      <c r="J225" s="66"/>
    </row>
    <row r="226" spans="2:10" ht="15.75" customHeight="1">
      <c r="B226" s="65"/>
      <c r="C226" s="65"/>
      <c r="D226" s="66"/>
      <c r="E226" s="65"/>
      <c r="F226" s="66"/>
      <c r="G226" s="65"/>
      <c r="H226" s="66"/>
      <c r="I226" s="65"/>
      <c r="J226" s="66"/>
    </row>
    <row r="227" spans="1:10" ht="25.5" customHeight="1" thickBot="1">
      <c r="A227" s="64" t="s">
        <v>186</v>
      </c>
      <c r="B227" s="64"/>
      <c r="C227" s="64"/>
      <c r="D227" s="64"/>
      <c r="E227" s="64"/>
      <c r="F227" s="64"/>
      <c r="G227" s="64"/>
      <c r="H227" s="64"/>
      <c r="I227" s="64"/>
      <c r="J227" s="64"/>
    </row>
    <row r="229" spans="2:10" ht="21.75" customHeight="1" thickBot="1">
      <c r="B229" s="146" t="s">
        <v>127</v>
      </c>
      <c r="C229" s="146"/>
      <c r="D229" s="146"/>
      <c r="E229" s="146"/>
      <c r="F229" s="146"/>
      <c r="G229" s="146"/>
      <c r="H229" s="146"/>
      <c r="I229" s="146"/>
      <c r="J229" s="146"/>
    </row>
    <row r="230" spans="2:10" ht="15.75" customHeight="1" thickTop="1">
      <c r="B230" s="148" t="s">
        <v>0</v>
      </c>
      <c r="C230" s="151" t="s">
        <v>128</v>
      </c>
      <c r="D230" s="152"/>
      <c r="E230" s="152"/>
      <c r="F230" s="152"/>
      <c r="G230" s="152"/>
      <c r="H230" s="152"/>
      <c r="I230" s="152"/>
      <c r="J230" s="153"/>
    </row>
    <row r="231" spans="2:10" ht="15.75" customHeight="1">
      <c r="B231" s="149"/>
      <c r="C231" s="154" t="s">
        <v>129</v>
      </c>
      <c r="D231" s="155"/>
      <c r="E231" s="155" t="s">
        <v>130</v>
      </c>
      <c r="F231" s="155"/>
      <c r="G231" s="155" t="s">
        <v>131</v>
      </c>
      <c r="H231" s="155"/>
      <c r="I231" s="155" t="s">
        <v>132</v>
      </c>
      <c r="J231" s="156"/>
    </row>
    <row r="232" spans="2:10" ht="15.75" customHeight="1" thickBot="1">
      <c r="B232" s="150"/>
      <c r="C232" s="85" t="s">
        <v>6</v>
      </c>
      <c r="D232" s="86" t="s">
        <v>7</v>
      </c>
      <c r="E232" s="86" t="s">
        <v>6</v>
      </c>
      <c r="F232" s="86" t="s">
        <v>7</v>
      </c>
      <c r="G232" s="86" t="s">
        <v>6</v>
      </c>
      <c r="H232" s="86" t="s">
        <v>7</v>
      </c>
      <c r="I232" s="86" t="s">
        <v>6</v>
      </c>
      <c r="J232" s="87" t="s">
        <v>7</v>
      </c>
    </row>
    <row r="233" spans="2:10" ht="28.5" customHeight="1" thickTop="1">
      <c r="B233" s="89" t="s">
        <v>8</v>
      </c>
      <c r="C233" s="1">
        <v>1</v>
      </c>
      <c r="D233" s="2">
        <v>0.5</v>
      </c>
      <c r="E233" s="3">
        <v>1</v>
      </c>
      <c r="F233" s="2">
        <v>0.5</v>
      </c>
      <c r="G233" s="3">
        <v>0</v>
      </c>
      <c r="H233" s="2">
        <v>0</v>
      </c>
      <c r="I233" s="3">
        <v>0</v>
      </c>
      <c r="J233" s="4">
        <v>0</v>
      </c>
    </row>
    <row r="234" spans="2:10" ht="15.75" customHeight="1">
      <c r="B234" s="90" t="s">
        <v>9</v>
      </c>
      <c r="C234" s="5">
        <v>2</v>
      </c>
      <c r="D234" s="6">
        <v>0.5</v>
      </c>
      <c r="E234" s="7">
        <v>2</v>
      </c>
      <c r="F234" s="6">
        <v>0.5</v>
      </c>
      <c r="G234" s="7">
        <v>0</v>
      </c>
      <c r="H234" s="6">
        <v>0</v>
      </c>
      <c r="I234" s="7">
        <v>0</v>
      </c>
      <c r="J234" s="8">
        <v>0</v>
      </c>
    </row>
    <row r="235" spans="2:10" ht="15.75" customHeight="1">
      <c r="B235" s="90" t="s">
        <v>10</v>
      </c>
      <c r="C235" s="5">
        <v>1</v>
      </c>
      <c r="D235" s="6">
        <v>0.25</v>
      </c>
      <c r="E235" s="7">
        <v>3</v>
      </c>
      <c r="F235" s="6">
        <v>0.75</v>
      </c>
      <c r="G235" s="7">
        <v>0</v>
      </c>
      <c r="H235" s="6">
        <v>0</v>
      </c>
      <c r="I235" s="7">
        <v>0</v>
      </c>
      <c r="J235" s="8">
        <v>0</v>
      </c>
    </row>
    <row r="236" spans="2:10" ht="15.75" customHeight="1">
      <c r="B236" s="90" t="s">
        <v>11</v>
      </c>
      <c r="C236" s="5">
        <v>12</v>
      </c>
      <c r="D236" s="6">
        <v>0.631578947368421</v>
      </c>
      <c r="E236" s="7">
        <v>7</v>
      </c>
      <c r="F236" s="6">
        <v>0.368421052631579</v>
      </c>
      <c r="G236" s="7">
        <v>0</v>
      </c>
      <c r="H236" s="6">
        <v>0</v>
      </c>
      <c r="I236" s="7">
        <v>0</v>
      </c>
      <c r="J236" s="8">
        <v>0</v>
      </c>
    </row>
    <row r="237" spans="2:10" ht="15.75" customHeight="1" thickBot="1">
      <c r="B237" s="88" t="s">
        <v>5</v>
      </c>
      <c r="C237" s="9">
        <v>16</v>
      </c>
      <c r="D237" s="10">
        <v>0.5517241379310345</v>
      </c>
      <c r="E237" s="11">
        <v>13</v>
      </c>
      <c r="F237" s="10">
        <v>0.4482758620689655</v>
      </c>
      <c r="G237" s="11">
        <v>0</v>
      </c>
      <c r="H237" s="10">
        <v>0</v>
      </c>
      <c r="I237" s="11">
        <v>0</v>
      </c>
      <c r="J237" s="12">
        <v>0</v>
      </c>
    </row>
    <row r="239" spans="2:12" ht="21.75" customHeight="1" thickBot="1">
      <c r="B239" s="146" t="s">
        <v>133</v>
      </c>
      <c r="C239" s="146"/>
      <c r="D239" s="146"/>
      <c r="E239" s="146"/>
      <c r="F239" s="146"/>
      <c r="G239" s="146"/>
      <c r="H239" s="146"/>
      <c r="I239" s="146"/>
      <c r="J239" s="146"/>
      <c r="K239" s="146"/>
      <c r="L239" s="146"/>
    </row>
    <row r="240" spans="2:12" ht="15.75" customHeight="1" thickTop="1">
      <c r="B240" s="148" t="s">
        <v>0</v>
      </c>
      <c r="C240" s="151" t="s">
        <v>134</v>
      </c>
      <c r="D240" s="152"/>
      <c r="E240" s="152"/>
      <c r="F240" s="152"/>
      <c r="G240" s="152"/>
      <c r="H240" s="152"/>
      <c r="I240" s="152"/>
      <c r="J240" s="152"/>
      <c r="K240" s="152"/>
      <c r="L240" s="153"/>
    </row>
    <row r="241" spans="2:12" ht="28.5" customHeight="1">
      <c r="B241" s="149"/>
      <c r="C241" s="154" t="s">
        <v>135</v>
      </c>
      <c r="D241" s="155"/>
      <c r="E241" s="155" t="s">
        <v>136</v>
      </c>
      <c r="F241" s="155"/>
      <c r="G241" s="155" t="s">
        <v>137</v>
      </c>
      <c r="H241" s="155"/>
      <c r="I241" s="155" t="s">
        <v>138</v>
      </c>
      <c r="J241" s="155"/>
      <c r="K241" s="155" t="s">
        <v>139</v>
      </c>
      <c r="L241" s="156"/>
    </row>
    <row r="242" spans="2:12" ht="15.75" customHeight="1" thickBot="1">
      <c r="B242" s="150"/>
      <c r="C242" s="85" t="s">
        <v>6</v>
      </c>
      <c r="D242" s="86" t="s">
        <v>7</v>
      </c>
      <c r="E242" s="86" t="s">
        <v>6</v>
      </c>
      <c r="F242" s="86" t="s">
        <v>7</v>
      </c>
      <c r="G242" s="86" t="s">
        <v>6</v>
      </c>
      <c r="H242" s="86" t="s">
        <v>7</v>
      </c>
      <c r="I242" s="86" t="s">
        <v>6</v>
      </c>
      <c r="J242" s="86" t="s">
        <v>7</v>
      </c>
      <c r="K242" s="86" t="s">
        <v>6</v>
      </c>
      <c r="L242" s="87" t="s">
        <v>7</v>
      </c>
    </row>
    <row r="243" spans="2:12" ht="28.5" customHeight="1" thickTop="1">
      <c r="B243" s="89" t="s">
        <v>8</v>
      </c>
      <c r="C243" s="1">
        <v>1</v>
      </c>
      <c r="D243" s="2">
        <v>0.5</v>
      </c>
      <c r="E243" s="3">
        <v>0</v>
      </c>
      <c r="F243" s="2">
        <v>0</v>
      </c>
      <c r="G243" s="3">
        <v>1</v>
      </c>
      <c r="H243" s="2">
        <v>0.5</v>
      </c>
      <c r="I243" s="3">
        <v>0</v>
      </c>
      <c r="J243" s="2">
        <v>0</v>
      </c>
      <c r="K243" s="3">
        <v>0</v>
      </c>
      <c r="L243" s="4">
        <v>0</v>
      </c>
    </row>
    <row r="244" spans="2:12" ht="15.75" customHeight="1">
      <c r="B244" s="90" t="s">
        <v>9</v>
      </c>
      <c r="C244" s="5">
        <v>2</v>
      </c>
      <c r="D244" s="6">
        <v>0.5</v>
      </c>
      <c r="E244" s="7">
        <v>1</v>
      </c>
      <c r="F244" s="6">
        <v>0.25</v>
      </c>
      <c r="G244" s="7">
        <v>0</v>
      </c>
      <c r="H244" s="6">
        <v>0</v>
      </c>
      <c r="I244" s="7">
        <v>0</v>
      </c>
      <c r="J244" s="6">
        <v>0</v>
      </c>
      <c r="K244" s="7">
        <v>1</v>
      </c>
      <c r="L244" s="8">
        <v>0.25</v>
      </c>
    </row>
    <row r="245" spans="2:12" ht="15.75" customHeight="1">
      <c r="B245" s="90" t="s">
        <v>10</v>
      </c>
      <c r="C245" s="5">
        <v>2</v>
      </c>
      <c r="D245" s="6">
        <v>0.5</v>
      </c>
      <c r="E245" s="7">
        <v>1</v>
      </c>
      <c r="F245" s="6">
        <v>0.25</v>
      </c>
      <c r="G245" s="7">
        <v>0</v>
      </c>
      <c r="H245" s="6">
        <v>0</v>
      </c>
      <c r="I245" s="7">
        <v>1</v>
      </c>
      <c r="J245" s="6">
        <v>0.25</v>
      </c>
      <c r="K245" s="7">
        <v>0</v>
      </c>
      <c r="L245" s="8">
        <v>0</v>
      </c>
    </row>
    <row r="246" spans="2:12" ht="15.75" customHeight="1">
      <c r="B246" s="90" t="s">
        <v>11</v>
      </c>
      <c r="C246" s="5">
        <v>3</v>
      </c>
      <c r="D246" s="6">
        <v>0.15789473684210525</v>
      </c>
      <c r="E246" s="7">
        <v>4</v>
      </c>
      <c r="F246" s="6">
        <v>0.2105263157894737</v>
      </c>
      <c r="G246" s="7">
        <v>1</v>
      </c>
      <c r="H246" s="6">
        <v>0.052631578947368425</v>
      </c>
      <c r="I246" s="7">
        <v>6</v>
      </c>
      <c r="J246" s="6">
        <v>0.3157894736842105</v>
      </c>
      <c r="K246" s="7">
        <v>5</v>
      </c>
      <c r="L246" s="8">
        <v>0.2631578947368421</v>
      </c>
    </row>
    <row r="247" spans="2:12" ht="15.75" customHeight="1" thickBot="1">
      <c r="B247" s="88" t="s">
        <v>5</v>
      </c>
      <c r="C247" s="9">
        <v>8</v>
      </c>
      <c r="D247" s="10">
        <v>0.27586206896551724</v>
      </c>
      <c r="E247" s="11">
        <v>6</v>
      </c>
      <c r="F247" s="10">
        <v>0.20689655172413793</v>
      </c>
      <c r="G247" s="11">
        <v>2</v>
      </c>
      <c r="H247" s="10">
        <v>0.06896551724137931</v>
      </c>
      <c r="I247" s="11">
        <v>7</v>
      </c>
      <c r="J247" s="10">
        <v>0.24137931034482757</v>
      </c>
      <c r="K247" s="11">
        <v>6</v>
      </c>
      <c r="L247" s="12">
        <v>0.20689655172413793</v>
      </c>
    </row>
  </sheetData>
  <sheetProtection/>
  <mergeCells count="170">
    <mergeCell ref="C145:T145"/>
    <mergeCell ref="B25:H25"/>
    <mergeCell ref="B26:B28"/>
    <mergeCell ref="C26:H26"/>
    <mergeCell ref="C27:D27"/>
    <mergeCell ref="E27:F27"/>
    <mergeCell ref="G27:H27"/>
    <mergeCell ref="G47:H47"/>
    <mergeCell ref="I47:J47"/>
    <mergeCell ref="K47:L47"/>
    <mergeCell ref="B35:H35"/>
    <mergeCell ref="B36:B38"/>
    <mergeCell ref="C36:H36"/>
    <mergeCell ref="C37:D37"/>
    <mergeCell ref="E37:F37"/>
    <mergeCell ref="G37:H37"/>
    <mergeCell ref="G62:H62"/>
    <mergeCell ref="I62:J62"/>
    <mergeCell ref="K62:L62"/>
    <mergeCell ref="M62:N62"/>
    <mergeCell ref="O62:P62"/>
    <mergeCell ref="B45:L45"/>
    <mergeCell ref="B46:B48"/>
    <mergeCell ref="C46:L46"/>
    <mergeCell ref="C47:D47"/>
    <mergeCell ref="E47:F47"/>
    <mergeCell ref="Q62:R62"/>
    <mergeCell ref="S62:T62"/>
    <mergeCell ref="U62:V62"/>
    <mergeCell ref="W62:X62"/>
    <mergeCell ref="Y62:Z62"/>
    <mergeCell ref="B60:Z60"/>
    <mergeCell ref="B61:B63"/>
    <mergeCell ref="C61:Z61"/>
    <mergeCell ref="C62:D62"/>
    <mergeCell ref="E62:F62"/>
    <mergeCell ref="B73:B75"/>
    <mergeCell ref="C73:H73"/>
    <mergeCell ref="C74:D74"/>
    <mergeCell ref="E74:F74"/>
    <mergeCell ref="G74:H74"/>
    <mergeCell ref="B82:F82"/>
    <mergeCell ref="B83:B85"/>
    <mergeCell ref="C83:F83"/>
    <mergeCell ref="C84:D84"/>
    <mergeCell ref="E84:F84"/>
    <mergeCell ref="B92:F92"/>
    <mergeCell ref="B93:B95"/>
    <mergeCell ref="C93:F93"/>
    <mergeCell ref="C94:D94"/>
    <mergeCell ref="E94:F94"/>
    <mergeCell ref="B102:L102"/>
    <mergeCell ref="B103:B105"/>
    <mergeCell ref="C103:L103"/>
    <mergeCell ref="C104:D104"/>
    <mergeCell ref="E104:F104"/>
    <mergeCell ref="G104:H104"/>
    <mergeCell ref="I104:J104"/>
    <mergeCell ref="K104:L104"/>
    <mergeCell ref="B125:B127"/>
    <mergeCell ref="C125:H125"/>
    <mergeCell ref="C126:D126"/>
    <mergeCell ref="E126:F126"/>
    <mergeCell ref="G126:H126"/>
    <mergeCell ref="B112:F112"/>
    <mergeCell ref="B114:B116"/>
    <mergeCell ref="C114:F114"/>
    <mergeCell ref="C115:D115"/>
    <mergeCell ref="E115:F115"/>
    <mergeCell ref="B135:B137"/>
    <mergeCell ref="C135:F135"/>
    <mergeCell ref="G135:T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B145:B147"/>
    <mergeCell ref="C146:D146"/>
    <mergeCell ref="E146:F146"/>
    <mergeCell ref="G146:H146"/>
    <mergeCell ref="I146:J146"/>
    <mergeCell ref="K146:L146"/>
    <mergeCell ref="O146:P146"/>
    <mergeCell ref="Q146:R146"/>
    <mergeCell ref="S146:T146"/>
    <mergeCell ref="M146:N146"/>
    <mergeCell ref="B154:T154"/>
    <mergeCell ref="B155:B157"/>
    <mergeCell ref="C155:D155"/>
    <mergeCell ref="E155:F155"/>
    <mergeCell ref="G155:H155"/>
    <mergeCell ref="I155:J155"/>
    <mergeCell ref="K155:L155"/>
    <mergeCell ref="M155:N155"/>
    <mergeCell ref="O155:P155"/>
    <mergeCell ref="Q155:R155"/>
    <mergeCell ref="S155:T155"/>
    <mergeCell ref="C156:D156"/>
    <mergeCell ref="E156:F156"/>
    <mergeCell ref="G156:H156"/>
    <mergeCell ref="I156:J156"/>
    <mergeCell ref="K156:L156"/>
    <mergeCell ref="M156:N156"/>
    <mergeCell ref="O156:P156"/>
    <mergeCell ref="Q156:R156"/>
    <mergeCell ref="S156:T156"/>
    <mergeCell ref="B168:Q168"/>
    <mergeCell ref="B169:B170"/>
    <mergeCell ref="C169:E169"/>
    <mergeCell ref="F169:H169"/>
    <mergeCell ref="I169:K169"/>
    <mergeCell ref="L169:N169"/>
    <mergeCell ref="O169:Q169"/>
    <mergeCell ref="B181:N181"/>
    <mergeCell ref="B182:B183"/>
    <mergeCell ref="C182:E182"/>
    <mergeCell ref="F182:H182"/>
    <mergeCell ref="I182:K182"/>
    <mergeCell ref="L182:N182"/>
    <mergeCell ref="B196:J196"/>
    <mergeCell ref="B197:B199"/>
    <mergeCell ref="C197:F197"/>
    <mergeCell ref="G197:J197"/>
    <mergeCell ref="C198:D198"/>
    <mergeCell ref="E198:F198"/>
    <mergeCell ref="G198:H198"/>
    <mergeCell ref="I198:J198"/>
    <mergeCell ref="B206:R206"/>
    <mergeCell ref="B207:B209"/>
    <mergeCell ref="C207:N207"/>
    <mergeCell ref="O207:R207"/>
    <mergeCell ref="C208:D208"/>
    <mergeCell ref="E208:F208"/>
    <mergeCell ref="G208:H208"/>
    <mergeCell ref="I208:J208"/>
    <mergeCell ref="K208:L208"/>
    <mergeCell ref="M208:N208"/>
    <mergeCell ref="O208:P208"/>
    <mergeCell ref="Q208:R208"/>
    <mergeCell ref="B216:J216"/>
    <mergeCell ref="B217:B219"/>
    <mergeCell ref="C217:J217"/>
    <mergeCell ref="C218:D218"/>
    <mergeCell ref="E218:F218"/>
    <mergeCell ref="G218:H218"/>
    <mergeCell ref="I218:J218"/>
    <mergeCell ref="I241:J241"/>
    <mergeCell ref="K241:L241"/>
    <mergeCell ref="B229:J229"/>
    <mergeCell ref="B230:B232"/>
    <mergeCell ref="C230:J230"/>
    <mergeCell ref="C231:D231"/>
    <mergeCell ref="E231:F231"/>
    <mergeCell ref="G231:H231"/>
    <mergeCell ref="I231:J231"/>
    <mergeCell ref="B192:F192"/>
    <mergeCell ref="B134:T134"/>
    <mergeCell ref="B123:H123"/>
    <mergeCell ref="B72:H72"/>
    <mergeCell ref="B239:L239"/>
    <mergeCell ref="B240:B242"/>
    <mergeCell ref="C240:L240"/>
    <mergeCell ref="C241:D241"/>
    <mergeCell ref="E241:F241"/>
    <mergeCell ref="G241:H241"/>
  </mergeCells>
  <hyperlinks>
    <hyperlink ref="A13" r:id="rId1" display="&quot;Educació superior ir treball a Catalunya: anàlisi dels factors d'inserció laboral&quot;"/>
  </hyperlinks>
  <printOptions/>
  <pageMargins left="0.75" right="0.75" top="1" bottom="1" header="0.5" footer="0.5"/>
  <pageSetup horizontalDpi="300" verticalDpi="3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N15"/>
  <sheetViews>
    <sheetView showGridLines="0" zoomScalePageLayoutView="0" workbookViewId="0" topLeftCell="A167">
      <selection activeCell="A197" sqref="A197"/>
    </sheetView>
  </sheetViews>
  <sheetFormatPr defaultColWidth="11.421875" defaultRowHeight="12.75"/>
  <cols>
    <col min="1" max="1" width="26.00390625" style="0" customWidth="1"/>
  </cols>
  <sheetData>
    <row r="3" spans="1:14" ht="23.25">
      <c r="A3" s="136" t="s">
        <v>140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5" spans="1:10" ht="29.25" thickBot="1">
      <c r="A5" s="62" t="s">
        <v>221</v>
      </c>
      <c r="B5" s="62"/>
      <c r="C5" s="62"/>
      <c r="D5" s="62"/>
      <c r="E5" s="62"/>
      <c r="F5" s="62"/>
      <c r="G5" s="62"/>
      <c r="H5" s="62"/>
      <c r="I5" s="62"/>
      <c r="J5" s="62"/>
    </row>
    <row r="7" ht="13.5" thickBot="1"/>
    <row r="8" spans="1:11" ht="13.5" thickTop="1">
      <c r="A8" s="148" t="s">
        <v>0</v>
      </c>
      <c r="B8" s="160" t="s">
        <v>203</v>
      </c>
      <c r="C8" s="158"/>
      <c r="D8" s="158"/>
      <c r="E8" s="158"/>
      <c r="F8" s="158"/>
      <c r="G8" s="158"/>
      <c r="H8" s="158"/>
      <c r="I8" s="158"/>
      <c r="J8" s="158"/>
      <c r="K8" s="159"/>
    </row>
    <row r="9" spans="1:11" ht="12.75">
      <c r="A9" s="149"/>
      <c r="B9" s="169" t="s">
        <v>204</v>
      </c>
      <c r="C9" s="155"/>
      <c r="D9" s="170" t="s">
        <v>205</v>
      </c>
      <c r="E9" s="155"/>
      <c r="F9" s="170" t="s">
        <v>206</v>
      </c>
      <c r="G9" s="155"/>
      <c r="H9" s="170" t="s">
        <v>207</v>
      </c>
      <c r="I9" s="155"/>
      <c r="J9" s="155" t="s">
        <v>5</v>
      </c>
      <c r="K9" s="156"/>
    </row>
    <row r="10" spans="1:11" ht="13.5" thickBot="1">
      <c r="A10" s="150"/>
      <c r="B10" s="85" t="s">
        <v>143</v>
      </c>
      <c r="C10" s="86" t="s">
        <v>208</v>
      </c>
      <c r="D10" s="86" t="s">
        <v>143</v>
      </c>
      <c r="E10" s="86" t="s">
        <v>208</v>
      </c>
      <c r="F10" s="86" t="s">
        <v>143</v>
      </c>
      <c r="G10" s="86" t="s">
        <v>208</v>
      </c>
      <c r="H10" s="86" t="s">
        <v>143</v>
      </c>
      <c r="I10" s="86" t="s">
        <v>208</v>
      </c>
      <c r="J10" s="86" t="s">
        <v>143</v>
      </c>
      <c r="K10" s="87" t="s">
        <v>208</v>
      </c>
    </row>
    <row r="11" spans="1:11" ht="13.5" thickTop="1">
      <c r="A11" s="103" t="s">
        <v>217</v>
      </c>
      <c r="B11" s="73">
        <v>15</v>
      </c>
      <c r="C11" s="74">
        <v>0.45454545454545453</v>
      </c>
      <c r="D11" s="75">
        <v>11</v>
      </c>
      <c r="E11" s="74">
        <v>0.33333333333333326</v>
      </c>
      <c r="F11" s="75">
        <v>3</v>
      </c>
      <c r="G11" s="74">
        <v>0.09090909090909091</v>
      </c>
      <c r="H11" s="75">
        <v>4</v>
      </c>
      <c r="I11" s="74">
        <v>0.12121212121212122</v>
      </c>
      <c r="J11" s="75">
        <v>33</v>
      </c>
      <c r="K11" s="76">
        <v>1</v>
      </c>
    </row>
    <row r="12" spans="1:11" ht="12.75">
      <c r="A12" s="104" t="s">
        <v>218</v>
      </c>
      <c r="B12" s="77">
        <v>0</v>
      </c>
      <c r="C12" s="78">
        <v>0</v>
      </c>
      <c r="D12" s="79">
        <v>0</v>
      </c>
      <c r="E12" s="78">
        <v>0</v>
      </c>
      <c r="F12" s="79">
        <v>0</v>
      </c>
      <c r="G12" s="78">
        <v>0</v>
      </c>
      <c r="H12" s="79">
        <v>4</v>
      </c>
      <c r="I12" s="78">
        <v>1</v>
      </c>
      <c r="J12" s="79">
        <v>4</v>
      </c>
      <c r="K12" s="80">
        <v>1</v>
      </c>
    </row>
    <row r="13" spans="1:11" ht="24">
      <c r="A13" s="104" t="s">
        <v>219</v>
      </c>
      <c r="B13" s="77">
        <v>11</v>
      </c>
      <c r="C13" s="78">
        <v>0.3142857142857143</v>
      </c>
      <c r="D13" s="79">
        <v>9</v>
      </c>
      <c r="E13" s="78">
        <v>0.2571428571428571</v>
      </c>
      <c r="F13" s="79">
        <v>13</v>
      </c>
      <c r="G13" s="78">
        <v>0.37142857142857144</v>
      </c>
      <c r="H13" s="79">
        <v>2</v>
      </c>
      <c r="I13" s="78">
        <v>0.05714285714285714</v>
      </c>
      <c r="J13" s="79">
        <v>35</v>
      </c>
      <c r="K13" s="80">
        <v>1</v>
      </c>
    </row>
    <row r="14" spans="1:11" ht="12.75">
      <c r="A14" s="104" t="s">
        <v>220</v>
      </c>
      <c r="B14" s="77">
        <v>27</v>
      </c>
      <c r="C14" s="78">
        <v>0.2571428571428571</v>
      </c>
      <c r="D14" s="79">
        <v>24</v>
      </c>
      <c r="E14" s="78">
        <v>0.22857142857142856</v>
      </c>
      <c r="F14" s="79">
        <v>35</v>
      </c>
      <c r="G14" s="78">
        <v>0.33333333333333326</v>
      </c>
      <c r="H14" s="79">
        <v>19</v>
      </c>
      <c r="I14" s="78">
        <v>0.18095238095238095</v>
      </c>
      <c r="J14" s="79">
        <v>105</v>
      </c>
      <c r="K14" s="80">
        <v>1</v>
      </c>
    </row>
    <row r="15" spans="1:11" ht="13.5" thickBot="1">
      <c r="A15" s="105" t="s">
        <v>5</v>
      </c>
      <c r="B15" s="81">
        <v>53</v>
      </c>
      <c r="C15" s="82">
        <v>0.2994350282485876</v>
      </c>
      <c r="D15" s="83">
        <v>44</v>
      </c>
      <c r="E15" s="82">
        <v>0.24858757062146894</v>
      </c>
      <c r="F15" s="83">
        <v>51</v>
      </c>
      <c r="G15" s="82">
        <v>0.288135593220339</v>
      </c>
      <c r="H15" s="83">
        <v>29</v>
      </c>
      <c r="I15" s="82">
        <v>0.1638418079096045</v>
      </c>
      <c r="J15" s="83">
        <v>177</v>
      </c>
      <c r="K15" s="84">
        <v>1</v>
      </c>
    </row>
    <row r="16" ht="13.5" thickTop="1"/>
  </sheetData>
  <sheetProtection/>
  <mergeCells count="8">
    <mergeCell ref="A3:N3"/>
    <mergeCell ref="A8:A10"/>
    <mergeCell ref="B8:K8"/>
    <mergeCell ref="B9:C9"/>
    <mergeCell ref="D9:E9"/>
    <mergeCell ref="F9:G9"/>
    <mergeCell ref="H9:I9"/>
    <mergeCell ref="J9:K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UPC</cp:lastModifiedBy>
  <cp:lastPrinted>2017-09-28T08:05:56Z</cp:lastPrinted>
  <dcterms:modified xsi:type="dcterms:W3CDTF">2017-10-16T12:21:10Z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