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Fitxa tècnica" sheetId="1" r:id="rId1"/>
    <sheet name="Taules" sheetId="2" r:id="rId2"/>
    <sheet name="Gràfics" sheetId="3" r:id="rId3"/>
  </sheets>
  <definedNames/>
  <calcPr fullCalcOnLoad="1"/>
</workbook>
</file>

<file path=xl/sharedStrings.xml><?xml version="1.0" encoding="utf-8"?>
<sst xmlns="http://schemas.openxmlformats.org/spreadsheetml/2006/main" count="587" uniqueCount="200">
  <si>
    <t/>
  </si>
  <si>
    <t>POBLACIÓ, MOSTRA I GÈNERE</t>
  </si>
  <si>
    <t>Sexe</t>
  </si>
  <si>
    <t>Dona</t>
  </si>
  <si>
    <t>Home</t>
  </si>
  <si>
    <t>Respostes</t>
  </si>
  <si>
    <t>%</t>
  </si>
  <si>
    <t>Enginyeria de Biosistemes</t>
  </si>
  <si>
    <t>ESTATUS D'INSERCIÓ</t>
  </si>
  <si>
    <t>Situació laboral actual</t>
  </si>
  <si>
    <t>Treballo</t>
  </si>
  <si>
    <t>No treballo però he treballat després dels estudis</t>
  </si>
  <si>
    <t>No he treballat mai</t>
  </si>
  <si>
    <t>SITUACIÓ LABORAL PRÈVIA AL MASTER</t>
  </si>
  <si>
    <t>Situació laboral durant titulació prèvia al màster</t>
  </si>
  <si>
    <t>No, era estudiant a temps complert o amb una feina intermitent</t>
  </si>
  <si>
    <t>Sí, he treballat durant o en els dos últims anys de la titulació prèvia</t>
  </si>
  <si>
    <t>ANY INICI DE LA FEINA ACTUAL</t>
  </si>
  <si>
    <t>Any d’inici de la feina actual (o la darrera)</t>
  </si>
  <si>
    <t>2004</t>
  </si>
  <si>
    <t>2008</t>
  </si>
  <si>
    <t>2010</t>
  </si>
  <si>
    <t>2012</t>
  </si>
  <si>
    <t>2013</t>
  </si>
  <si>
    <t>2014</t>
  </si>
  <si>
    <t>2015</t>
  </si>
  <si>
    <t>2016</t>
  </si>
  <si>
    <t>REQUISITS DESGLOSATS</t>
  </si>
  <si>
    <t>Les funcions són les pròpies del nivell de formació de màster?</t>
  </si>
  <si>
    <t>Les funcions requereixen la titulació específica prèvia al màster?</t>
  </si>
  <si>
    <t>Les funcions requereixen titulació universitària?</t>
  </si>
  <si>
    <t>No</t>
  </si>
  <si>
    <t>Sí</t>
  </si>
  <si>
    <t>TIPUS DE CONTRACTE</t>
  </si>
  <si>
    <t>Tipus de contracte</t>
  </si>
  <si>
    <t>Fix/Indefinit</t>
  </si>
  <si>
    <t>Autónom</t>
  </si>
  <si>
    <t>Temporal</t>
  </si>
  <si>
    <t>Becaris</t>
  </si>
  <si>
    <t>No contracte</t>
  </si>
  <si>
    <t>TIPUS DE JORNADA LABORAL</t>
  </si>
  <si>
    <t>Jornada de treball a temps complet</t>
  </si>
  <si>
    <t>DURADA DEL CONTRACTE</t>
  </si>
  <si>
    <t>Durada del contracte</t>
  </si>
  <si>
    <t>Menys de sis mesos</t>
  </si>
  <si>
    <t>Entre sis mesos i un any</t>
  </si>
  <si>
    <t>Més d'un any</t>
  </si>
  <si>
    <t>ÀMBIT I UBICACIÓ</t>
  </si>
  <si>
    <t>Àmbit de l’empresa</t>
  </si>
  <si>
    <t>Lloc de feina</t>
  </si>
  <si>
    <t>Públic</t>
  </si>
  <si>
    <t>Privat</t>
  </si>
  <si>
    <t>Barcelona</t>
  </si>
  <si>
    <t>Tarragona</t>
  </si>
  <si>
    <t>Girona</t>
  </si>
  <si>
    <t>Lleida</t>
  </si>
  <si>
    <t>Resta de comunitats autònomes</t>
  </si>
  <si>
    <t>Europa</t>
  </si>
  <si>
    <t>Resta del món</t>
  </si>
  <si>
    <t>GUANYS</t>
  </si>
  <si>
    <t>Guanys anuals bruts</t>
  </si>
  <si>
    <t>Menys de 9.000 €</t>
  </si>
  <si>
    <t>Entre 9.000 i 12.000 €</t>
  </si>
  <si>
    <t>Entre 12.001 i 15.000 €</t>
  </si>
  <si>
    <t>Entre 15.001 i 18.000 €</t>
  </si>
  <si>
    <t>Entre 18.001 i 24.000 €</t>
  </si>
  <si>
    <t>Entre 24.001 i 30.000</t>
  </si>
  <si>
    <t>Entre 30.001 i 40.000 €</t>
  </si>
  <si>
    <t>Entre 40.001 i 50.000€</t>
  </si>
  <si>
    <t>Més de 50.000 €</t>
  </si>
  <si>
    <t>TAMANY DE L'EMPRESA</t>
  </si>
  <si>
    <t>Nombre de treballadors</t>
  </si>
  <si>
    <t>10 o menys</t>
  </si>
  <si>
    <t>Entre 11 i 50</t>
  </si>
  <si>
    <t>Entre 51 i 100</t>
  </si>
  <si>
    <t>Entre 101 i 250</t>
  </si>
  <si>
    <t>Entre 251 i 500</t>
  </si>
  <si>
    <t>Més de 500</t>
  </si>
  <si>
    <t>FUNCIONS DESENVOLUPADES</t>
  </si>
  <si>
    <t>Funcions de direcció: pròpia empresa, Direcció producció, financera...</t>
  </si>
  <si>
    <t>Funcions de comerç i distribució</t>
  </si>
  <si>
    <t>Funcions d’ensenyament</t>
  </si>
  <si>
    <t>Funcions d’R+D</t>
  </si>
  <si>
    <t>Funcions d’assistència mèdica i social</t>
  </si>
  <si>
    <t>Funcions de disseny</t>
  </si>
  <si>
    <t>Funcions de tècnic de suport</t>
  </si>
  <si>
    <t>Altres funcions qualificades</t>
  </si>
  <si>
    <t>Altres funcions no qualificades</t>
  </si>
  <si>
    <t>SATISFACCIÓ AMB LA FEINA ACTUAL</t>
  </si>
  <si>
    <t>Satisfacció amb el contingut de la feina</t>
  </si>
  <si>
    <t>Satisfacció amb les perspectives de millora</t>
  </si>
  <si>
    <t>Satisfacció amb el nivell de retribució</t>
  </si>
  <si>
    <t>Satisfacció amb la utilitat dels coneixements del màster</t>
  </si>
  <si>
    <t>Satisfacció general amb la feina on treballes</t>
  </si>
  <si>
    <t>Mitjana</t>
  </si>
  <si>
    <t>Desv.</t>
  </si>
  <si>
    <t>NO OCUPATS</t>
  </si>
  <si>
    <t>Aturat</t>
  </si>
  <si>
    <t>TEMPS DE RECERCA DE FEINA</t>
  </si>
  <si>
    <t>Temps que fa que busques feina</t>
  </si>
  <si>
    <t>Menys de 6 mesos</t>
  </si>
  <si>
    <t>Entre 6 mesos i 1 any</t>
  </si>
  <si>
    <t>Entre 1 i 2 anys</t>
  </si>
  <si>
    <t>Més de 2 anys</t>
  </si>
  <si>
    <t>MITJANS UTILITZATS PER TROBAR FEINA</t>
  </si>
  <si>
    <t>Contactes personals</t>
  </si>
  <si>
    <t>Iniciativa personal (donant CV...)</t>
  </si>
  <si>
    <t>Anuncis a la premsa</t>
  </si>
  <si>
    <t>Oposició o concurs públic</t>
  </si>
  <si>
    <t>Servei d'Ocupació de Catalunya (SOC)</t>
  </si>
  <si>
    <t>Crear una empresa o despatx propi</t>
  </si>
  <si>
    <t>Serveis de la universitat (borsa de treball…)</t>
  </si>
  <si>
    <t>Convenis de cooperació educativa</t>
  </si>
  <si>
    <t>Col·legi o associació professional</t>
  </si>
  <si>
    <t>Borses institucionals</t>
  </si>
  <si>
    <t>Internet</t>
  </si>
  <si>
    <t>Altres</t>
  </si>
  <si>
    <t>DIFICULTATS PER TROBAR FEINA</t>
  </si>
  <si>
    <t>Mancances en la formació rebuda al màster</t>
  </si>
  <si>
    <t>Manca de pràctica professional</t>
  </si>
  <si>
    <t>Activitats personals que impedeixen treballar (seguir estudiant, família...)</t>
  </si>
  <si>
    <t>Tenir una feina que m’agradi i un nivell retributiu adequat</t>
  </si>
  <si>
    <t>Exigencia de mobilitat en el lloc de treball</t>
  </si>
  <si>
    <t>MOTIUS DE NO RECERCA DE FEINA</t>
  </si>
  <si>
    <t>Motius no recerca feina</t>
  </si>
  <si>
    <t>Continuar estudis/oposicions</t>
  </si>
  <si>
    <t>Maternitat/llar</t>
  </si>
  <si>
    <t>SATISFACCIÓ CARRERA/UNIVERSITAT</t>
  </si>
  <si>
    <t>Repetiries el màster?</t>
  </si>
  <si>
    <t>Repetiries d’universitat?</t>
  </si>
  <si>
    <t>FORMACIÓ CONTINUADA</t>
  </si>
  <si>
    <t>Continuació dels  estudis</t>
  </si>
  <si>
    <t>Mateixa universitat</t>
  </si>
  <si>
    <t>Sí, he continuat amb els estudis de doctorat</t>
  </si>
  <si>
    <t>Sí, altres cursos</t>
  </si>
  <si>
    <t>MOBILITAT</t>
  </si>
  <si>
    <t>No mobilitat laboral</t>
  </si>
  <si>
    <t>Mobilitat laboral previa al màster Nacional</t>
  </si>
  <si>
    <t>Mobilitat laboral previa al màster Internacional</t>
  </si>
  <si>
    <t>Mobilitat laboral després del màster Nacional</t>
  </si>
  <si>
    <t>Mobilitat laboral després del màster Internacional</t>
  </si>
  <si>
    <t>No he tingut mobilitat laboral</t>
  </si>
  <si>
    <t>Sí, he tingut mobilitat laboral</t>
  </si>
  <si>
    <t>NIVELL D'ESTUDIS SUPERIORS ALS PARES</t>
  </si>
  <si>
    <t>Nivell estudis més elevat dels dos pares</t>
  </si>
  <si>
    <t>Els dos estudis primaris/sense estudis</t>
  </si>
  <si>
    <t>Un dels dos té estudis mitjans</t>
  </si>
  <si>
    <t>Els dos tenen estudis mitjans</t>
  </si>
  <si>
    <t>Un dels dos té estudis superiors</t>
  </si>
  <si>
    <t>Els dos tenen estudis superiors</t>
  </si>
  <si>
    <t>ENGINYERIA DE BIOSISTEMES</t>
  </si>
  <si>
    <t>1. PERFIL ENSENYAMENT</t>
  </si>
  <si>
    <t xml:space="preserve">2.SITUACIÓ LABORAL </t>
  </si>
  <si>
    <t>No contesten els becaris</t>
  </si>
  <si>
    <t>Només contesten els graduats amb contracte temporal</t>
  </si>
  <si>
    <t>No contesten els becaris, els sense contracte i els que no treballen actualment.</t>
  </si>
  <si>
    <t>* (Nota: inclou les que no treballen actualment)</t>
  </si>
  <si>
    <t>3.2 INACTIUS</t>
  </si>
  <si>
    <t>Només responen els aturats que NO busquen feina</t>
  </si>
  <si>
    <t>4. SATISFACCIÓ, FORMACIÓ CONTINUADA I MOBILITAT</t>
  </si>
  <si>
    <t>5. RENDIMENT ACADÈMIC I ESTATUS SOCIOECONÒMIC</t>
  </si>
  <si>
    <t>FITXA TÈCNICA</t>
  </si>
  <si>
    <t>EDICIÓ 2017</t>
  </si>
  <si>
    <t>Població</t>
  </si>
  <si>
    <t>Mostra:</t>
  </si>
  <si>
    <t xml:space="preserve">Mètode de realització: </t>
  </si>
  <si>
    <t xml:space="preserve">Període de realització: </t>
  </si>
  <si>
    <t xml:space="preserve">Àmbit: </t>
  </si>
  <si>
    <t>CARACTERÍSTIQUES TÈCNIQUES</t>
  </si>
  <si>
    <t>Total</t>
  </si>
  <si>
    <t>3. GRADUATS  NO OCUPATS*</t>
  </si>
  <si>
    <t>3.1 ATURATS</t>
  </si>
  <si>
    <t>Només responen els aturats que busquen feina</t>
  </si>
  <si>
    <t>2.1 DADES PRIMERA INSERCIÓ</t>
  </si>
  <si>
    <t>2.2 SITUACIÓ LABORAL</t>
  </si>
  <si>
    <t>2.3 SATISFACCIÓ AMB LA FEINA ACTUAL</t>
  </si>
  <si>
    <r>
      <t xml:space="preserve">Estudiants que van cursar un màster i es van titular els cursos </t>
    </r>
    <r>
      <rPr>
        <b/>
        <sz val="11"/>
        <rFont val="Calibri"/>
        <family val="2"/>
      </rPr>
      <t>2011-2012</t>
    </r>
    <r>
      <rPr>
        <sz val="11"/>
        <rFont val="Calibri"/>
        <family val="2"/>
      </rPr>
      <t xml:space="preserve"> i </t>
    </r>
    <r>
      <rPr>
        <b/>
        <sz val="11"/>
        <rFont val="Calibri"/>
        <family val="2"/>
      </rPr>
      <t xml:space="preserve">2012-2013. </t>
    </r>
  </si>
  <si>
    <r>
      <t xml:space="preserve">Els titulats s'han enquestat mitjançant </t>
    </r>
    <r>
      <rPr>
        <b/>
        <sz val="11"/>
        <rFont val="Calibri"/>
        <family val="2"/>
      </rPr>
      <t>trucada telefònica</t>
    </r>
    <r>
      <rPr>
        <sz val="11"/>
        <rFont val="Calibri"/>
        <family val="2"/>
      </rPr>
      <t xml:space="preserve">. </t>
    </r>
  </si>
  <si>
    <r>
      <rPr>
        <sz val="11"/>
        <rFont val="Calibri"/>
        <family val="2"/>
      </rPr>
      <t>L'estudi s'ha dut a terme entre l'</t>
    </r>
    <r>
      <rPr>
        <b/>
        <sz val="11"/>
        <rFont val="Calibri"/>
        <family val="2"/>
      </rPr>
      <t>1 de gener i el 28 abril de 2017.</t>
    </r>
  </si>
  <si>
    <t>Mostra</t>
  </si>
  <si>
    <t>% Resp.</t>
  </si>
  <si>
    <t>Err.Mostral</t>
  </si>
  <si>
    <t xml:space="preserve">TOTAL </t>
  </si>
  <si>
    <t>MÀSTER UNIVERSITARI EN AGRICULTURA PER AL DESENVOLUPAMENT</t>
  </si>
  <si>
    <t>MÀSTER UNIVERSITARI EN ENGINYERIA BIOTECNOLÒGICA</t>
  </si>
  <si>
    <t>MÀSTER UNIVERSITARI EN SISTEMES AGRÍCOLES PERIURBANS</t>
  </si>
  <si>
    <t>PERFIL ENSENYAMENT</t>
  </si>
  <si>
    <t xml:space="preserve">SITUACIÓ LABORAL </t>
  </si>
  <si>
    <t xml:space="preserve">Dades primera inserció </t>
  </si>
  <si>
    <t xml:space="preserve">Situació laboral </t>
  </si>
  <si>
    <t>ÀMBIT</t>
  </si>
  <si>
    <t>UBICACIÓ</t>
  </si>
  <si>
    <t>GRADUATS NO OCUPATS*</t>
  </si>
  <si>
    <t>Aturats</t>
  </si>
  <si>
    <t>Inactius</t>
  </si>
  <si>
    <t>SATISFACCIÓ, FORMACIÓ CONTINUADA I MOBILITAT</t>
  </si>
  <si>
    <t>RENDIMENT ACADÈMIC I ESTATUS SOCIOECONÒMIC</t>
  </si>
  <si>
    <t>TITULATS ANY ACADÈMIC  2011-2012 i 2012-2013</t>
  </si>
  <si>
    <r>
      <t>S'han fet servir dues promocions de titulats a fi d'incrementar la mostra per subàrea. La mida de la mostra (</t>
    </r>
    <r>
      <rPr>
        <sz val="11"/>
        <rFont val="Calibri"/>
        <family val="2"/>
      </rPr>
      <t xml:space="preserve">1802 registres) s'ha </t>
    </r>
  </si>
  <si>
    <t>definit per obtenir un error mostral més petit de l'3% (amb 764 entrevistes) pels titulats de màster de la UPC.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</si>
</sst>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0"/>
    <numFmt numFmtId="173" formatCode="###0.0%"/>
    <numFmt numFmtId="174" formatCode="#,###.00"/>
    <numFmt numFmtId="175" formatCode="0.0%"/>
  </numFmts>
  <fonts count="80">
    <font>
      <sz val="10"/>
      <name val="Arial"/>
      <family val="0"/>
    </font>
    <font>
      <b/>
      <sz val="11"/>
      <color indexed="8"/>
      <name val="Arial Bold"/>
      <family val="0"/>
    </font>
    <font>
      <b/>
      <sz val="9"/>
      <color indexed="8"/>
      <name val="Arial Bold"/>
      <family val="0"/>
    </font>
    <font>
      <sz val="9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B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22"/>
      <color indexed="54"/>
      <name val="Calibri"/>
      <family val="2"/>
    </font>
    <font>
      <b/>
      <sz val="24"/>
      <color indexed="54"/>
      <name val="Calibri"/>
      <family val="2"/>
    </font>
    <font>
      <b/>
      <sz val="16"/>
      <color indexed="54"/>
      <name val="Calibri"/>
      <family val="2"/>
    </font>
    <font>
      <b/>
      <sz val="9"/>
      <color indexed="23"/>
      <name val="Calibri"/>
      <family val="2"/>
    </font>
    <font>
      <b/>
      <sz val="11"/>
      <color indexed="49"/>
      <name val="Calibri"/>
      <family val="2"/>
    </font>
    <font>
      <sz val="11"/>
      <color indexed="49"/>
      <name val="Calibri"/>
      <family val="2"/>
    </font>
    <font>
      <b/>
      <sz val="12"/>
      <name val="Calibri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9"/>
      <color indexed="63"/>
      <name val="Calibri"/>
      <family val="2"/>
    </font>
    <font>
      <b/>
      <u val="single"/>
      <sz val="20"/>
      <color indexed="49"/>
      <name val="Calibri"/>
      <family val="2"/>
    </font>
    <font>
      <b/>
      <i/>
      <sz val="16"/>
      <color indexed="49"/>
      <name val="Calibri"/>
      <family val="2"/>
    </font>
    <font>
      <i/>
      <sz val="16"/>
      <name val="Calibri"/>
      <family val="2"/>
    </font>
    <font>
      <sz val="10"/>
      <color indexed="23"/>
      <name val="Arial"/>
      <family val="2"/>
    </font>
    <font>
      <b/>
      <u val="single"/>
      <sz val="16"/>
      <color indexed="49"/>
      <name val="Calibri"/>
      <family val="2"/>
    </font>
    <font>
      <b/>
      <sz val="22"/>
      <color indexed="9"/>
      <name val="Calibri"/>
      <family val="2"/>
    </font>
    <font>
      <b/>
      <sz val="26"/>
      <color indexed="54"/>
      <name val="Calibri"/>
      <family val="2"/>
    </font>
    <font>
      <b/>
      <sz val="14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2"/>
      <color theme="3"/>
      <name val="Calibri"/>
      <family val="2"/>
    </font>
    <font>
      <b/>
      <sz val="24"/>
      <color theme="3"/>
      <name val="Calibri"/>
      <family val="2"/>
    </font>
    <font>
      <b/>
      <sz val="16"/>
      <color theme="3"/>
      <name val="Calibri"/>
      <family val="2"/>
    </font>
    <font>
      <b/>
      <sz val="9"/>
      <color theme="1" tint="0.49998000264167786"/>
      <name val="Calibri"/>
      <family val="2"/>
    </font>
    <font>
      <b/>
      <sz val="11"/>
      <color theme="4"/>
      <name val="Calibri"/>
      <family val="2"/>
    </font>
    <font>
      <sz val="11"/>
      <color theme="4"/>
      <name val="Calibri"/>
      <family val="2"/>
    </font>
    <font>
      <sz val="10"/>
      <color theme="1"/>
      <name val="Arial"/>
      <family val="2"/>
    </font>
    <font>
      <b/>
      <sz val="9"/>
      <color theme="2" tint="-0.4999699890613556"/>
      <name val="Calibri"/>
      <family val="2"/>
    </font>
    <font>
      <sz val="10"/>
      <color theme="3"/>
      <name val="Arial"/>
      <family val="2"/>
    </font>
    <font>
      <b/>
      <sz val="9"/>
      <color rgb="FF3F3F3F"/>
      <name val="Calibri"/>
      <family val="2"/>
    </font>
    <font>
      <b/>
      <u val="single"/>
      <sz val="20"/>
      <color theme="4" tint="-0.24997000396251678"/>
      <name val="Calibri"/>
      <family val="2"/>
    </font>
    <font>
      <b/>
      <i/>
      <sz val="16"/>
      <color theme="4" tint="-0.24997000396251678"/>
      <name val="Calibri"/>
      <family val="2"/>
    </font>
    <font>
      <b/>
      <sz val="9"/>
      <color theme="0" tint="-0.4999699890613556"/>
      <name val="Calibri"/>
      <family val="2"/>
    </font>
    <font>
      <sz val="10"/>
      <color theme="0" tint="-0.4999699890613556"/>
      <name val="Arial"/>
      <family val="2"/>
    </font>
    <font>
      <b/>
      <u val="single"/>
      <sz val="16"/>
      <color theme="4" tint="-0.24997000396251678"/>
      <name val="Calibri"/>
      <family val="2"/>
    </font>
    <font>
      <b/>
      <sz val="22"/>
      <color theme="0"/>
      <name val="Calibri"/>
      <family val="2"/>
    </font>
    <font>
      <b/>
      <sz val="26"/>
      <color theme="3"/>
      <name val="Calibri"/>
      <family val="2"/>
    </font>
    <font>
      <b/>
      <sz val="14"/>
      <color theme="0"/>
      <name val="Calibri"/>
      <family val="2"/>
    </font>
    <font>
      <b/>
      <sz val="11"/>
      <color theme="1"/>
      <name val="Arial Bold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499976634979"/>
      </bottom>
    </border>
    <border>
      <left/>
      <right/>
      <top/>
      <bottom style="medium">
        <color theme="0" tint="-0.4999699890613556"/>
      </bottom>
    </border>
    <border>
      <left/>
      <right/>
      <top/>
      <bottom style="medium"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/>
      <right style="thin"/>
      <top style="thin"/>
      <bottom style="thin"/>
    </border>
    <border>
      <left/>
      <right style="thin">
        <color rgb="FF3F3F3F"/>
      </right>
      <top style="thin">
        <color rgb="FF3F3F3F"/>
      </top>
      <bottom/>
    </border>
    <border>
      <left style="thin">
        <color rgb="FF3F3F3F"/>
      </left>
      <right style="thin">
        <color rgb="FF3F3F3F"/>
      </right>
      <top style="thin">
        <color rgb="FF3F3F3F"/>
      </top>
      <bottom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ck"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61" fillId="33" borderId="10" xfId="59" applyFont="1" applyFill="1" applyBorder="1" applyAlignment="1">
      <alignment vertical="center"/>
    </xf>
    <xf numFmtId="0" fontId="62" fillId="34" borderId="11" xfId="39" applyFont="1" applyFill="1" applyBorder="1" applyAlignment="1">
      <alignment/>
    </xf>
    <xf numFmtId="0" fontId="63" fillId="34" borderId="0" xfId="39" applyFont="1" applyFill="1" applyBorder="1" applyAlignment="1">
      <alignment/>
    </xf>
    <xf numFmtId="0" fontId="64" fillId="0" borderId="0" xfId="0" applyFont="1" applyAlignment="1">
      <alignment vertical="center"/>
    </xf>
    <xf numFmtId="0" fontId="65" fillId="2" borderId="0" xfId="0" applyFont="1" applyFill="1" applyAlignment="1">
      <alignment horizontal="left" vertical="top"/>
    </xf>
    <xf numFmtId="0" fontId="66" fillId="2" borderId="0" xfId="0" applyFont="1" applyFill="1" applyAlignment="1">
      <alignment horizontal="left"/>
    </xf>
    <xf numFmtId="0" fontId="66" fillId="2" borderId="0" xfId="0" applyFont="1" applyFill="1" applyAlignment="1">
      <alignment horizontal="left" vertical="top"/>
    </xf>
    <xf numFmtId="0" fontId="32" fillId="0" borderId="12" xfId="0" applyFont="1" applyFill="1" applyBorder="1" applyAlignment="1">
      <alignment/>
    </xf>
    <xf numFmtId="0" fontId="66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0" fillId="34" borderId="0" xfId="0" applyFill="1" applyBorder="1" applyAlignment="1">
      <alignment/>
    </xf>
    <xf numFmtId="0" fontId="2" fillId="34" borderId="0" xfId="0" applyFont="1" applyFill="1" applyBorder="1" applyAlignment="1">
      <alignment horizontal="center" wrapText="1"/>
    </xf>
    <xf numFmtId="172" fontId="3" fillId="34" borderId="0" xfId="0" applyNumberFormat="1" applyFont="1" applyFill="1" applyBorder="1" applyAlignment="1">
      <alignment horizontal="right" vertical="top"/>
    </xf>
    <xf numFmtId="173" fontId="3" fillId="34" borderId="0" xfId="0" applyNumberFormat="1" applyFont="1" applyFill="1" applyBorder="1" applyAlignment="1">
      <alignment horizontal="right" vertical="top"/>
    </xf>
    <xf numFmtId="0" fontId="1" fillId="34" borderId="0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wrapText="1"/>
    </xf>
    <xf numFmtId="172" fontId="3" fillId="0" borderId="13" xfId="0" applyNumberFormat="1" applyFont="1" applyBorder="1" applyAlignment="1">
      <alignment horizontal="right" vertical="top"/>
    </xf>
    <xf numFmtId="173" fontId="3" fillId="0" borderId="14" xfId="0" applyNumberFormat="1" applyFont="1" applyBorder="1" applyAlignment="1">
      <alignment horizontal="right" vertical="top"/>
    </xf>
    <xf numFmtId="172" fontId="3" fillId="0" borderId="14" xfId="0" applyNumberFormat="1" applyFont="1" applyBorder="1" applyAlignment="1">
      <alignment horizontal="right" vertical="top"/>
    </xf>
    <xf numFmtId="173" fontId="3" fillId="0" borderId="15" xfId="0" applyNumberFormat="1" applyFont="1" applyBorder="1" applyAlignment="1">
      <alignment horizontal="right" vertical="top"/>
    </xf>
    <xf numFmtId="0" fontId="2" fillId="34" borderId="0" xfId="0" applyFont="1" applyFill="1" applyBorder="1" applyAlignment="1">
      <alignment/>
    </xf>
    <xf numFmtId="4" fontId="3" fillId="0" borderId="14" xfId="0" applyNumberFormat="1" applyFont="1" applyBorder="1" applyAlignment="1">
      <alignment horizontal="right" vertical="top"/>
    </xf>
    <xf numFmtId="4" fontId="3" fillId="0" borderId="15" xfId="0" applyNumberFormat="1" applyFont="1" applyBorder="1" applyAlignment="1">
      <alignment horizontal="right" vertical="top"/>
    </xf>
    <xf numFmtId="0" fontId="3" fillId="0" borderId="14" xfId="0" applyFont="1" applyBorder="1" applyAlignment="1">
      <alignment horizontal="right" vertical="top"/>
    </xf>
    <xf numFmtId="0" fontId="3" fillId="0" borderId="15" xfId="0" applyFont="1" applyBorder="1" applyAlignment="1">
      <alignment horizontal="right" vertical="top"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left" vertical="top" wrapText="1"/>
    </xf>
    <xf numFmtId="0" fontId="67" fillId="0" borderId="0" xfId="0" applyFont="1" applyAlignment="1">
      <alignment/>
    </xf>
    <xf numFmtId="0" fontId="68" fillId="34" borderId="0" xfId="0" applyFont="1" applyFill="1" applyAlignment="1">
      <alignment vertical="center"/>
    </xf>
    <xf numFmtId="0" fontId="68" fillId="0" borderId="0" xfId="0" applyFont="1" applyAlignment="1">
      <alignment/>
    </xf>
    <xf numFmtId="0" fontId="62" fillId="34" borderId="0" xfId="39" applyFont="1" applyFill="1" applyBorder="1" applyAlignment="1">
      <alignment/>
    </xf>
    <xf numFmtId="0" fontId="0" fillId="0" borderId="0" xfId="0" applyBorder="1" applyAlignment="1">
      <alignment/>
    </xf>
    <xf numFmtId="0" fontId="69" fillId="0" borderId="0" xfId="0" applyFont="1" applyAlignment="1">
      <alignment/>
    </xf>
    <xf numFmtId="0" fontId="3" fillId="2" borderId="19" xfId="0" applyFont="1" applyFill="1" applyBorder="1" applyAlignment="1">
      <alignment horizontal="left" vertical="top" wrapText="1"/>
    </xf>
    <xf numFmtId="172" fontId="3" fillId="0" borderId="14" xfId="0" applyNumberFormat="1" applyFont="1" applyBorder="1" applyAlignment="1">
      <alignment horizontal="right" vertical="top"/>
    </xf>
    <xf numFmtId="173" fontId="3" fillId="0" borderId="14" xfId="0" applyNumberFormat="1" applyFont="1" applyBorder="1" applyAlignment="1">
      <alignment horizontal="right" vertical="top"/>
    </xf>
    <xf numFmtId="173" fontId="3" fillId="0" borderId="15" xfId="0" applyNumberFormat="1" applyFont="1" applyBorder="1" applyAlignment="1">
      <alignment horizontal="right" vertical="top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55" fillId="35" borderId="20" xfId="54" applyFill="1" applyBorder="1" applyAlignment="1">
      <alignment horizontal="center"/>
    </xf>
    <xf numFmtId="0" fontId="55" fillId="35" borderId="21" xfId="54" applyFill="1" applyBorder="1" applyAlignment="1">
      <alignment horizontal="center"/>
    </xf>
    <xf numFmtId="0" fontId="55" fillId="35" borderId="22" xfId="54" applyFill="1" applyBorder="1" applyAlignment="1">
      <alignment horizontal="center"/>
    </xf>
    <xf numFmtId="0" fontId="70" fillId="35" borderId="22" xfId="54" applyFont="1" applyFill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75" fontId="0" fillId="0" borderId="20" xfId="53" applyNumberFormat="1" applyFont="1" applyBorder="1" applyAlignment="1">
      <alignment horizontal="center"/>
    </xf>
    <xf numFmtId="0" fontId="60" fillId="0" borderId="24" xfId="0" applyFont="1" applyBorder="1" applyAlignment="1">
      <alignment horizontal="center"/>
    </xf>
    <xf numFmtId="175" fontId="60" fillId="0" borderId="24" xfId="53" applyNumberFormat="1" applyFont="1" applyBorder="1" applyAlignment="1">
      <alignment horizontal="center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73" fillId="34" borderId="0" xfId="0" applyFont="1" applyFill="1" applyAlignment="1">
      <alignment vertical="center"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48" fillId="36" borderId="25" xfId="0" applyFont="1" applyFill="1" applyBorder="1" applyAlignment="1">
      <alignment horizontal="center"/>
    </xf>
    <xf numFmtId="0" fontId="48" fillId="36" borderId="26" xfId="0" applyFont="1" applyFill="1" applyBorder="1" applyAlignment="1">
      <alignment horizontal="center"/>
    </xf>
    <xf numFmtId="0" fontId="76" fillId="23" borderId="0" xfId="39" applyFont="1" applyAlignment="1">
      <alignment horizontal="center" vertical="center" wrapText="1"/>
    </xf>
    <xf numFmtId="0" fontId="77" fillId="0" borderId="0" xfId="58" applyFont="1" applyBorder="1" applyAlignment="1">
      <alignment horizontal="left"/>
    </xf>
    <xf numFmtId="0" fontId="78" fillId="36" borderId="0" xfId="0" applyFont="1" applyFill="1" applyAlignment="1">
      <alignment horizontal="center"/>
    </xf>
    <xf numFmtId="0" fontId="4" fillId="35" borderId="20" xfId="39" applyFont="1" applyFill="1" applyBorder="1" applyAlignment="1">
      <alignment horizontal="left" vertical="top" wrapText="1"/>
    </xf>
    <xf numFmtId="0" fontId="4" fillId="35" borderId="27" xfId="39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center" wrapText="1"/>
    </xf>
    <xf numFmtId="0" fontId="1" fillId="34" borderId="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wrapText="1"/>
    </xf>
    <xf numFmtId="0" fontId="2" fillId="2" borderId="30" xfId="0" applyFont="1" applyFill="1" applyBorder="1" applyAlignment="1">
      <alignment horizontal="left" wrapText="1"/>
    </xf>
    <xf numFmtId="0" fontId="2" fillId="2" borderId="31" xfId="0" applyFont="1" applyFill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2" fillId="0" borderId="31" xfId="0" applyFont="1" applyBorder="1" applyAlignment="1">
      <alignment horizontal="left" wrapText="1"/>
    </xf>
    <xf numFmtId="0" fontId="2" fillId="2" borderId="32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wrapText="1"/>
    </xf>
    <xf numFmtId="0" fontId="2" fillId="2" borderId="33" xfId="0" applyFont="1" applyFill="1" applyBorder="1" applyAlignment="1">
      <alignment horizontal="center" wrapText="1"/>
    </xf>
    <xf numFmtId="0" fontId="2" fillId="2" borderId="34" xfId="0" applyFont="1" applyFill="1" applyBorder="1" applyAlignment="1">
      <alignment horizontal="center" wrapText="1"/>
    </xf>
    <xf numFmtId="0" fontId="2" fillId="2" borderId="35" xfId="0" applyFont="1" applyFill="1" applyBorder="1" applyAlignment="1">
      <alignment horizontal="center" wrapText="1"/>
    </xf>
    <xf numFmtId="0" fontId="2" fillId="2" borderId="36" xfId="0" applyFont="1" applyFill="1" applyBorder="1" applyAlignment="1">
      <alignment horizontal="center" wrapText="1"/>
    </xf>
    <xf numFmtId="0" fontId="2" fillId="2" borderId="35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79" fillId="0" borderId="0" xfId="0" applyFont="1" applyBorder="1" applyAlignment="1">
      <alignment horizontal="left" vertical="center" wrapText="1"/>
    </xf>
    <xf numFmtId="0" fontId="79" fillId="0" borderId="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133350</xdr:rowOff>
    </xdr:from>
    <xdr:to>
      <xdr:col>5</xdr:col>
      <xdr:colOff>257175</xdr:colOff>
      <xdr:row>27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24025"/>
          <a:ext cx="4067175" cy="3257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371475</xdr:colOff>
      <xdr:row>7</xdr:row>
      <xdr:rowOff>19050</xdr:rowOff>
    </xdr:from>
    <xdr:to>
      <xdr:col>12</xdr:col>
      <xdr:colOff>381000</xdr:colOff>
      <xdr:row>29</xdr:row>
      <xdr:rowOff>133350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1609725"/>
          <a:ext cx="4581525" cy="3676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247650</xdr:colOff>
      <xdr:row>7</xdr:row>
      <xdr:rowOff>66675</xdr:rowOff>
    </xdr:from>
    <xdr:to>
      <xdr:col>20</xdr:col>
      <xdr:colOff>114300</xdr:colOff>
      <xdr:row>29</xdr:row>
      <xdr:rowOff>57150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15650" y="1657350"/>
          <a:ext cx="4438650" cy="3552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66</xdr:row>
      <xdr:rowOff>66675</xdr:rowOff>
    </xdr:from>
    <xdr:to>
      <xdr:col>5</xdr:col>
      <xdr:colOff>266700</xdr:colOff>
      <xdr:row>86</xdr:row>
      <xdr:rowOff>76200</xdr:rowOff>
    </xdr:to>
    <xdr:pic>
      <xdr:nvPicPr>
        <xdr:cNvPr id="4" name="Imagen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11877675"/>
          <a:ext cx="4057650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704850</xdr:colOff>
      <xdr:row>66</xdr:row>
      <xdr:rowOff>57150</xdr:rowOff>
    </xdr:from>
    <xdr:to>
      <xdr:col>12</xdr:col>
      <xdr:colOff>438150</xdr:colOff>
      <xdr:row>87</xdr:row>
      <xdr:rowOff>104775</xdr:rowOff>
    </xdr:to>
    <xdr:pic>
      <xdr:nvPicPr>
        <xdr:cNvPr id="5" name="Imagen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76850" y="11868150"/>
          <a:ext cx="4305300" cy="3448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552450</xdr:colOff>
      <xdr:row>66</xdr:row>
      <xdr:rowOff>9525</xdr:rowOff>
    </xdr:from>
    <xdr:to>
      <xdr:col>20</xdr:col>
      <xdr:colOff>304800</xdr:colOff>
      <xdr:row>87</xdr:row>
      <xdr:rowOff>76200</xdr:rowOff>
    </xdr:to>
    <xdr:pic>
      <xdr:nvPicPr>
        <xdr:cNvPr id="6" name="Imagen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220450" y="11820525"/>
          <a:ext cx="4324350" cy="3467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152400</xdr:rowOff>
    </xdr:from>
    <xdr:to>
      <xdr:col>6</xdr:col>
      <xdr:colOff>95250</xdr:colOff>
      <xdr:row>114</xdr:row>
      <xdr:rowOff>9525</xdr:rowOff>
    </xdr:to>
    <xdr:pic>
      <xdr:nvPicPr>
        <xdr:cNvPr id="7" name="Imagen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5859125"/>
          <a:ext cx="4667250" cy="3743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113</xdr:row>
      <xdr:rowOff>0</xdr:rowOff>
    </xdr:from>
    <xdr:to>
      <xdr:col>3</xdr:col>
      <xdr:colOff>438150</xdr:colOff>
      <xdr:row>119</xdr:row>
      <xdr:rowOff>123825</xdr:rowOff>
    </xdr:to>
    <xdr:sp>
      <xdr:nvSpPr>
        <xdr:cNvPr id="8" name="Flecha derecha 9"/>
        <xdr:cNvSpPr>
          <a:spLocks/>
        </xdr:cNvSpPr>
      </xdr:nvSpPr>
      <xdr:spPr>
        <a:xfrm rot="5400000">
          <a:off x="2466975" y="19431000"/>
          <a:ext cx="257175" cy="1095375"/>
        </a:xfrm>
        <a:prstGeom prst="rightArrow">
          <a:avLst>
            <a:gd name="adj" fmla="val 38527"/>
          </a:avLst>
        </a:prstGeom>
        <a:gradFill rotWithShape="1">
          <a:gsLst>
            <a:gs pos="0">
              <a:srgbClr val="AFAFAF"/>
            </a:gs>
            <a:gs pos="50000">
              <a:srgbClr val="A5A5A5"/>
            </a:gs>
            <a:gs pos="100000">
              <a:srgbClr val="929292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19050</xdr:colOff>
      <xdr:row>122</xdr:row>
      <xdr:rowOff>38100</xdr:rowOff>
    </xdr:from>
    <xdr:to>
      <xdr:col>6</xdr:col>
      <xdr:colOff>228600</xdr:colOff>
      <xdr:row>145</xdr:row>
      <xdr:rowOff>142875</xdr:rowOff>
    </xdr:to>
    <xdr:pic>
      <xdr:nvPicPr>
        <xdr:cNvPr id="9" name="Imagen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050" y="20935950"/>
          <a:ext cx="4781550" cy="382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122</xdr:row>
      <xdr:rowOff>66675</xdr:rowOff>
    </xdr:from>
    <xdr:to>
      <xdr:col>16</xdr:col>
      <xdr:colOff>257175</xdr:colOff>
      <xdr:row>144</xdr:row>
      <xdr:rowOff>95250</xdr:rowOff>
    </xdr:to>
    <xdr:pic>
      <xdr:nvPicPr>
        <xdr:cNvPr id="10" name="Imagen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62900" y="20964525"/>
          <a:ext cx="4486275" cy="3590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149</xdr:row>
      <xdr:rowOff>161925</xdr:rowOff>
    </xdr:from>
    <xdr:to>
      <xdr:col>6</xdr:col>
      <xdr:colOff>190500</xdr:colOff>
      <xdr:row>172</xdr:row>
      <xdr:rowOff>123825</xdr:rowOff>
    </xdr:to>
    <xdr:pic>
      <xdr:nvPicPr>
        <xdr:cNvPr id="11" name="Imagen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3825" y="25431750"/>
          <a:ext cx="4638675" cy="3705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523875</xdr:colOff>
      <xdr:row>150</xdr:row>
      <xdr:rowOff>19050</xdr:rowOff>
    </xdr:from>
    <xdr:to>
      <xdr:col>14</xdr:col>
      <xdr:colOff>200025</xdr:colOff>
      <xdr:row>174</xdr:row>
      <xdr:rowOff>142875</xdr:rowOff>
    </xdr:to>
    <xdr:pic>
      <xdr:nvPicPr>
        <xdr:cNvPr id="12" name="Imagen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857875" y="25469850"/>
          <a:ext cx="5010150" cy="401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178</xdr:row>
      <xdr:rowOff>28575</xdr:rowOff>
    </xdr:from>
    <xdr:to>
      <xdr:col>6</xdr:col>
      <xdr:colOff>219075</xdr:colOff>
      <xdr:row>201</xdr:row>
      <xdr:rowOff>142875</xdr:rowOff>
    </xdr:to>
    <xdr:pic>
      <xdr:nvPicPr>
        <xdr:cNvPr id="13" name="Imagen 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30022800"/>
          <a:ext cx="4791075" cy="383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178</xdr:row>
      <xdr:rowOff>28575</xdr:rowOff>
    </xdr:from>
    <xdr:to>
      <xdr:col>14</xdr:col>
      <xdr:colOff>561975</xdr:colOff>
      <xdr:row>202</xdr:row>
      <xdr:rowOff>66675</xdr:rowOff>
    </xdr:to>
    <xdr:pic>
      <xdr:nvPicPr>
        <xdr:cNvPr id="14" name="Imagen 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334125" y="30022800"/>
          <a:ext cx="4895850" cy="392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285750</xdr:colOff>
      <xdr:row>178</xdr:row>
      <xdr:rowOff>19050</xdr:rowOff>
    </xdr:from>
    <xdr:to>
      <xdr:col>22</xdr:col>
      <xdr:colOff>371475</xdr:colOff>
      <xdr:row>201</xdr:row>
      <xdr:rowOff>28575</xdr:rowOff>
    </xdr:to>
    <xdr:pic>
      <xdr:nvPicPr>
        <xdr:cNvPr id="15" name="Imagen 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2477750" y="30013275"/>
          <a:ext cx="4657725" cy="3733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235</xdr:row>
      <xdr:rowOff>28575</xdr:rowOff>
    </xdr:from>
    <xdr:to>
      <xdr:col>6</xdr:col>
      <xdr:colOff>304800</xdr:colOff>
      <xdr:row>259</xdr:row>
      <xdr:rowOff>47625</xdr:rowOff>
    </xdr:to>
    <xdr:pic>
      <xdr:nvPicPr>
        <xdr:cNvPr id="16" name="Imagen 1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39595425"/>
          <a:ext cx="4876800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266</xdr:row>
      <xdr:rowOff>0</xdr:rowOff>
    </xdr:from>
    <xdr:to>
      <xdr:col>6</xdr:col>
      <xdr:colOff>361950</xdr:colOff>
      <xdr:row>290</xdr:row>
      <xdr:rowOff>66675</xdr:rowOff>
    </xdr:to>
    <xdr:pic>
      <xdr:nvPicPr>
        <xdr:cNvPr id="17" name="Imagen 2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44700825"/>
          <a:ext cx="4933950" cy="395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295</xdr:row>
      <xdr:rowOff>47625</xdr:rowOff>
    </xdr:from>
    <xdr:to>
      <xdr:col>5</xdr:col>
      <xdr:colOff>495300</xdr:colOff>
      <xdr:row>316</xdr:row>
      <xdr:rowOff>95250</xdr:rowOff>
    </xdr:to>
    <xdr:pic>
      <xdr:nvPicPr>
        <xdr:cNvPr id="18" name="Imagen 2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49568100"/>
          <a:ext cx="4305300" cy="3448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742950</xdr:colOff>
      <xdr:row>294</xdr:row>
      <xdr:rowOff>161925</xdr:rowOff>
    </xdr:from>
    <xdr:to>
      <xdr:col>14</xdr:col>
      <xdr:colOff>19050</xdr:colOff>
      <xdr:row>317</xdr:row>
      <xdr:rowOff>104775</xdr:rowOff>
    </xdr:to>
    <xdr:pic>
      <xdr:nvPicPr>
        <xdr:cNvPr id="19" name="Imagen 2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076950" y="49501425"/>
          <a:ext cx="4610100" cy="3686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321</xdr:row>
      <xdr:rowOff>66675</xdr:rowOff>
    </xdr:from>
    <xdr:to>
      <xdr:col>6</xdr:col>
      <xdr:colOff>419100</xdr:colOff>
      <xdr:row>346</xdr:row>
      <xdr:rowOff>9525</xdr:rowOff>
    </xdr:to>
    <xdr:pic>
      <xdr:nvPicPr>
        <xdr:cNvPr id="20" name="Imagen 2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525" y="53816250"/>
          <a:ext cx="4981575" cy="399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329</xdr:row>
      <xdr:rowOff>66675</xdr:rowOff>
    </xdr:from>
    <xdr:to>
      <xdr:col>9</xdr:col>
      <xdr:colOff>28575</xdr:colOff>
      <xdr:row>331</xdr:row>
      <xdr:rowOff>9525</xdr:rowOff>
    </xdr:to>
    <xdr:sp>
      <xdr:nvSpPr>
        <xdr:cNvPr id="21" name="Flecha derecha 25"/>
        <xdr:cNvSpPr>
          <a:spLocks/>
        </xdr:cNvSpPr>
      </xdr:nvSpPr>
      <xdr:spPr>
        <a:xfrm>
          <a:off x="5429250" y="55111650"/>
          <a:ext cx="1457325" cy="266700"/>
        </a:xfrm>
        <a:prstGeom prst="rightArrow">
          <a:avLst>
            <a:gd name="adj" fmla="val 40851"/>
          </a:avLst>
        </a:prstGeom>
        <a:gradFill rotWithShape="1">
          <a:gsLst>
            <a:gs pos="0">
              <a:srgbClr val="AFAFAF"/>
            </a:gs>
            <a:gs pos="50000">
              <a:srgbClr val="A5A5A5"/>
            </a:gs>
            <a:gs pos="100000">
              <a:srgbClr val="929292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76200</xdr:colOff>
      <xdr:row>320</xdr:row>
      <xdr:rowOff>95250</xdr:rowOff>
    </xdr:from>
    <xdr:to>
      <xdr:col>16</xdr:col>
      <xdr:colOff>114300</xdr:colOff>
      <xdr:row>343</xdr:row>
      <xdr:rowOff>38100</xdr:rowOff>
    </xdr:to>
    <xdr:pic>
      <xdr:nvPicPr>
        <xdr:cNvPr id="22" name="Imagen 2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696200" y="53663850"/>
          <a:ext cx="4610100" cy="3686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350</xdr:row>
      <xdr:rowOff>66675</xdr:rowOff>
    </xdr:from>
    <xdr:to>
      <xdr:col>7</xdr:col>
      <xdr:colOff>76200</xdr:colOff>
      <xdr:row>377</xdr:row>
      <xdr:rowOff>28575</xdr:rowOff>
    </xdr:to>
    <xdr:pic>
      <xdr:nvPicPr>
        <xdr:cNvPr id="23" name="Imagen 2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58626375"/>
          <a:ext cx="5410200" cy="433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104775</xdr:rowOff>
    </xdr:from>
    <xdr:to>
      <xdr:col>5</xdr:col>
      <xdr:colOff>666750</xdr:colOff>
      <xdr:row>58</xdr:row>
      <xdr:rowOff>133350</xdr:rowOff>
    </xdr:to>
    <xdr:pic>
      <xdr:nvPicPr>
        <xdr:cNvPr id="24" name="Imagen 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6829425"/>
          <a:ext cx="4476750" cy="3590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205</xdr:row>
      <xdr:rowOff>114300</xdr:rowOff>
    </xdr:from>
    <xdr:to>
      <xdr:col>6</xdr:col>
      <xdr:colOff>257175</xdr:colOff>
      <xdr:row>229</xdr:row>
      <xdr:rowOff>47625</xdr:rowOff>
    </xdr:to>
    <xdr:pic>
      <xdr:nvPicPr>
        <xdr:cNvPr id="25" name="Imagen 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6675" y="34709100"/>
          <a:ext cx="4762500" cy="381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752475</xdr:colOff>
      <xdr:row>235</xdr:row>
      <xdr:rowOff>47625</xdr:rowOff>
    </xdr:from>
    <xdr:to>
      <xdr:col>14</xdr:col>
      <xdr:colOff>238125</xdr:colOff>
      <xdr:row>259</xdr:row>
      <xdr:rowOff>28575</xdr:rowOff>
    </xdr:to>
    <xdr:pic>
      <xdr:nvPicPr>
        <xdr:cNvPr id="26" name="Imagen 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086475" y="39614475"/>
          <a:ext cx="4819650" cy="386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showGridLines="0" tabSelected="1" zoomScalePageLayoutView="0" workbookViewId="0" topLeftCell="A1">
      <selection activeCell="C12" sqref="C12:C13"/>
    </sheetView>
  </sheetViews>
  <sheetFormatPr defaultColWidth="11.421875" defaultRowHeight="12.75"/>
  <sheetData>
    <row r="1" spans="1:18" ht="28.5">
      <c r="A1" s="64" t="s">
        <v>150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7" spans="1:4" ht="33">
      <c r="A7" s="65" t="s">
        <v>161</v>
      </c>
      <c r="B7" s="65"/>
      <c r="C7" s="65"/>
      <c r="D7" s="65"/>
    </row>
    <row r="10" spans="1:12" ht="18">
      <c r="A10" s="66" t="s">
        <v>162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</row>
    <row r="11" spans="1:12" ht="14.25">
      <c r="A11" s="5" t="s">
        <v>163</v>
      </c>
      <c r="B11" s="6"/>
      <c r="C11" s="40" t="s">
        <v>176</v>
      </c>
      <c r="D11" s="41"/>
      <c r="E11" s="41"/>
      <c r="F11" s="41"/>
      <c r="G11" s="41"/>
      <c r="H11" s="41"/>
      <c r="I11" s="41"/>
      <c r="J11" s="41"/>
      <c r="K11" s="41"/>
      <c r="L11" s="41"/>
    </row>
    <row r="12" spans="1:12" ht="14.25">
      <c r="A12" s="5" t="s">
        <v>164</v>
      </c>
      <c r="B12" s="6"/>
      <c r="C12" s="40" t="s">
        <v>198</v>
      </c>
      <c r="D12" s="41"/>
      <c r="E12" s="41"/>
      <c r="F12" s="41"/>
      <c r="G12" s="41"/>
      <c r="H12" s="41"/>
      <c r="I12" s="41"/>
      <c r="J12" s="41"/>
      <c r="K12" s="41"/>
      <c r="L12" s="41"/>
    </row>
    <row r="13" spans="1:12" ht="14.25">
      <c r="A13" s="5"/>
      <c r="B13" s="6"/>
      <c r="C13" s="40" t="s">
        <v>199</v>
      </c>
      <c r="D13" s="41"/>
      <c r="E13" s="41"/>
      <c r="F13" s="41"/>
      <c r="G13" s="41"/>
      <c r="H13" s="41"/>
      <c r="I13" s="41"/>
      <c r="J13" s="41"/>
      <c r="K13" s="41"/>
      <c r="L13" s="41"/>
    </row>
    <row r="14" spans="1:12" ht="14.25">
      <c r="A14" s="5"/>
      <c r="B14" s="6"/>
      <c r="C14" s="41"/>
      <c r="D14" s="41"/>
      <c r="E14" s="41"/>
      <c r="F14" s="41"/>
      <c r="G14" s="41"/>
      <c r="H14" s="41"/>
      <c r="I14" s="41"/>
      <c r="J14" s="41"/>
      <c r="K14" s="41"/>
      <c r="L14" s="41"/>
    </row>
    <row r="15" spans="1:12" ht="14.25">
      <c r="A15" s="5" t="s">
        <v>165</v>
      </c>
      <c r="B15" s="6"/>
      <c r="C15" s="40" t="s">
        <v>177</v>
      </c>
      <c r="D15" s="41"/>
      <c r="E15" s="41"/>
      <c r="F15" s="41"/>
      <c r="G15" s="41"/>
      <c r="H15" s="41"/>
      <c r="I15" s="41"/>
      <c r="J15" s="41"/>
      <c r="K15" s="41"/>
      <c r="L15" s="41"/>
    </row>
    <row r="16" spans="1:12" ht="14.25">
      <c r="A16" s="5" t="s">
        <v>166</v>
      </c>
      <c r="B16" s="7"/>
      <c r="C16" s="40" t="s">
        <v>178</v>
      </c>
      <c r="D16" s="41"/>
      <c r="E16" s="41"/>
      <c r="F16" s="41"/>
      <c r="G16" s="41"/>
      <c r="H16" s="41"/>
      <c r="I16" s="41"/>
      <c r="J16" s="41"/>
      <c r="K16" s="41"/>
      <c r="L16" s="41"/>
    </row>
    <row r="17" spans="1:2" ht="14.25">
      <c r="A17" s="5"/>
      <c r="B17" s="6"/>
    </row>
    <row r="18" spans="1:3" ht="14.25">
      <c r="A18" s="5" t="s">
        <v>167</v>
      </c>
      <c r="B18" s="6"/>
      <c r="C18" s="40" t="s">
        <v>7</v>
      </c>
    </row>
    <row r="24" spans="1:12" ht="15.75" thickBot="1">
      <c r="A24" s="8" t="s">
        <v>168</v>
      </c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8" spans="5:10" ht="14.25">
      <c r="E28" s="42"/>
      <c r="F28" s="43"/>
      <c r="G28" s="44" t="s">
        <v>163</v>
      </c>
      <c r="H28" s="45" t="s">
        <v>179</v>
      </c>
      <c r="I28" s="46" t="s">
        <v>180</v>
      </c>
      <c r="J28" s="47" t="s">
        <v>181</v>
      </c>
    </row>
    <row r="29" spans="1:10" ht="14.25">
      <c r="A29" s="67" t="s">
        <v>183</v>
      </c>
      <c r="B29" s="67"/>
      <c r="C29" s="67"/>
      <c r="D29" s="67"/>
      <c r="E29" s="67"/>
      <c r="F29" s="68"/>
      <c r="G29" s="48">
        <v>13</v>
      </c>
      <c r="H29" s="49">
        <v>4</v>
      </c>
      <c r="I29" s="50">
        <f>H29/G29</f>
        <v>0.3076923076923077</v>
      </c>
      <c r="J29" s="50">
        <f>1.96*(SQRT(((0.5^2)/H29)*((G29-H29)/(G29-1))))</f>
        <v>0.4243524478543749</v>
      </c>
    </row>
    <row r="30" spans="1:10" ht="14.25">
      <c r="A30" s="67" t="s">
        <v>184</v>
      </c>
      <c r="B30" s="67"/>
      <c r="C30" s="67"/>
      <c r="D30" s="67"/>
      <c r="E30" s="67"/>
      <c r="F30" s="68"/>
      <c r="G30" s="48">
        <v>23</v>
      </c>
      <c r="H30" s="49">
        <v>9</v>
      </c>
      <c r="I30" s="50">
        <f>H30/G30</f>
        <v>0.391304347826087</v>
      </c>
      <c r="J30" s="50">
        <f>1.96*(SQRT(((0.5^2)/H30)*((G30-H30)/(G30-1))))</f>
        <v>0.26058985150437214</v>
      </c>
    </row>
    <row r="31" spans="1:10" ht="15" thickBot="1">
      <c r="A31" s="67" t="s">
        <v>185</v>
      </c>
      <c r="B31" s="67"/>
      <c r="C31" s="67"/>
      <c r="D31" s="67"/>
      <c r="E31" s="67"/>
      <c r="F31" s="68"/>
      <c r="G31" s="48">
        <v>7</v>
      </c>
      <c r="H31" s="49">
        <v>4</v>
      </c>
      <c r="I31" s="50">
        <f>H31/G31</f>
        <v>0.5714285714285714</v>
      </c>
      <c r="J31" s="50">
        <f>1.96*(SQRT(((0.5^2)/H31)*((G31-H31)/(G31-1))))</f>
        <v>0.3464823227814083</v>
      </c>
    </row>
    <row r="32" spans="5:10" ht="15" thickBot="1">
      <c r="E32" s="62" t="s">
        <v>182</v>
      </c>
      <c r="F32" s="63"/>
      <c r="G32" s="51">
        <f>SUM(G29:G31)</f>
        <v>43</v>
      </c>
      <c r="H32" s="51">
        <f>SUM(H29:H31)</f>
        <v>17</v>
      </c>
      <c r="I32" s="52">
        <f>H32/G32</f>
        <v>0.3953488372093023</v>
      </c>
      <c r="J32" s="52">
        <f>1.96*(SQRT(((0.5^2)/H32)*((G32-H32)/(G32-1))))</f>
        <v>0.18700948911648266</v>
      </c>
    </row>
  </sheetData>
  <sheetProtection/>
  <mergeCells count="7">
    <mergeCell ref="E32:F32"/>
    <mergeCell ref="A1:R1"/>
    <mergeCell ref="A7:D7"/>
    <mergeCell ref="A10:L10"/>
    <mergeCell ref="A29:F29"/>
    <mergeCell ref="A30:F30"/>
    <mergeCell ref="A31:F3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S166"/>
  <sheetViews>
    <sheetView showGridLines="0" zoomScalePageLayoutView="0" workbookViewId="0" topLeftCell="A1">
      <selection activeCell="O17" sqref="O17"/>
    </sheetView>
  </sheetViews>
  <sheetFormatPr defaultColWidth="11.421875" defaultRowHeight="12.75"/>
  <cols>
    <col min="1" max="1" width="26.8515625" style="0" customWidth="1"/>
    <col min="2" max="2" width="14.8515625" style="0" customWidth="1"/>
    <col min="3" max="3" width="15.00390625" style="0" customWidth="1"/>
    <col min="4" max="15" width="13.57421875" style="0" customWidth="1"/>
    <col min="16" max="16" width="12.8515625" style="0" customWidth="1"/>
    <col min="17" max="17" width="9.8515625" style="0" customWidth="1"/>
    <col min="18" max="18" width="11.28125" style="0" customWidth="1"/>
    <col min="19" max="19" width="10.421875" style="0" customWidth="1"/>
    <col min="20" max="20" width="11.28125" style="0" customWidth="1"/>
    <col min="21" max="21" width="10.140625" style="0" customWidth="1"/>
    <col min="22" max="23" width="13.57421875" style="0" customWidth="1"/>
    <col min="24" max="24" width="11.28125" style="0" customWidth="1"/>
    <col min="25" max="25" width="9.140625" style="0" customWidth="1"/>
    <col min="26" max="26" width="11.28125" style="0" customWidth="1"/>
    <col min="27" max="27" width="9.140625" style="0" customWidth="1"/>
    <col min="28" max="28" width="11.28125" style="0" customWidth="1"/>
    <col min="29" max="29" width="9.140625" style="0" customWidth="1"/>
    <col min="30" max="30" width="11.28125" style="0" customWidth="1"/>
    <col min="31" max="31" width="9.140625" style="0" customWidth="1"/>
    <col min="32" max="32" width="11.28125" style="0" customWidth="1"/>
    <col min="33" max="33" width="9.140625" style="0" customWidth="1"/>
    <col min="34" max="34" width="11.28125" style="0" customWidth="1"/>
    <col min="35" max="35" width="9.140625" style="0" customWidth="1"/>
    <col min="36" max="36" width="11.28125" style="0" customWidth="1"/>
    <col min="37" max="37" width="9.140625" style="0" customWidth="1"/>
    <col min="38" max="38" width="11.28125" style="0" customWidth="1"/>
    <col min="39" max="39" width="9.140625" style="0" customWidth="1"/>
    <col min="40" max="40" width="11.28125" style="0" customWidth="1"/>
    <col min="41" max="41" width="9.140625" style="0" customWidth="1"/>
    <col min="42" max="42" width="11.28125" style="0" customWidth="1"/>
    <col min="43" max="43" width="9.140625" style="0" customWidth="1"/>
    <col min="44" max="44" width="11.28125" style="0" customWidth="1"/>
    <col min="45" max="45" width="9.140625" style="0" customWidth="1"/>
    <col min="46" max="46" width="11.28125" style="0" customWidth="1"/>
    <col min="47" max="47" width="9.140625" style="0" customWidth="1"/>
    <col min="48" max="48" width="11.28125" style="0" customWidth="1"/>
    <col min="49" max="49" width="9.140625" style="0" customWidth="1"/>
    <col min="50" max="50" width="11.28125" style="0" customWidth="1"/>
    <col min="51" max="51" width="9.140625" style="0" customWidth="1"/>
    <col min="52" max="52" width="11.28125" style="0" customWidth="1"/>
    <col min="53" max="53" width="9.140625" style="0" customWidth="1"/>
    <col min="54" max="54" width="11.28125" style="0" customWidth="1"/>
    <col min="55" max="55" width="9.140625" style="0" customWidth="1"/>
    <col min="56" max="56" width="11.28125" style="0" customWidth="1"/>
    <col min="57" max="57" width="9.140625" style="0" customWidth="1"/>
    <col min="58" max="58" width="11.28125" style="0" customWidth="1"/>
    <col min="59" max="59" width="9.140625" style="0" customWidth="1"/>
    <col min="60" max="60" width="11.28125" style="0" customWidth="1"/>
    <col min="61" max="61" width="9.140625" style="0" customWidth="1"/>
    <col min="62" max="62" width="11.28125" style="0" customWidth="1"/>
    <col min="63" max="63" width="9.140625" style="0" customWidth="1"/>
    <col min="64" max="64" width="11.28125" style="0" customWidth="1"/>
    <col min="65" max="65" width="9.140625" style="0" customWidth="1"/>
    <col min="66" max="66" width="11.28125" style="0" customWidth="1"/>
    <col min="67" max="67" width="9.140625" style="0" customWidth="1"/>
    <col min="68" max="68" width="11.28125" style="0" customWidth="1"/>
    <col min="69" max="69" width="9.140625" style="0" customWidth="1"/>
    <col min="70" max="70" width="11.28125" style="0" customWidth="1"/>
    <col min="71" max="71" width="9.140625" style="0" customWidth="1"/>
    <col min="72" max="72" width="11.28125" style="0" customWidth="1"/>
    <col min="73" max="73" width="9.140625" style="0" customWidth="1"/>
    <col min="74" max="74" width="11.28125" style="0" customWidth="1"/>
    <col min="75" max="75" width="9.140625" style="0" customWidth="1"/>
    <col min="76" max="76" width="11.28125" style="0" customWidth="1"/>
    <col min="77" max="77" width="9.140625" style="0" customWidth="1"/>
    <col min="78" max="78" width="11.28125" style="0" customWidth="1"/>
    <col min="79" max="79" width="9.140625" style="0" customWidth="1"/>
    <col min="80" max="80" width="11.28125" style="0" customWidth="1"/>
    <col min="81" max="81" width="9.140625" style="0" customWidth="1"/>
    <col min="82" max="82" width="11.28125" style="0" customWidth="1"/>
    <col min="83" max="83" width="9.140625" style="0" customWidth="1"/>
    <col min="84" max="84" width="11.28125" style="0" customWidth="1"/>
    <col min="85" max="85" width="9.140625" style="0" customWidth="1"/>
    <col min="86" max="86" width="11.28125" style="0" customWidth="1"/>
    <col min="87" max="87" width="9.140625" style="0" customWidth="1"/>
    <col min="88" max="88" width="11.28125" style="0" customWidth="1"/>
    <col min="89" max="89" width="9.140625" style="0" customWidth="1"/>
    <col min="90" max="90" width="11.28125" style="0" customWidth="1"/>
    <col min="91" max="91" width="9.140625" style="0" customWidth="1"/>
    <col min="92" max="92" width="11.28125" style="0" customWidth="1"/>
    <col min="93" max="93" width="9.140625" style="0" customWidth="1"/>
    <col min="94" max="94" width="11.28125" style="0" customWidth="1"/>
    <col min="95" max="95" width="9.140625" style="0" customWidth="1"/>
    <col min="96" max="96" width="11.28125" style="0" customWidth="1"/>
  </cols>
  <sheetData>
    <row r="1" spans="1:18" ht="28.5">
      <c r="A1" s="64" t="s">
        <v>150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ht="25.5" customHeight="1"/>
    <row r="3" spans="1:18" ht="29.25" thickBot="1">
      <c r="A3" s="1" t="s">
        <v>197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ht="31.5" customHeight="1"/>
    <row r="5" spans="1:5" ht="31.5" thickBot="1">
      <c r="A5" s="2" t="s">
        <v>151</v>
      </c>
      <c r="B5" s="2"/>
      <c r="C5" s="2"/>
      <c r="D5" s="2"/>
      <c r="E5" s="2"/>
    </row>
    <row r="7" spans="1:7" ht="21.75" customHeight="1" thickBot="1">
      <c r="A7" s="77" t="s">
        <v>1</v>
      </c>
      <c r="B7" s="77"/>
      <c r="C7" s="77"/>
      <c r="D7" s="77"/>
      <c r="E7" s="77"/>
      <c r="F7" s="77"/>
      <c r="G7" s="77"/>
    </row>
    <row r="8" spans="1:7" ht="15.75" customHeight="1" thickTop="1">
      <c r="A8" s="74" t="s">
        <v>0</v>
      </c>
      <c r="B8" s="76" t="s">
        <v>2</v>
      </c>
      <c r="C8" s="69"/>
      <c r="D8" s="69"/>
      <c r="E8" s="69"/>
      <c r="F8" s="69"/>
      <c r="G8" s="79"/>
    </row>
    <row r="9" spans="1:7" ht="15.75" customHeight="1">
      <c r="A9" s="78"/>
      <c r="B9" s="80" t="s">
        <v>3</v>
      </c>
      <c r="C9" s="81"/>
      <c r="D9" s="81" t="s">
        <v>4</v>
      </c>
      <c r="E9" s="81"/>
      <c r="F9" s="81" t="s">
        <v>169</v>
      </c>
      <c r="G9" s="82"/>
    </row>
    <row r="10" spans="1:7" ht="15.75" customHeight="1" thickBot="1">
      <c r="A10" s="75"/>
      <c r="B10" s="26" t="s">
        <v>5</v>
      </c>
      <c r="C10" s="27" t="s">
        <v>6</v>
      </c>
      <c r="D10" s="27" t="s">
        <v>5</v>
      </c>
      <c r="E10" s="27" t="s">
        <v>6</v>
      </c>
      <c r="F10" s="27" t="s">
        <v>5</v>
      </c>
      <c r="G10" s="28" t="s">
        <v>6</v>
      </c>
    </row>
    <row r="11" spans="1:7" ht="15.75" customHeight="1" thickBot="1" thickTop="1">
      <c r="A11" s="29" t="s">
        <v>7</v>
      </c>
      <c r="B11" s="17">
        <v>11</v>
      </c>
      <c r="C11" s="18">
        <v>0.6470588235294117</v>
      </c>
      <c r="D11" s="19">
        <v>6</v>
      </c>
      <c r="E11" s="18">
        <v>0.35294117647058826</v>
      </c>
      <c r="F11" s="19">
        <v>17</v>
      </c>
      <c r="G11" s="20">
        <v>1</v>
      </c>
    </row>
    <row r="12" spans="1:7" ht="13.5" thickTop="1">
      <c r="A12" s="11"/>
      <c r="B12" s="11"/>
      <c r="C12" s="11"/>
      <c r="D12" s="11"/>
      <c r="E12" s="11"/>
      <c r="F12" s="11"/>
      <c r="G12" s="11"/>
    </row>
    <row r="13" spans="1:7" ht="21.75" customHeight="1" thickBot="1">
      <c r="A13" s="77" t="s">
        <v>8</v>
      </c>
      <c r="B13" s="77"/>
      <c r="C13" s="77"/>
      <c r="D13" s="77"/>
      <c r="E13" s="77"/>
      <c r="F13" s="77"/>
      <c r="G13" s="77"/>
    </row>
    <row r="14" spans="1:7" ht="15.75" customHeight="1" thickTop="1">
      <c r="A14" s="74" t="s">
        <v>0</v>
      </c>
      <c r="B14" s="76" t="s">
        <v>9</v>
      </c>
      <c r="C14" s="69"/>
      <c r="D14" s="69"/>
      <c r="E14" s="69"/>
      <c r="F14" s="69"/>
      <c r="G14" s="79"/>
    </row>
    <row r="15" spans="1:7" ht="28.5" customHeight="1">
      <c r="A15" s="78"/>
      <c r="B15" s="80" t="s">
        <v>10</v>
      </c>
      <c r="C15" s="81"/>
      <c r="D15" s="81" t="s">
        <v>11</v>
      </c>
      <c r="E15" s="81"/>
      <c r="F15" s="81" t="s">
        <v>12</v>
      </c>
      <c r="G15" s="82"/>
    </row>
    <row r="16" spans="1:7" ht="15.75" customHeight="1" thickBot="1">
      <c r="A16" s="75"/>
      <c r="B16" s="26" t="s">
        <v>5</v>
      </c>
      <c r="C16" s="27" t="s">
        <v>6</v>
      </c>
      <c r="D16" s="27" t="s">
        <v>5</v>
      </c>
      <c r="E16" s="27" t="s">
        <v>6</v>
      </c>
      <c r="F16" s="27" t="s">
        <v>5</v>
      </c>
      <c r="G16" s="28" t="s">
        <v>6</v>
      </c>
    </row>
    <row r="17" spans="1:7" ht="15.75" customHeight="1" thickBot="1" thickTop="1">
      <c r="A17" s="29" t="s">
        <v>7</v>
      </c>
      <c r="B17" s="17">
        <v>15</v>
      </c>
      <c r="C17" s="18">
        <v>0.8823529411764706</v>
      </c>
      <c r="D17" s="19">
        <v>1</v>
      </c>
      <c r="E17" s="18">
        <v>0.0588235294117647</v>
      </c>
      <c r="F17" s="19">
        <v>1</v>
      </c>
      <c r="G17" s="20">
        <v>0.0588235294117647</v>
      </c>
    </row>
    <row r="18" spans="1:7" ht="13.5" thickTop="1">
      <c r="A18" s="11"/>
      <c r="B18" s="11"/>
      <c r="C18" s="11"/>
      <c r="D18" s="11"/>
      <c r="E18" s="11"/>
      <c r="F18" s="11"/>
      <c r="G18" s="11"/>
    </row>
    <row r="19" spans="1:7" ht="21.75" customHeight="1" thickBot="1">
      <c r="A19" s="77" t="s">
        <v>13</v>
      </c>
      <c r="B19" s="77"/>
      <c r="C19" s="77"/>
      <c r="D19" s="77"/>
      <c r="E19" s="77"/>
      <c r="G19" s="11"/>
    </row>
    <row r="20" spans="1:7" ht="15.75" customHeight="1" thickTop="1">
      <c r="A20" s="74" t="s">
        <v>0</v>
      </c>
      <c r="B20" s="76" t="s">
        <v>14</v>
      </c>
      <c r="C20" s="69"/>
      <c r="D20" s="69"/>
      <c r="E20" s="79"/>
      <c r="G20" s="11"/>
    </row>
    <row r="21" spans="1:7" ht="45" customHeight="1">
      <c r="A21" s="78"/>
      <c r="B21" s="80" t="s">
        <v>15</v>
      </c>
      <c r="C21" s="81"/>
      <c r="D21" s="81" t="s">
        <v>16</v>
      </c>
      <c r="E21" s="82"/>
      <c r="G21" s="11"/>
    </row>
    <row r="22" spans="1:7" ht="15.75" customHeight="1" thickBot="1">
      <c r="A22" s="75"/>
      <c r="B22" s="26" t="s">
        <v>5</v>
      </c>
      <c r="C22" s="27" t="s">
        <v>6</v>
      </c>
      <c r="D22" s="27" t="s">
        <v>5</v>
      </c>
      <c r="E22" s="28" t="s">
        <v>6</v>
      </c>
      <c r="G22" s="11"/>
    </row>
    <row r="23" spans="1:7" ht="15.75" customHeight="1" thickBot="1" thickTop="1">
      <c r="A23" s="29" t="s">
        <v>7</v>
      </c>
      <c r="B23" s="17">
        <v>7</v>
      </c>
      <c r="C23" s="18">
        <v>0.4117647058823529</v>
      </c>
      <c r="D23" s="19">
        <v>10</v>
      </c>
      <c r="E23" s="20">
        <v>0.5882352941176471</v>
      </c>
      <c r="G23" s="11"/>
    </row>
    <row r="24" ht="13.5" thickTop="1"/>
    <row r="26" spans="1:11" ht="39.75" customHeight="1" thickBot="1">
      <c r="A26" s="2" t="s">
        <v>152</v>
      </c>
      <c r="B26" s="2"/>
      <c r="C26" s="2"/>
      <c r="D26" s="2"/>
      <c r="E26" s="2"/>
      <c r="F26" s="2"/>
      <c r="G26" s="2"/>
      <c r="H26" s="2"/>
      <c r="I26" s="2"/>
      <c r="J26" s="2"/>
      <c r="K26" s="2"/>
    </row>
    <row r="28" ht="10.5" customHeight="1"/>
    <row r="29" spans="1:3" ht="18.75" customHeight="1">
      <c r="A29" s="3" t="s">
        <v>173</v>
      </c>
      <c r="B29" s="35"/>
      <c r="C29" s="35"/>
    </row>
    <row r="30" ht="10.5" customHeight="1"/>
    <row r="31" spans="1:23" ht="21.75" customHeight="1" thickBot="1">
      <c r="A31" s="77" t="s">
        <v>17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S31" s="15"/>
      <c r="T31" s="15"/>
      <c r="U31" s="15"/>
      <c r="V31" s="15"/>
      <c r="W31" s="15"/>
    </row>
    <row r="32" spans="1:23" ht="15.75" customHeight="1" thickTop="1">
      <c r="A32" s="74" t="s">
        <v>0</v>
      </c>
      <c r="B32" s="76" t="s">
        <v>18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79"/>
      <c r="S32" s="16"/>
      <c r="T32" s="16"/>
      <c r="U32" s="16"/>
      <c r="V32" s="16"/>
      <c r="W32" s="16"/>
    </row>
    <row r="33" spans="1:23" ht="15.75" customHeight="1">
      <c r="A33" s="78"/>
      <c r="B33" s="84" t="s">
        <v>19</v>
      </c>
      <c r="C33" s="81"/>
      <c r="D33" s="83" t="s">
        <v>20</v>
      </c>
      <c r="E33" s="81"/>
      <c r="F33" s="83" t="s">
        <v>21</v>
      </c>
      <c r="G33" s="81"/>
      <c r="H33" s="83" t="s">
        <v>22</v>
      </c>
      <c r="I33" s="81"/>
      <c r="J33" s="83" t="s">
        <v>23</v>
      </c>
      <c r="K33" s="81"/>
      <c r="L33" s="83" t="s">
        <v>24</v>
      </c>
      <c r="M33" s="81"/>
      <c r="N33" s="83" t="s">
        <v>25</v>
      </c>
      <c r="O33" s="81"/>
      <c r="P33" s="83" t="s">
        <v>26</v>
      </c>
      <c r="Q33" s="82"/>
      <c r="S33" s="16"/>
      <c r="T33" s="21"/>
      <c r="U33" s="16"/>
      <c r="V33" s="21"/>
      <c r="W33" s="16"/>
    </row>
    <row r="34" spans="1:23" ht="15.75" customHeight="1" thickBot="1">
      <c r="A34" s="75"/>
      <c r="B34" s="26" t="s">
        <v>5</v>
      </c>
      <c r="C34" s="27" t="s">
        <v>6</v>
      </c>
      <c r="D34" s="27" t="s">
        <v>5</v>
      </c>
      <c r="E34" s="27" t="s">
        <v>6</v>
      </c>
      <c r="F34" s="27" t="s">
        <v>5</v>
      </c>
      <c r="G34" s="27" t="s">
        <v>6</v>
      </c>
      <c r="H34" s="27" t="s">
        <v>5</v>
      </c>
      <c r="I34" s="27" t="s">
        <v>6</v>
      </c>
      <c r="J34" s="27" t="s">
        <v>5</v>
      </c>
      <c r="K34" s="27" t="s">
        <v>6</v>
      </c>
      <c r="L34" s="27" t="s">
        <v>5</v>
      </c>
      <c r="M34" s="27" t="s">
        <v>6</v>
      </c>
      <c r="N34" s="27" t="s">
        <v>5</v>
      </c>
      <c r="O34" s="27" t="s">
        <v>6</v>
      </c>
      <c r="P34" s="27" t="s">
        <v>5</v>
      </c>
      <c r="Q34" s="28" t="s">
        <v>6</v>
      </c>
      <c r="S34" s="12"/>
      <c r="T34" s="12"/>
      <c r="U34" s="12"/>
      <c r="V34" s="12"/>
      <c r="W34" s="12"/>
    </row>
    <row r="35" spans="1:23" ht="15.75" customHeight="1" thickBot="1" thickTop="1">
      <c r="A35" s="29" t="s">
        <v>7</v>
      </c>
      <c r="B35" s="17">
        <v>1</v>
      </c>
      <c r="C35" s="18">
        <v>0.0625</v>
      </c>
      <c r="D35" s="19">
        <v>3</v>
      </c>
      <c r="E35" s="18">
        <v>0.1875</v>
      </c>
      <c r="F35" s="19">
        <v>1</v>
      </c>
      <c r="G35" s="18">
        <v>0.0625</v>
      </c>
      <c r="H35" s="19">
        <v>3</v>
      </c>
      <c r="I35" s="18">
        <v>0.1875</v>
      </c>
      <c r="J35" s="19">
        <v>4</v>
      </c>
      <c r="K35" s="18">
        <v>0.25</v>
      </c>
      <c r="L35" s="19">
        <v>2</v>
      </c>
      <c r="M35" s="18">
        <v>0.125</v>
      </c>
      <c r="N35" s="19">
        <v>1</v>
      </c>
      <c r="O35" s="18">
        <v>0.0625</v>
      </c>
      <c r="P35" s="19">
        <v>1</v>
      </c>
      <c r="Q35" s="20">
        <v>0.0625</v>
      </c>
      <c r="S35" s="14"/>
      <c r="T35" s="13"/>
      <c r="U35" s="14"/>
      <c r="V35" s="13"/>
      <c r="W35" s="14"/>
    </row>
    <row r="36" spans="1:23" ht="13.5" thickTop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1:23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1:23" ht="21">
      <c r="A38" s="3" t="s">
        <v>174</v>
      </c>
      <c r="B38" s="35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spans="1:23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3" ht="21.75" customHeight="1" thickBot="1">
      <c r="A40" s="77" t="s">
        <v>27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O40" s="11"/>
      <c r="P40" s="11"/>
      <c r="Q40" s="11"/>
      <c r="R40" s="11"/>
      <c r="S40" s="11"/>
      <c r="T40" s="11"/>
      <c r="U40" s="11"/>
      <c r="V40" s="11"/>
      <c r="W40" s="11"/>
    </row>
    <row r="41" spans="1:23" ht="15.75" customHeight="1" thickTop="1">
      <c r="A41" s="74" t="s">
        <v>0</v>
      </c>
      <c r="B41" s="76" t="s">
        <v>28</v>
      </c>
      <c r="C41" s="69"/>
      <c r="D41" s="69"/>
      <c r="E41" s="69"/>
      <c r="F41" s="69" t="s">
        <v>29</v>
      </c>
      <c r="G41" s="69"/>
      <c r="H41" s="69"/>
      <c r="I41" s="69"/>
      <c r="J41" s="69" t="s">
        <v>30</v>
      </c>
      <c r="K41" s="69"/>
      <c r="L41" s="69"/>
      <c r="M41" s="79"/>
      <c r="O41" s="11"/>
      <c r="P41" s="11"/>
      <c r="Q41" s="11"/>
      <c r="R41" s="11"/>
      <c r="S41" s="11"/>
      <c r="T41" s="11"/>
      <c r="U41" s="11"/>
      <c r="V41" s="11"/>
      <c r="W41" s="11"/>
    </row>
    <row r="42" spans="1:23" ht="15.75" customHeight="1">
      <c r="A42" s="78"/>
      <c r="B42" s="80" t="s">
        <v>31</v>
      </c>
      <c r="C42" s="81"/>
      <c r="D42" s="81" t="s">
        <v>32</v>
      </c>
      <c r="E42" s="81"/>
      <c r="F42" s="81" t="s">
        <v>31</v>
      </c>
      <c r="G42" s="81"/>
      <c r="H42" s="81" t="s">
        <v>32</v>
      </c>
      <c r="I42" s="81"/>
      <c r="J42" s="81" t="s">
        <v>31</v>
      </c>
      <c r="K42" s="81"/>
      <c r="L42" s="81" t="s">
        <v>32</v>
      </c>
      <c r="M42" s="82"/>
      <c r="O42" s="11"/>
      <c r="P42" s="11"/>
      <c r="Q42" s="11"/>
      <c r="R42" s="11"/>
      <c r="S42" s="11"/>
      <c r="T42" s="11"/>
      <c r="U42" s="11"/>
      <c r="V42" s="11"/>
      <c r="W42" s="11"/>
    </row>
    <row r="43" spans="1:23" ht="15.75" customHeight="1" thickBot="1">
      <c r="A43" s="75"/>
      <c r="B43" s="26" t="s">
        <v>5</v>
      </c>
      <c r="C43" s="27" t="s">
        <v>6</v>
      </c>
      <c r="D43" s="27" t="s">
        <v>5</v>
      </c>
      <c r="E43" s="27" t="s">
        <v>6</v>
      </c>
      <c r="F43" s="27" t="s">
        <v>5</v>
      </c>
      <c r="G43" s="27" t="s">
        <v>6</v>
      </c>
      <c r="H43" s="27" t="s">
        <v>5</v>
      </c>
      <c r="I43" s="27" t="s">
        <v>6</v>
      </c>
      <c r="J43" s="27" t="s">
        <v>5</v>
      </c>
      <c r="K43" s="27" t="s">
        <v>6</v>
      </c>
      <c r="L43" s="27" t="s">
        <v>5</v>
      </c>
      <c r="M43" s="28" t="s">
        <v>6</v>
      </c>
      <c r="O43" s="11"/>
      <c r="P43" s="11"/>
      <c r="Q43" s="11"/>
      <c r="R43" s="11"/>
      <c r="S43" s="11"/>
      <c r="T43" s="11"/>
      <c r="U43" s="11"/>
      <c r="V43" s="11"/>
      <c r="W43" s="11"/>
    </row>
    <row r="44" spans="1:23" ht="15.75" customHeight="1" thickBot="1" thickTop="1">
      <c r="A44" s="29" t="s">
        <v>7</v>
      </c>
      <c r="B44" s="17">
        <v>8</v>
      </c>
      <c r="C44" s="18">
        <v>0.5</v>
      </c>
      <c r="D44" s="19">
        <v>8</v>
      </c>
      <c r="E44" s="18">
        <v>0.5</v>
      </c>
      <c r="F44" s="19">
        <v>3</v>
      </c>
      <c r="G44" s="18">
        <v>0.375</v>
      </c>
      <c r="H44" s="19">
        <v>5</v>
      </c>
      <c r="I44" s="18">
        <v>0.625</v>
      </c>
      <c r="J44" s="19">
        <v>1</v>
      </c>
      <c r="K44" s="18">
        <v>0.33333333333333326</v>
      </c>
      <c r="L44" s="19">
        <v>2</v>
      </c>
      <c r="M44" s="20">
        <v>0.6666666666666665</v>
      </c>
      <c r="O44" s="11"/>
      <c r="P44" s="11"/>
      <c r="Q44" s="11"/>
      <c r="R44" s="11"/>
      <c r="S44" s="11"/>
      <c r="T44" s="11"/>
      <c r="U44" s="11"/>
      <c r="V44" s="11"/>
      <c r="W44" s="11"/>
    </row>
    <row r="45" spans="1:23" ht="13.5" thickTop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spans="1:23" ht="17.25" customHeight="1" thickBot="1">
      <c r="A46" s="77" t="s">
        <v>33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M46" s="15"/>
      <c r="N46" s="15"/>
      <c r="O46" s="15"/>
      <c r="P46" s="11"/>
      <c r="Q46" s="11"/>
      <c r="R46" s="11"/>
      <c r="S46" s="11"/>
      <c r="T46" s="11"/>
      <c r="U46" s="11"/>
      <c r="V46" s="11"/>
      <c r="W46" s="11"/>
    </row>
    <row r="47" spans="1:23" ht="15.75" customHeight="1" thickTop="1">
      <c r="A47" s="74" t="s">
        <v>0</v>
      </c>
      <c r="B47" s="76" t="s">
        <v>34</v>
      </c>
      <c r="C47" s="69"/>
      <c r="D47" s="69"/>
      <c r="E47" s="69"/>
      <c r="F47" s="69"/>
      <c r="G47" s="69"/>
      <c r="H47" s="69"/>
      <c r="I47" s="69"/>
      <c r="J47" s="69"/>
      <c r="K47" s="79"/>
      <c r="M47" s="16"/>
      <c r="N47" s="16"/>
      <c r="O47" s="16"/>
      <c r="P47" s="11"/>
      <c r="Q47" s="11"/>
      <c r="R47" s="11"/>
      <c r="S47" s="11"/>
      <c r="T47" s="11"/>
      <c r="U47" s="11"/>
      <c r="V47" s="11"/>
      <c r="W47" s="11"/>
    </row>
    <row r="48" spans="1:23" ht="15.75" customHeight="1">
      <c r="A48" s="78"/>
      <c r="B48" s="80" t="s">
        <v>35</v>
      </c>
      <c r="C48" s="81"/>
      <c r="D48" s="81" t="s">
        <v>36</v>
      </c>
      <c r="E48" s="81"/>
      <c r="F48" s="81" t="s">
        <v>37</v>
      </c>
      <c r="G48" s="81"/>
      <c r="H48" s="81" t="s">
        <v>38</v>
      </c>
      <c r="I48" s="81"/>
      <c r="J48" s="81" t="s">
        <v>39</v>
      </c>
      <c r="K48" s="82"/>
      <c r="M48" s="16"/>
      <c r="N48" s="16"/>
      <c r="O48" s="16"/>
      <c r="P48" s="11"/>
      <c r="Q48" s="11"/>
      <c r="R48" s="11"/>
      <c r="S48" s="11"/>
      <c r="T48" s="11"/>
      <c r="U48" s="11"/>
      <c r="V48" s="11"/>
      <c r="W48" s="11"/>
    </row>
    <row r="49" spans="1:23" ht="15.75" customHeight="1" thickBot="1">
      <c r="A49" s="75"/>
      <c r="B49" s="26" t="s">
        <v>5</v>
      </c>
      <c r="C49" s="27" t="s">
        <v>6</v>
      </c>
      <c r="D49" s="27" t="s">
        <v>5</v>
      </c>
      <c r="E49" s="27" t="s">
        <v>6</v>
      </c>
      <c r="F49" s="27" t="s">
        <v>5</v>
      </c>
      <c r="G49" s="27" t="s">
        <v>6</v>
      </c>
      <c r="H49" s="27" t="s">
        <v>5</v>
      </c>
      <c r="I49" s="27" t="s">
        <v>6</v>
      </c>
      <c r="J49" s="27" t="s">
        <v>5</v>
      </c>
      <c r="K49" s="28" t="s">
        <v>6</v>
      </c>
      <c r="M49" s="12"/>
      <c r="N49" s="12"/>
      <c r="O49" s="12"/>
      <c r="P49" s="11"/>
      <c r="Q49" s="11"/>
      <c r="R49" s="11"/>
      <c r="S49" s="11"/>
      <c r="T49" s="11"/>
      <c r="U49" s="11"/>
      <c r="V49" s="11"/>
      <c r="W49" s="11"/>
    </row>
    <row r="50" spans="1:23" ht="15.75" customHeight="1" thickBot="1" thickTop="1">
      <c r="A50" s="29" t="s">
        <v>7</v>
      </c>
      <c r="B50" s="17">
        <v>11</v>
      </c>
      <c r="C50" s="18">
        <v>0.6875</v>
      </c>
      <c r="D50" s="19">
        <v>0</v>
      </c>
      <c r="E50" s="18">
        <v>0</v>
      </c>
      <c r="F50" s="19">
        <v>5</v>
      </c>
      <c r="G50" s="18">
        <v>0.3125</v>
      </c>
      <c r="H50" s="19">
        <v>0</v>
      </c>
      <c r="I50" s="18">
        <v>0</v>
      </c>
      <c r="J50" s="19">
        <v>0</v>
      </c>
      <c r="K50" s="20">
        <v>0</v>
      </c>
      <c r="M50" s="14"/>
      <c r="N50" s="13"/>
      <c r="O50" s="14"/>
      <c r="P50" s="11"/>
      <c r="Q50" s="11"/>
      <c r="R50" s="11"/>
      <c r="S50" s="11"/>
      <c r="T50" s="11"/>
      <c r="U50" s="11"/>
      <c r="V50" s="11"/>
      <c r="W50" s="11"/>
    </row>
    <row r="51" ht="13.5" thickTop="1"/>
    <row r="52" ht="12.75">
      <c r="A52" s="4" t="s">
        <v>153</v>
      </c>
    </row>
    <row r="53" spans="1:7" ht="21.75" customHeight="1" thickBot="1">
      <c r="A53" s="77" t="s">
        <v>40</v>
      </c>
      <c r="B53" s="77"/>
      <c r="C53" s="77"/>
      <c r="D53" s="77"/>
      <c r="E53" s="77"/>
      <c r="G53" s="15"/>
    </row>
    <row r="54" spans="1:7" ht="15.75" customHeight="1" thickTop="1">
      <c r="A54" s="74" t="s">
        <v>0</v>
      </c>
      <c r="B54" s="76" t="s">
        <v>41</v>
      </c>
      <c r="C54" s="69"/>
      <c r="D54" s="69"/>
      <c r="E54" s="79"/>
      <c r="G54" s="16"/>
    </row>
    <row r="55" spans="1:7" ht="15.75" customHeight="1">
      <c r="A55" s="78"/>
      <c r="B55" s="80" t="s">
        <v>31</v>
      </c>
      <c r="C55" s="81"/>
      <c r="D55" s="81" t="s">
        <v>32</v>
      </c>
      <c r="E55" s="82"/>
      <c r="G55" s="16"/>
    </row>
    <row r="56" spans="1:7" ht="15.75" customHeight="1" thickBot="1">
      <c r="A56" s="75"/>
      <c r="B56" s="26" t="s">
        <v>5</v>
      </c>
      <c r="C56" s="27" t="s">
        <v>6</v>
      </c>
      <c r="D56" s="27" t="s">
        <v>5</v>
      </c>
      <c r="E56" s="28" t="s">
        <v>6</v>
      </c>
      <c r="G56" s="12"/>
    </row>
    <row r="57" spans="1:7" ht="15.75" customHeight="1" thickBot="1" thickTop="1">
      <c r="A57" s="29" t="s">
        <v>7</v>
      </c>
      <c r="B57" s="17">
        <v>3</v>
      </c>
      <c r="C57" s="18">
        <v>0.1875</v>
      </c>
      <c r="D57" s="19">
        <v>13</v>
      </c>
      <c r="E57" s="20">
        <v>0.8125</v>
      </c>
      <c r="G57" s="14"/>
    </row>
    <row r="58" ht="13.5" thickTop="1"/>
    <row r="59" ht="12.75">
      <c r="A59" s="4" t="s">
        <v>154</v>
      </c>
    </row>
    <row r="60" spans="1:11" ht="19.5" customHeight="1" thickBot="1">
      <c r="A60" s="77" t="s">
        <v>42</v>
      </c>
      <c r="B60" s="77"/>
      <c r="C60" s="77"/>
      <c r="D60" s="77"/>
      <c r="E60" s="77"/>
      <c r="F60" s="77"/>
      <c r="G60" s="77"/>
      <c r="I60" s="15"/>
      <c r="J60" s="15"/>
      <c r="K60" s="15"/>
    </row>
    <row r="61" spans="1:11" ht="15.75" customHeight="1" thickTop="1">
      <c r="A61" s="74" t="s">
        <v>0</v>
      </c>
      <c r="B61" s="76" t="s">
        <v>43</v>
      </c>
      <c r="C61" s="69"/>
      <c r="D61" s="69"/>
      <c r="E61" s="69"/>
      <c r="F61" s="69"/>
      <c r="G61" s="79"/>
      <c r="I61" s="16"/>
      <c r="J61" s="16"/>
      <c r="K61" s="16"/>
    </row>
    <row r="62" spans="1:11" ht="15.75" customHeight="1">
      <c r="A62" s="78"/>
      <c r="B62" s="80" t="s">
        <v>44</v>
      </c>
      <c r="C62" s="81"/>
      <c r="D62" s="81" t="s">
        <v>45</v>
      </c>
      <c r="E62" s="81"/>
      <c r="F62" s="81" t="s">
        <v>46</v>
      </c>
      <c r="G62" s="82"/>
      <c r="I62" s="16"/>
      <c r="J62" s="16"/>
      <c r="K62" s="16"/>
    </row>
    <row r="63" spans="1:11" ht="15.75" customHeight="1" thickBot="1">
      <c r="A63" s="75"/>
      <c r="B63" s="26" t="s">
        <v>5</v>
      </c>
      <c r="C63" s="27" t="s">
        <v>6</v>
      </c>
      <c r="D63" s="27" t="s">
        <v>5</v>
      </c>
      <c r="E63" s="27" t="s">
        <v>6</v>
      </c>
      <c r="F63" s="27" t="s">
        <v>5</v>
      </c>
      <c r="G63" s="28" t="s">
        <v>6</v>
      </c>
      <c r="I63" s="12"/>
      <c r="J63" s="12"/>
      <c r="K63" s="12"/>
    </row>
    <row r="64" spans="1:11" ht="15.75" customHeight="1" thickBot="1" thickTop="1">
      <c r="A64" s="29" t="s">
        <v>7</v>
      </c>
      <c r="B64" s="17">
        <v>0</v>
      </c>
      <c r="C64" s="18">
        <v>0</v>
      </c>
      <c r="D64" s="19">
        <v>3</v>
      </c>
      <c r="E64" s="18">
        <v>0.6</v>
      </c>
      <c r="F64" s="19">
        <v>2</v>
      </c>
      <c r="G64" s="20">
        <v>0.4</v>
      </c>
      <c r="I64" s="14"/>
      <c r="J64" s="13"/>
      <c r="K64" s="14"/>
    </row>
    <row r="65" spans="1:11" ht="13.5" thickTop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1:37" ht="21" customHeight="1" thickBot="1">
      <c r="A66" s="77" t="s">
        <v>47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U66" s="15"/>
      <c r="V66" s="15"/>
      <c r="W66" s="15"/>
      <c r="X66" s="15"/>
      <c r="Y66" s="15"/>
      <c r="Z66" s="15"/>
      <c r="AA66" s="15"/>
      <c r="AB66" s="11"/>
      <c r="AC66" s="11"/>
      <c r="AD66" s="11"/>
      <c r="AE66" s="11"/>
      <c r="AF66" s="11"/>
      <c r="AG66" s="11"/>
      <c r="AH66" s="11"/>
      <c r="AI66" s="11"/>
      <c r="AJ66" s="11"/>
      <c r="AK66" s="11"/>
    </row>
    <row r="67" spans="1:37" ht="15.75" customHeight="1" thickTop="1">
      <c r="A67" s="74" t="s">
        <v>0</v>
      </c>
      <c r="B67" s="76" t="s">
        <v>48</v>
      </c>
      <c r="C67" s="69"/>
      <c r="D67" s="69"/>
      <c r="E67" s="69"/>
      <c r="F67" s="69" t="s">
        <v>49</v>
      </c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79"/>
      <c r="U67" s="16"/>
      <c r="V67" s="16"/>
      <c r="W67" s="16"/>
      <c r="X67" s="16"/>
      <c r="Y67" s="16"/>
      <c r="Z67" s="16"/>
      <c r="AA67" s="16"/>
      <c r="AB67" s="11"/>
      <c r="AC67" s="11"/>
      <c r="AD67" s="11"/>
      <c r="AE67" s="11"/>
      <c r="AF67" s="11"/>
      <c r="AG67" s="11"/>
      <c r="AH67" s="11"/>
      <c r="AI67" s="11"/>
      <c r="AJ67" s="11"/>
      <c r="AK67" s="11"/>
    </row>
    <row r="68" spans="1:37" ht="15.75" customHeight="1">
      <c r="A68" s="78"/>
      <c r="B68" s="80" t="s">
        <v>50</v>
      </c>
      <c r="C68" s="81"/>
      <c r="D68" s="81" t="s">
        <v>51</v>
      </c>
      <c r="E68" s="81"/>
      <c r="F68" s="81" t="s">
        <v>52</v>
      </c>
      <c r="G68" s="81"/>
      <c r="H68" s="81" t="s">
        <v>53</v>
      </c>
      <c r="I68" s="81"/>
      <c r="J68" s="81" t="s">
        <v>54</v>
      </c>
      <c r="K68" s="81"/>
      <c r="L68" s="81" t="s">
        <v>55</v>
      </c>
      <c r="M68" s="81"/>
      <c r="N68" s="81" t="s">
        <v>56</v>
      </c>
      <c r="O68" s="81"/>
      <c r="P68" s="81" t="s">
        <v>57</v>
      </c>
      <c r="Q68" s="81"/>
      <c r="R68" s="81" t="s">
        <v>58</v>
      </c>
      <c r="S68" s="82"/>
      <c r="U68" s="16"/>
      <c r="V68" s="16"/>
      <c r="W68" s="16"/>
      <c r="X68" s="16"/>
      <c r="Y68" s="16"/>
      <c r="Z68" s="16"/>
      <c r="AA68" s="16"/>
      <c r="AB68" s="11"/>
      <c r="AC68" s="11"/>
      <c r="AD68" s="11"/>
      <c r="AE68" s="11"/>
      <c r="AF68" s="11"/>
      <c r="AG68" s="11"/>
      <c r="AH68" s="11"/>
      <c r="AI68" s="11"/>
      <c r="AJ68" s="11"/>
      <c r="AK68" s="11"/>
    </row>
    <row r="69" spans="1:37" ht="15.75" customHeight="1" thickBot="1">
      <c r="A69" s="75"/>
      <c r="B69" s="26" t="s">
        <v>5</v>
      </c>
      <c r="C69" s="27" t="s">
        <v>6</v>
      </c>
      <c r="D69" s="27" t="s">
        <v>5</v>
      </c>
      <c r="E69" s="27" t="s">
        <v>6</v>
      </c>
      <c r="F69" s="27" t="s">
        <v>5</v>
      </c>
      <c r="G69" s="27" t="s">
        <v>6</v>
      </c>
      <c r="H69" s="27" t="s">
        <v>5</v>
      </c>
      <c r="I69" s="27" t="s">
        <v>6</v>
      </c>
      <c r="J69" s="27" t="s">
        <v>5</v>
      </c>
      <c r="K69" s="27" t="s">
        <v>6</v>
      </c>
      <c r="L69" s="27" t="s">
        <v>5</v>
      </c>
      <c r="M69" s="27" t="s">
        <v>6</v>
      </c>
      <c r="N69" s="27" t="s">
        <v>5</v>
      </c>
      <c r="O69" s="27" t="s">
        <v>6</v>
      </c>
      <c r="P69" s="27" t="s">
        <v>5</v>
      </c>
      <c r="Q69" s="27" t="s">
        <v>6</v>
      </c>
      <c r="R69" s="27" t="s">
        <v>5</v>
      </c>
      <c r="S69" s="28" t="s">
        <v>6</v>
      </c>
      <c r="U69" s="12"/>
      <c r="V69" s="12"/>
      <c r="W69" s="12"/>
      <c r="X69" s="12"/>
      <c r="Y69" s="12"/>
      <c r="Z69" s="12"/>
      <c r="AA69" s="12"/>
      <c r="AB69" s="11"/>
      <c r="AC69" s="11"/>
      <c r="AD69" s="11"/>
      <c r="AE69" s="11"/>
      <c r="AF69" s="11"/>
      <c r="AG69" s="11"/>
      <c r="AH69" s="11"/>
      <c r="AI69" s="11"/>
      <c r="AJ69" s="11"/>
      <c r="AK69" s="11"/>
    </row>
    <row r="70" spans="1:37" ht="15.75" customHeight="1" thickBot="1" thickTop="1">
      <c r="A70" s="29" t="s">
        <v>7</v>
      </c>
      <c r="B70" s="17">
        <v>8</v>
      </c>
      <c r="C70" s="18">
        <v>0.5</v>
      </c>
      <c r="D70" s="19">
        <v>8</v>
      </c>
      <c r="E70" s="18">
        <v>0.5</v>
      </c>
      <c r="F70" s="19">
        <v>15</v>
      </c>
      <c r="G70" s="18">
        <v>0.9375</v>
      </c>
      <c r="H70" s="19">
        <v>0</v>
      </c>
      <c r="I70" s="18">
        <v>0</v>
      </c>
      <c r="J70" s="19">
        <v>0</v>
      </c>
      <c r="K70" s="18">
        <v>0</v>
      </c>
      <c r="L70" s="19">
        <v>0</v>
      </c>
      <c r="M70" s="18">
        <v>0</v>
      </c>
      <c r="N70" s="19">
        <v>0</v>
      </c>
      <c r="O70" s="18">
        <v>0</v>
      </c>
      <c r="P70" s="19">
        <v>0</v>
      </c>
      <c r="Q70" s="18">
        <v>0</v>
      </c>
      <c r="R70" s="19">
        <v>1</v>
      </c>
      <c r="S70" s="20">
        <v>0.0625</v>
      </c>
      <c r="U70" s="14"/>
      <c r="V70" s="13"/>
      <c r="W70" s="14"/>
      <c r="X70" s="13"/>
      <c r="Y70" s="14"/>
      <c r="Z70" s="13"/>
      <c r="AA70" s="14"/>
      <c r="AB70" s="11"/>
      <c r="AC70" s="11"/>
      <c r="AD70" s="11"/>
      <c r="AE70" s="11"/>
      <c r="AF70" s="11"/>
      <c r="AG70" s="11"/>
      <c r="AH70" s="11"/>
      <c r="AI70" s="11"/>
      <c r="AJ70" s="11"/>
      <c r="AK70" s="11"/>
    </row>
    <row r="71" spans="1:37" ht="13.5" thickTop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</row>
    <row r="72" spans="1:37" ht="20.25" customHeight="1" thickBot="1">
      <c r="A72" s="77" t="s">
        <v>59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U72" s="15"/>
      <c r="V72" s="15"/>
      <c r="W72" s="15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</row>
    <row r="73" spans="1:37" ht="15.75" customHeight="1" thickTop="1">
      <c r="A73" s="74" t="s">
        <v>0</v>
      </c>
      <c r="B73" s="76" t="s">
        <v>60</v>
      </c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79"/>
      <c r="U73" s="16"/>
      <c r="V73" s="16"/>
      <c r="W73" s="16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</row>
    <row r="74" spans="1:37" ht="15.75" customHeight="1">
      <c r="A74" s="78"/>
      <c r="B74" s="80" t="s">
        <v>61</v>
      </c>
      <c r="C74" s="81"/>
      <c r="D74" s="81" t="s">
        <v>62</v>
      </c>
      <c r="E74" s="81"/>
      <c r="F74" s="81" t="s">
        <v>63</v>
      </c>
      <c r="G74" s="81"/>
      <c r="H74" s="81" t="s">
        <v>64</v>
      </c>
      <c r="I74" s="81"/>
      <c r="J74" s="81" t="s">
        <v>65</v>
      </c>
      <c r="K74" s="81"/>
      <c r="L74" s="81" t="s">
        <v>66</v>
      </c>
      <c r="M74" s="81"/>
      <c r="N74" s="81" t="s">
        <v>67</v>
      </c>
      <c r="O74" s="81"/>
      <c r="P74" s="81" t="s">
        <v>68</v>
      </c>
      <c r="Q74" s="81"/>
      <c r="R74" s="81" t="s">
        <v>69</v>
      </c>
      <c r="S74" s="82"/>
      <c r="U74" s="16"/>
      <c r="V74" s="16"/>
      <c r="W74" s="16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</row>
    <row r="75" spans="1:37" ht="15.75" customHeight="1" thickBot="1">
      <c r="A75" s="75"/>
      <c r="B75" s="26" t="s">
        <v>5</v>
      </c>
      <c r="C75" s="27" t="s">
        <v>6</v>
      </c>
      <c r="D75" s="27" t="s">
        <v>5</v>
      </c>
      <c r="E75" s="27" t="s">
        <v>6</v>
      </c>
      <c r="F75" s="27" t="s">
        <v>5</v>
      </c>
      <c r="G75" s="27" t="s">
        <v>6</v>
      </c>
      <c r="H75" s="27" t="s">
        <v>5</v>
      </c>
      <c r="I75" s="27" t="s">
        <v>6</v>
      </c>
      <c r="J75" s="27" t="s">
        <v>5</v>
      </c>
      <c r="K75" s="27" t="s">
        <v>6</v>
      </c>
      <c r="L75" s="27" t="s">
        <v>5</v>
      </c>
      <c r="M75" s="27" t="s">
        <v>6</v>
      </c>
      <c r="N75" s="27" t="s">
        <v>5</v>
      </c>
      <c r="O75" s="27" t="s">
        <v>6</v>
      </c>
      <c r="P75" s="27" t="s">
        <v>5</v>
      </c>
      <c r="Q75" s="27" t="s">
        <v>6</v>
      </c>
      <c r="R75" s="27" t="s">
        <v>5</v>
      </c>
      <c r="S75" s="28" t="s">
        <v>6</v>
      </c>
      <c r="U75" s="12"/>
      <c r="V75" s="12"/>
      <c r="W75" s="12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</row>
    <row r="76" spans="1:37" ht="15.75" customHeight="1" thickBot="1" thickTop="1">
      <c r="A76" s="29" t="s">
        <v>7</v>
      </c>
      <c r="B76" s="17">
        <v>0</v>
      </c>
      <c r="C76" s="18">
        <v>0</v>
      </c>
      <c r="D76" s="19">
        <v>1</v>
      </c>
      <c r="E76" s="18">
        <v>0.06666666666666667</v>
      </c>
      <c r="F76" s="19">
        <v>2</v>
      </c>
      <c r="G76" s="18">
        <v>0.13333333333333333</v>
      </c>
      <c r="H76" s="19">
        <v>1</v>
      </c>
      <c r="I76" s="18">
        <v>0.06666666666666667</v>
      </c>
      <c r="J76" s="19">
        <v>3</v>
      </c>
      <c r="K76" s="18">
        <v>0.2</v>
      </c>
      <c r="L76" s="19">
        <v>3</v>
      </c>
      <c r="M76" s="18">
        <v>0.2</v>
      </c>
      <c r="N76" s="19">
        <v>5</v>
      </c>
      <c r="O76" s="18">
        <v>0.33333333333333326</v>
      </c>
      <c r="P76" s="19">
        <v>0</v>
      </c>
      <c r="Q76" s="18">
        <v>0</v>
      </c>
      <c r="R76" s="19">
        <v>0</v>
      </c>
      <c r="S76" s="20">
        <v>0</v>
      </c>
      <c r="U76" s="14"/>
      <c r="V76" s="13"/>
      <c r="W76" s="14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</row>
    <row r="77" spans="1:37" ht="13.5" thickTop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</row>
    <row r="78" spans="1:37" ht="18.75" customHeight="1" thickBot="1">
      <c r="A78" s="77" t="s">
        <v>70</v>
      </c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O78" s="15"/>
      <c r="P78" s="15"/>
      <c r="Q78" s="15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</row>
    <row r="79" spans="1:37" ht="15.75" customHeight="1" thickTop="1">
      <c r="A79" s="74" t="s">
        <v>0</v>
      </c>
      <c r="B79" s="76" t="s">
        <v>71</v>
      </c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79"/>
      <c r="O79" s="16"/>
      <c r="P79" s="16"/>
      <c r="Q79" s="16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</row>
    <row r="80" spans="1:37" ht="15.75" customHeight="1">
      <c r="A80" s="78"/>
      <c r="B80" s="80" t="s">
        <v>72</v>
      </c>
      <c r="C80" s="81"/>
      <c r="D80" s="81" t="s">
        <v>73</v>
      </c>
      <c r="E80" s="81"/>
      <c r="F80" s="81" t="s">
        <v>74</v>
      </c>
      <c r="G80" s="81"/>
      <c r="H80" s="81" t="s">
        <v>75</v>
      </c>
      <c r="I80" s="81"/>
      <c r="J80" s="81" t="s">
        <v>76</v>
      </c>
      <c r="K80" s="81"/>
      <c r="L80" s="81" t="s">
        <v>77</v>
      </c>
      <c r="M80" s="82"/>
      <c r="O80" s="16"/>
      <c r="P80" s="16"/>
      <c r="Q80" s="16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</row>
    <row r="81" spans="1:37" ht="15.75" customHeight="1" thickBot="1">
      <c r="A81" s="75"/>
      <c r="B81" s="26" t="s">
        <v>5</v>
      </c>
      <c r="C81" s="27" t="s">
        <v>6</v>
      </c>
      <c r="D81" s="27" t="s">
        <v>5</v>
      </c>
      <c r="E81" s="27" t="s">
        <v>6</v>
      </c>
      <c r="F81" s="27" t="s">
        <v>5</v>
      </c>
      <c r="G81" s="27" t="s">
        <v>6</v>
      </c>
      <c r="H81" s="27" t="s">
        <v>5</v>
      </c>
      <c r="I81" s="27" t="s">
        <v>6</v>
      </c>
      <c r="J81" s="27" t="s">
        <v>5</v>
      </c>
      <c r="K81" s="27" t="s">
        <v>6</v>
      </c>
      <c r="L81" s="27" t="s">
        <v>5</v>
      </c>
      <c r="M81" s="28" t="s">
        <v>6</v>
      </c>
      <c r="O81" s="12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</row>
    <row r="82" spans="1:37" ht="15.75" customHeight="1" thickBot="1" thickTop="1">
      <c r="A82" s="29" t="s">
        <v>7</v>
      </c>
      <c r="B82" s="17">
        <v>1</v>
      </c>
      <c r="C82" s="18">
        <v>0.07142857142857142</v>
      </c>
      <c r="D82" s="19">
        <v>3</v>
      </c>
      <c r="E82" s="18">
        <v>0.21428571428571427</v>
      </c>
      <c r="F82" s="19">
        <v>2</v>
      </c>
      <c r="G82" s="18">
        <v>0.14285714285714285</v>
      </c>
      <c r="H82" s="19">
        <v>1</v>
      </c>
      <c r="I82" s="18">
        <v>0.07142857142857142</v>
      </c>
      <c r="J82" s="19">
        <v>1</v>
      </c>
      <c r="K82" s="18">
        <v>0.07142857142857142</v>
      </c>
      <c r="L82" s="19">
        <v>6</v>
      </c>
      <c r="M82" s="20">
        <v>0.42857142857142855</v>
      </c>
      <c r="O82" s="14"/>
      <c r="P82" s="13"/>
      <c r="Q82" s="14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</row>
    <row r="83" spans="1:37" ht="13.5" thickTop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</row>
    <row r="84" spans="1:37" ht="21.75" customHeight="1" thickBot="1">
      <c r="A84" s="77" t="s">
        <v>78</v>
      </c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</row>
    <row r="85" spans="1:19" ht="39" customHeight="1" thickTop="1">
      <c r="A85" s="74" t="s">
        <v>0</v>
      </c>
      <c r="B85" s="76" t="s">
        <v>79</v>
      </c>
      <c r="C85" s="69"/>
      <c r="D85" s="69" t="s">
        <v>80</v>
      </c>
      <c r="E85" s="69"/>
      <c r="F85" s="69" t="s">
        <v>81</v>
      </c>
      <c r="G85" s="69"/>
      <c r="H85" s="69" t="s">
        <v>82</v>
      </c>
      <c r="I85" s="69"/>
      <c r="J85" s="69" t="s">
        <v>83</v>
      </c>
      <c r="K85" s="69"/>
      <c r="L85" s="69" t="s">
        <v>84</v>
      </c>
      <c r="M85" s="69"/>
      <c r="N85" s="69" t="s">
        <v>85</v>
      </c>
      <c r="O85" s="69"/>
      <c r="P85" s="69" t="s">
        <v>86</v>
      </c>
      <c r="Q85" s="69"/>
      <c r="R85" s="69" t="s">
        <v>87</v>
      </c>
      <c r="S85" s="69"/>
    </row>
    <row r="86" spans="1:19" ht="13.5" thickBot="1">
      <c r="A86" s="75"/>
      <c r="B86" s="27" t="s">
        <v>5</v>
      </c>
      <c r="C86" s="27" t="s">
        <v>6</v>
      </c>
      <c r="D86" s="27" t="s">
        <v>5</v>
      </c>
      <c r="E86" s="27" t="s">
        <v>6</v>
      </c>
      <c r="F86" s="27" t="s">
        <v>5</v>
      </c>
      <c r="G86" s="27" t="s">
        <v>6</v>
      </c>
      <c r="H86" s="27" t="s">
        <v>5</v>
      </c>
      <c r="I86" s="27" t="s">
        <v>6</v>
      </c>
      <c r="J86" s="27" t="s">
        <v>5</v>
      </c>
      <c r="K86" s="27" t="s">
        <v>6</v>
      </c>
      <c r="L86" s="27" t="s">
        <v>5</v>
      </c>
      <c r="M86" s="27" t="s">
        <v>6</v>
      </c>
      <c r="N86" s="27" t="s">
        <v>5</v>
      </c>
      <c r="O86" s="27" t="s">
        <v>6</v>
      </c>
      <c r="P86" s="27" t="s">
        <v>5</v>
      </c>
      <c r="Q86" s="27" t="s">
        <v>6</v>
      </c>
      <c r="R86" s="27" t="s">
        <v>5</v>
      </c>
      <c r="S86" s="28" t="s">
        <v>6</v>
      </c>
    </row>
    <row r="87" spans="1:19" ht="23.25" customHeight="1" thickBot="1" thickTop="1">
      <c r="A87" s="36" t="s">
        <v>7</v>
      </c>
      <c r="B87" s="37">
        <v>3</v>
      </c>
      <c r="C87" s="38">
        <v>0.1875</v>
      </c>
      <c r="D87" s="37">
        <v>1</v>
      </c>
      <c r="E87" s="38">
        <v>0.0625</v>
      </c>
      <c r="F87" s="37">
        <v>2</v>
      </c>
      <c r="G87" s="38">
        <v>0.125</v>
      </c>
      <c r="H87" s="37">
        <v>7</v>
      </c>
      <c r="I87" s="38">
        <v>0.4375</v>
      </c>
      <c r="J87" s="37">
        <v>0</v>
      </c>
      <c r="K87" s="38">
        <v>0</v>
      </c>
      <c r="L87" s="37">
        <v>0</v>
      </c>
      <c r="M87" s="38">
        <v>0</v>
      </c>
      <c r="N87" s="37">
        <v>8</v>
      </c>
      <c r="O87" s="38">
        <v>0.5</v>
      </c>
      <c r="P87" s="37">
        <v>0</v>
      </c>
      <c r="Q87" s="38">
        <v>0</v>
      </c>
      <c r="R87" s="37">
        <v>0</v>
      </c>
      <c r="S87" s="39">
        <v>0</v>
      </c>
    </row>
    <row r="88" ht="13.5" thickTop="1"/>
    <row r="89" ht="21">
      <c r="A89" s="3" t="s">
        <v>175</v>
      </c>
    </row>
    <row r="90" ht="12.75">
      <c r="A90" s="4" t="s">
        <v>155</v>
      </c>
    </row>
    <row r="92" spans="1:16" ht="21.75" customHeight="1" thickBot="1">
      <c r="A92" s="77" t="s">
        <v>88</v>
      </c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</row>
    <row r="93" spans="1:16" ht="28.5" customHeight="1" thickTop="1">
      <c r="A93" s="74" t="s">
        <v>0</v>
      </c>
      <c r="B93" s="76" t="s">
        <v>89</v>
      </c>
      <c r="C93" s="69"/>
      <c r="D93" s="69"/>
      <c r="E93" s="69" t="s">
        <v>90</v>
      </c>
      <c r="F93" s="69"/>
      <c r="G93" s="69"/>
      <c r="H93" s="69" t="s">
        <v>91</v>
      </c>
      <c r="I93" s="69"/>
      <c r="J93" s="69"/>
      <c r="K93" s="69" t="s">
        <v>92</v>
      </c>
      <c r="L93" s="69"/>
      <c r="M93" s="69"/>
      <c r="N93" s="69" t="s">
        <v>93</v>
      </c>
      <c r="O93" s="69"/>
      <c r="P93" s="79"/>
    </row>
    <row r="94" spans="1:16" ht="15.75" customHeight="1" thickBot="1">
      <c r="A94" s="75"/>
      <c r="B94" s="26" t="s">
        <v>5</v>
      </c>
      <c r="C94" s="27" t="s">
        <v>94</v>
      </c>
      <c r="D94" s="27" t="s">
        <v>95</v>
      </c>
      <c r="E94" s="27" t="s">
        <v>5</v>
      </c>
      <c r="F94" s="27" t="s">
        <v>94</v>
      </c>
      <c r="G94" s="27" t="s">
        <v>95</v>
      </c>
      <c r="H94" s="27" t="s">
        <v>5</v>
      </c>
      <c r="I94" s="27" t="s">
        <v>94</v>
      </c>
      <c r="J94" s="27" t="s">
        <v>95</v>
      </c>
      <c r="K94" s="27" t="s">
        <v>5</v>
      </c>
      <c r="L94" s="27" t="s">
        <v>94</v>
      </c>
      <c r="M94" s="27" t="s">
        <v>95</v>
      </c>
      <c r="N94" s="27" t="s">
        <v>5</v>
      </c>
      <c r="O94" s="27" t="s">
        <v>94</v>
      </c>
      <c r="P94" s="28" t="s">
        <v>95</v>
      </c>
    </row>
    <row r="95" spans="1:16" ht="15.75" customHeight="1" thickBot="1" thickTop="1">
      <c r="A95" s="29" t="s">
        <v>7</v>
      </c>
      <c r="B95" s="17">
        <v>15</v>
      </c>
      <c r="C95" s="22">
        <v>5.733333333333333</v>
      </c>
      <c r="D95" s="22">
        <v>1.0997835284835873</v>
      </c>
      <c r="E95" s="19">
        <v>14</v>
      </c>
      <c r="F95" s="22">
        <v>4.2142857142857135</v>
      </c>
      <c r="G95" s="22">
        <v>2.22498302253061</v>
      </c>
      <c r="H95" s="19">
        <v>15</v>
      </c>
      <c r="I95" s="22">
        <v>4.666666666666667</v>
      </c>
      <c r="J95" s="22">
        <v>1.4474937289114922</v>
      </c>
      <c r="K95" s="19">
        <v>15</v>
      </c>
      <c r="L95" s="22">
        <v>3.3999999999999995</v>
      </c>
      <c r="M95" s="22">
        <v>1.9198214202665531</v>
      </c>
      <c r="N95" s="19">
        <v>15</v>
      </c>
      <c r="O95" s="22">
        <v>5.333333333333335</v>
      </c>
      <c r="P95" s="23">
        <v>1.2909944487358058</v>
      </c>
    </row>
    <row r="96" ht="13.5" thickTop="1"/>
    <row r="98" spans="1:6" ht="31.5" thickBot="1">
      <c r="A98" s="2" t="s">
        <v>170</v>
      </c>
      <c r="B98" s="2"/>
      <c r="C98" s="2"/>
      <c r="D98" s="2"/>
      <c r="E98" s="2"/>
      <c r="F98" s="2"/>
    </row>
    <row r="99" ht="12.75">
      <c r="A99" s="4" t="s">
        <v>156</v>
      </c>
    </row>
    <row r="101" spans="1:5" ht="21.75" customHeight="1" thickBot="1">
      <c r="A101" s="77" t="s">
        <v>96</v>
      </c>
      <c r="B101" s="77"/>
      <c r="C101" s="77"/>
      <c r="D101" s="77"/>
      <c r="E101" s="77"/>
    </row>
    <row r="102" spans="1:5" ht="15.75" customHeight="1" thickTop="1">
      <c r="A102" s="74" t="s">
        <v>0</v>
      </c>
      <c r="B102" s="76" t="s">
        <v>97</v>
      </c>
      <c r="C102" s="69"/>
      <c r="D102" s="69"/>
      <c r="E102" s="79"/>
    </row>
    <row r="103" spans="1:5" ht="15.75" customHeight="1">
      <c r="A103" s="78"/>
      <c r="B103" s="80" t="s">
        <v>31</v>
      </c>
      <c r="C103" s="81"/>
      <c r="D103" s="81" t="s">
        <v>32</v>
      </c>
      <c r="E103" s="82"/>
    </row>
    <row r="104" spans="1:5" ht="15.75" customHeight="1" thickBot="1">
      <c r="A104" s="75"/>
      <c r="B104" s="26" t="s">
        <v>5</v>
      </c>
      <c r="C104" s="27" t="s">
        <v>6</v>
      </c>
      <c r="D104" s="27" t="s">
        <v>5</v>
      </c>
      <c r="E104" s="28" t="s">
        <v>6</v>
      </c>
    </row>
    <row r="105" spans="1:5" ht="15.75" customHeight="1" thickBot="1" thickTop="1">
      <c r="A105" s="29" t="s">
        <v>7</v>
      </c>
      <c r="B105" s="17">
        <v>16</v>
      </c>
      <c r="C105" s="18">
        <v>0.9411764705882352</v>
      </c>
      <c r="D105" s="19">
        <v>1</v>
      </c>
      <c r="E105" s="20">
        <v>0.0588235294117647</v>
      </c>
    </row>
    <row r="106" ht="13.5" thickTop="1"/>
    <row r="107" spans="1:5" ht="30" customHeight="1">
      <c r="A107" s="3" t="s">
        <v>171</v>
      </c>
      <c r="B107" s="30"/>
      <c r="C107" s="33"/>
      <c r="D107" s="33"/>
      <c r="E107" s="33"/>
    </row>
    <row r="108" spans="1:5" ht="12.75">
      <c r="A108" s="31" t="s">
        <v>172</v>
      </c>
      <c r="B108" s="32"/>
      <c r="C108" s="34"/>
      <c r="D108" s="34"/>
      <c r="E108" s="34"/>
    </row>
    <row r="110" spans="1:97" ht="21" customHeight="1" thickBot="1">
      <c r="A110" s="77" t="s">
        <v>98</v>
      </c>
      <c r="B110" s="77"/>
      <c r="C110" s="77"/>
      <c r="D110" s="77"/>
      <c r="E110" s="77"/>
      <c r="F110" s="77"/>
      <c r="G110" s="77"/>
      <c r="H110" s="77"/>
      <c r="I110" s="77"/>
      <c r="K110" s="15"/>
      <c r="L110" s="15"/>
      <c r="M110" s="15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</row>
    <row r="111" spans="1:97" ht="15.75" customHeight="1" thickTop="1">
      <c r="A111" s="74" t="s">
        <v>0</v>
      </c>
      <c r="B111" s="76" t="s">
        <v>99</v>
      </c>
      <c r="C111" s="69"/>
      <c r="D111" s="69"/>
      <c r="E111" s="69"/>
      <c r="F111" s="69"/>
      <c r="G111" s="69"/>
      <c r="H111" s="69"/>
      <c r="I111" s="79"/>
      <c r="K111" s="16"/>
      <c r="L111" s="16"/>
      <c r="M111" s="16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</row>
    <row r="112" spans="1:97" ht="15.75" customHeight="1">
      <c r="A112" s="78"/>
      <c r="B112" s="80" t="s">
        <v>100</v>
      </c>
      <c r="C112" s="81"/>
      <c r="D112" s="81" t="s">
        <v>101</v>
      </c>
      <c r="E112" s="81"/>
      <c r="F112" s="81" t="s">
        <v>102</v>
      </c>
      <c r="G112" s="81"/>
      <c r="H112" s="81" t="s">
        <v>103</v>
      </c>
      <c r="I112" s="82"/>
      <c r="K112" s="16"/>
      <c r="L112" s="16"/>
      <c r="M112" s="16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</row>
    <row r="113" spans="1:97" ht="15.75" customHeight="1" thickBot="1">
      <c r="A113" s="75"/>
      <c r="B113" s="26" t="s">
        <v>5</v>
      </c>
      <c r="C113" s="27" t="s">
        <v>6</v>
      </c>
      <c r="D113" s="27" t="s">
        <v>5</v>
      </c>
      <c r="E113" s="27" t="s">
        <v>6</v>
      </c>
      <c r="F113" s="27" t="s">
        <v>5</v>
      </c>
      <c r="G113" s="27" t="s">
        <v>6</v>
      </c>
      <c r="H113" s="27" t="s">
        <v>5</v>
      </c>
      <c r="I113" s="28" t="s">
        <v>6</v>
      </c>
      <c r="K113" s="12"/>
      <c r="L113" s="12"/>
      <c r="M113" s="12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</row>
    <row r="114" spans="1:97" ht="15.75" customHeight="1" thickBot="1" thickTop="1">
      <c r="A114" s="29" t="s">
        <v>7</v>
      </c>
      <c r="B114" s="17">
        <v>1</v>
      </c>
      <c r="C114" s="18">
        <v>1</v>
      </c>
      <c r="D114" s="19">
        <v>0</v>
      </c>
      <c r="E114" s="18">
        <v>0</v>
      </c>
      <c r="F114" s="19">
        <v>0</v>
      </c>
      <c r="G114" s="18">
        <v>0</v>
      </c>
      <c r="H114" s="19">
        <v>0</v>
      </c>
      <c r="I114" s="20">
        <v>0</v>
      </c>
      <c r="K114" s="14"/>
      <c r="L114" s="13"/>
      <c r="M114" s="14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</row>
    <row r="115" spans="1:97" ht="13.5" thickTop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</row>
    <row r="116" spans="1:97" ht="21.75" customHeight="1" thickBot="1">
      <c r="A116" s="77" t="s">
        <v>104</v>
      </c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  <c r="AN116" s="77"/>
      <c r="AO116" s="77"/>
      <c r="AP116" s="77"/>
      <c r="AQ116" s="77"/>
      <c r="AR116" s="77"/>
      <c r="AS116" s="77"/>
      <c r="AT116" s="77"/>
      <c r="AU116" s="77"/>
      <c r="AV116" s="77"/>
      <c r="AW116" s="77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</row>
    <row r="117" spans="1:97" ht="15.75" customHeight="1" thickTop="1">
      <c r="A117" s="74" t="s">
        <v>0</v>
      </c>
      <c r="B117" s="76" t="s">
        <v>105</v>
      </c>
      <c r="C117" s="69"/>
      <c r="D117" s="69"/>
      <c r="E117" s="69"/>
      <c r="F117" s="69" t="s">
        <v>106</v>
      </c>
      <c r="G117" s="69"/>
      <c r="H117" s="69"/>
      <c r="I117" s="69"/>
      <c r="J117" s="69" t="s">
        <v>107</v>
      </c>
      <c r="K117" s="69"/>
      <c r="L117" s="69"/>
      <c r="M117" s="69"/>
      <c r="N117" s="69" t="s">
        <v>108</v>
      </c>
      <c r="O117" s="69"/>
      <c r="P117" s="69"/>
      <c r="Q117" s="69"/>
      <c r="R117" s="69" t="s">
        <v>109</v>
      </c>
      <c r="S117" s="69"/>
      <c r="T117" s="69"/>
      <c r="U117" s="69"/>
      <c r="V117" s="69" t="s">
        <v>110</v>
      </c>
      <c r="W117" s="69"/>
      <c r="X117" s="69"/>
      <c r="Y117" s="69"/>
      <c r="Z117" s="69" t="s">
        <v>111</v>
      </c>
      <c r="AA117" s="69"/>
      <c r="AB117" s="69"/>
      <c r="AC117" s="69"/>
      <c r="AD117" s="69" t="s">
        <v>112</v>
      </c>
      <c r="AE117" s="69"/>
      <c r="AF117" s="69"/>
      <c r="AG117" s="69"/>
      <c r="AH117" s="69" t="s">
        <v>113</v>
      </c>
      <c r="AI117" s="69"/>
      <c r="AJ117" s="69"/>
      <c r="AK117" s="69"/>
      <c r="AL117" s="69" t="s">
        <v>114</v>
      </c>
      <c r="AM117" s="69"/>
      <c r="AN117" s="69"/>
      <c r="AO117" s="69"/>
      <c r="AP117" s="69" t="s">
        <v>115</v>
      </c>
      <c r="AQ117" s="69"/>
      <c r="AR117" s="69"/>
      <c r="AS117" s="69"/>
      <c r="AT117" s="69" t="s">
        <v>116</v>
      </c>
      <c r="AU117" s="69"/>
      <c r="AV117" s="69"/>
      <c r="AW117" s="79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</row>
    <row r="118" spans="1:97" ht="15.75" customHeight="1">
      <c r="A118" s="78"/>
      <c r="B118" s="80" t="s">
        <v>31</v>
      </c>
      <c r="C118" s="81"/>
      <c r="D118" s="81" t="s">
        <v>32</v>
      </c>
      <c r="E118" s="81"/>
      <c r="F118" s="81" t="s">
        <v>31</v>
      </c>
      <c r="G118" s="81"/>
      <c r="H118" s="81" t="s">
        <v>32</v>
      </c>
      <c r="I118" s="81"/>
      <c r="J118" s="81" t="s">
        <v>31</v>
      </c>
      <c r="K118" s="81"/>
      <c r="L118" s="81" t="s">
        <v>32</v>
      </c>
      <c r="M118" s="81"/>
      <c r="N118" s="81" t="s">
        <v>31</v>
      </c>
      <c r="O118" s="81"/>
      <c r="P118" s="81" t="s">
        <v>32</v>
      </c>
      <c r="Q118" s="81"/>
      <c r="R118" s="81" t="s">
        <v>31</v>
      </c>
      <c r="S118" s="81"/>
      <c r="T118" s="81" t="s">
        <v>32</v>
      </c>
      <c r="U118" s="81"/>
      <c r="V118" s="81" t="s">
        <v>31</v>
      </c>
      <c r="W118" s="81"/>
      <c r="X118" s="81" t="s">
        <v>32</v>
      </c>
      <c r="Y118" s="81"/>
      <c r="Z118" s="81" t="s">
        <v>31</v>
      </c>
      <c r="AA118" s="81"/>
      <c r="AB118" s="81" t="s">
        <v>32</v>
      </c>
      <c r="AC118" s="81"/>
      <c r="AD118" s="81" t="s">
        <v>31</v>
      </c>
      <c r="AE118" s="81"/>
      <c r="AF118" s="81" t="s">
        <v>32</v>
      </c>
      <c r="AG118" s="81"/>
      <c r="AH118" s="81" t="s">
        <v>31</v>
      </c>
      <c r="AI118" s="81"/>
      <c r="AJ118" s="81" t="s">
        <v>32</v>
      </c>
      <c r="AK118" s="81"/>
      <c r="AL118" s="81" t="s">
        <v>31</v>
      </c>
      <c r="AM118" s="81"/>
      <c r="AN118" s="81" t="s">
        <v>32</v>
      </c>
      <c r="AO118" s="81"/>
      <c r="AP118" s="81" t="s">
        <v>31</v>
      </c>
      <c r="AQ118" s="81"/>
      <c r="AR118" s="81" t="s">
        <v>32</v>
      </c>
      <c r="AS118" s="81"/>
      <c r="AT118" s="81" t="s">
        <v>31</v>
      </c>
      <c r="AU118" s="81"/>
      <c r="AV118" s="81" t="s">
        <v>32</v>
      </c>
      <c r="AW118" s="82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</row>
    <row r="119" spans="1:97" ht="15.75" customHeight="1" thickBot="1">
      <c r="A119" s="75"/>
      <c r="B119" s="26" t="s">
        <v>5</v>
      </c>
      <c r="C119" s="27" t="s">
        <v>6</v>
      </c>
      <c r="D119" s="27" t="s">
        <v>5</v>
      </c>
      <c r="E119" s="27" t="s">
        <v>6</v>
      </c>
      <c r="F119" s="27" t="s">
        <v>5</v>
      </c>
      <c r="G119" s="27" t="s">
        <v>6</v>
      </c>
      <c r="H119" s="27" t="s">
        <v>5</v>
      </c>
      <c r="I119" s="27" t="s">
        <v>6</v>
      </c>
      <c r="J119" s="27" t="s">
        <v>5</v>
      </c>
      <c r="K119" s="27" t="s">
        <v>6</v>
      </c>
      <c r="L119" s="27" t="s">
        <v>5</v>
      </c>
      <c r="M119" s="27" t="s">
        <v>6</v>
      </c>
      <c r="N119" s="27" t="s">
        <v>5</v>
      </c>
      <c r="O119" s="27" t="s">
        <v>6</v>
      </c>
      <c r="P119" s="27" t="s">
        <v>5</v>
      </c>
      <c r="Q119" s="27" t="s">
        <v>6</v>
      </c>
      <c r="R119" s="27" t="s">
        <v>5</v>
      </c>
      <c r="S119" s="27" t="s">
        <v>6</v>
      </c>
      <c r="T119" s="27" t="s">
        <v>5</v>
      </c>
      <c r="U119" s="27" t="s">
        <v>6</v>
      </c>
      <c r="V119" s="27" t="s">
        <v>5</v>
      </c>
      <c r="W119" s="27" t="s">
        <v>6</v>
      </c>
      <c r="X119" s="27" t="s">
        <v>5</v>
      </c>
      <c r="Y119" s="27" t="s">
        <v>6</v>
      </c>
      <c r="Z119" s="27" t="s">
        <v>5</v>
      </c>
      <c r="AA119" s="27" t="s">
        <v>6</v>
      </c>
      <c r="AB119" s="27" t="s">
        <v>5</v>
      </c>
      <c r="AC119" s="27" t="s">
        <v>6</v>
      </c>
      <c r="AD119" s="27" t="s">
        <v>5</v>
      </c>
      <c r="AE119" s="27" t="s">
        <v>6</v>
      </c>
      <c r="AF119" s="27" t="s">
        <v>5</v>
      </c>
      <c r="AG119" s="27" t="s">
        <v>6</v>
      </c>
      <c r="AH119" s="27" t="s">
        <v>5</v>
      </c>
      <c r="AI119" s="27" t="s">
        <v>6</v>
      </c>
      <c r="AJ119" s="27" t="s">
        <v>5</v>
      </c>
      <c r="AK119" s="27" t="s">
        <v>6</v>
      </c>
      <c r="AL119" s="27" t="s">
        <v>5</v>
      </c>
      <c r="AM119" s="27" t="s">
        <v>6</v>
      </c>
      <c r="AN119" s="27" t="s">
        <v>5</v>
      </c>
      <c r="AO119" s="27" t="s">
        <v>6</v>
      </c>
      <c r="AP119" s="27" t="s">
        <v>5</v>
      </c>
      <c r="AQ119" s="27" t="s">
        <v>6</v>
      </c>
      <c r="AR119" s="27" t="s">
        <v>5</v>
      </c>
      <c r="AS119" s="27" t="s">
        <v>6</v>
      </c>
      <c r="AT119" s="27" t="s">
        <v>5</v>
      </c>
      <c r="AU119" s="27" t="s">
        <v>6</v>
      </c>
      <c r="AV119" s="27" t="s">
        <v>5</v>
      </c>
      <c r="AW119" s="28" t="s">
        <v>6</v>
      </c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</row>
    <row r="120" spans="1:97" ht="15.75" customHeight="1" thickBot="1" thickTop="1">
      <c r="A120" s="29" t="s">
        <v>7</v>
      </c>
      <c r="B120" s="17">
        <v>1</v>
      </c>
      <c r="C120" s="18">
        <v>1</v>
      </c>
      <c r="D120" s="19">
        <v>0</v>
      </c>
      <c r="E120" s="18">
        <v>0</v>
      </c>
      <c r="F120" s="19">
        <v>0</v>
      </c>
      <c r="G120" s="18">
        <v>0</v>
      </c>
      <c r="H120" s="19">
        <v>1</v>
      </c>
      <c r="I120" s="18">
        <v>1</v>
      </c>
      <c r="J120" s="19">
        <v>1</v>
      </c>
      <c r="K120" s="18">
        <v>1</v>
      </c>
      <c r="L120" s="19">
        <v>0</v>
      </c>
      <c r="M120" s="18">
        <v>0</v>
      </c>
      <c r="N120" s="19">
        <v>1</v>
      </c>
      <c r="O120" s="18">
        <v>1</v>
      </c>
      <c r="P120" s="19">
        <v>0</v>
      </c>
      <c r="Q120" s="18">
        <v>0</v>
      </c>
      <c r="R120" s="19">
        <v>1</v>
      </c>
      <c r="S120" s="18">
        <v>1</v>
      </c>
      <c r="T120" s="19">
        <v>0</v>
      </c>
      <c r="U120" s="18">
        <v>0</v>
      </c>
      <c r="V120" s="19">
        <v>1</v>
      </c>
      <c r="W120" s="18">
        <v>1</v>
      </c>
      <c r="X120" s="19">
        <v>0</v>
      </c>
      <c r="Y120" s="18">
        <v>0</v>
      </c>
      <c r="Z120" s="19">
        <v>1</v>
      </c>
      <c r="AA120" s="18">
        <v>1</v>
      </c>
      <c r="AB120" s="19">
        <v>0</v>
      </c>
      <c r="AC120" s="18">
        <v>0</v>
      </c>
      <c r="AD120" s="19">
        <v>1</v>
      </c>
      <c r="AE120" s="18">
        <v>1</v>
      </c>
      <c r="AF120" s="19">
        <v>0</v>
      </c>
      <c r="AG120" s="18">
        <v>0</v>
      </c>
      <c r="AH120" s="19">
        <v>1</v>
      </c>
      <c r="AI120" s="18">
        <v>1</v>
      </c>
      <c r="AJ120" s="19">
        <v>0</v>
      </c>
      <c r="AK120" s="18">
        <v>0</v>
      </c>
      <c r="AL120" s="19">
        <v>1</v>
      </c>
      <c r="AM120" s="18">
        <v>1</v>
      </c>
      <c r="AN120" s="19">
        <v>0</v>
      </c>
      <c r="AO120" s="18">
        <v>0</v>
      </c>
      <c r="AP120" s="19">
        <v>0</v>
      </c>
      <c r="AQ120" s="18">
        <v>0</v>
      </c>
      <c r="AR120" s="19">
        <v>1</v>
      </c>
      <c r="AS120" s="18">
        <v>1</v>
      </c>
      <c r="AT120" s="19">
        <v>1</v>
      </c>
      <c r="AU120" s="18">
        <v>1</v>
      </c>
      <c r="AV120" s="19">
        <v>0</v>
      </c>
      <c r="AW120" s="20">
        <v>0</v>
      </c>
      <c r="AY120" s="14"/>
      <c r="AZ120" s="13"/>
      <c r="BA120" s="14"/>
      <c r="BB120" s="13"/>
      <c r="BC120" s="14"/>
      <c r="BD120" s="13"/>
      <c r="BE120" s="14"/>
      <c r="BF120" s="13"/>
      <c r="BG120" s="14"/>
      <c r="BH120" s="13"/>
      <c r="BI120" s="14"/>
      <c r="BJ120" s="13"/>
      <c r="BK120" s="14"/>
      <c r="BL120" s="13"/>
      <c r="BM120" s="14"/>
      <c r="BN120" s="13"/>
      <c r="BO120" s="14"/>
      <c r="BP120" s="13"/>
      <c r="BQ120" s="14"/>
      <c r="BR120" s="13"/>
      <c r="BS120" s="14"/>
      <c r="BT120" s="13"/>
      <c r="BU120" s="14"/>
      <c r="BV120" s="13"/>
      <c r="BW120" s="14"/>
      <c r="BX120" s="13"/>
      <c r="BY120" s="14"/>
      <c r="BZ120" s="13"/>
      <c r="CA120" s="14"/>
      <c r="CB120" s="13"/>
      <c r="CC120" s="14"/>
      <c r="CD120" s="13"/>
      <c r="CE120" s="14"/>
      <c r="CF120" s="13"/>
      <c r="CG120" s="14"/>
      <c r="CH120" s="13"/>
      <c r="CI120" s="14"/>
      <c r="CJ120" s="13"/>
      <c r="CK120" s="14"/>
      <c r="CL120" s="13"/>
      <c r="CM120" s="14"/>
      <c r="CN120" s="13"/>
      <c r="CO120" s="14"/>
      <c r="CP120" s="13"/>
      <c r="CQ120" s="14"/>
      <c r="CR120" s="13"/>
      <c r="CS120" s="14"/>
    </row>
    <row r="121" spans="1:97" ht="13.5" thickTop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</row>
    <row r="122" spans="1:97" ht="21.75" customHeight="1" thickBot="1">
      <c r="A122" s="77" t="s">
        <v>117</v>
      </c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</row>
    <row r="123" spans="1:97" ht="28.5" customHeight="1" thickTop="1">
      <c r="A123" s="74" t="s">
        <v>0</v>
      </c>
      <c r="B123" s="76" t="s">
        <v>118</v>
      </c>
      <c r="C123" s="69"/>
      <c r="D123" s="69"/>
      <c r="E123" s="69" t="s">
        <v>119</v>
      </c>
      <c r="F123" s="69"/>
      <c r="G123" s="69"/>
      <c r="H123" s="69" t="s">
        <v>120</v>
      </c>
      <c r="I123" s="69"/>
      <c r="J123" s="69"/>
      <c r="K123" s="69" t="s">
        <v>121</v>
      </c>
      <c r="L123" s="69"/>
      <c r="M123" s="69"/>
      <c r="N123" s="69" t="s">
        <v>122</v>
      </c>
      <c r="O123" s="69"/>
      <c r="P123" s="79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</row>
    <row r="124" spans="1:97" ht="15.75" customHeight="1" thickBot="1">
      <c r="A124" s="75"/>
      <c r="B124" s="26" t="s">
        <v>5</v>
      </c>
      <c r="C124" s="27" t="s">
        <v>94</v>
      </c>
      <c r="D124" s="27" t="s">
        <v>95</v>
      </c>
      <c r="E124" s="27" t="s">
        <v>5</v>
      </c>
      <c r="F124" s="27" t="s">
        <v>94</v>
      </c>
      <c r="G124" s="27" t="s">
        <v>95</v>
      </c>
      <c r="H124" s="27" t="s">
        <v>5</v>
      </c>
      <c r="I124" s="27" t="s">
        <v>94</v>
      </c>
      <c r="J124" s="27" t="s">
        <v>95</v>
      </c>
      <c r="K124" s="27" t="s">
        <v>5</v>
      </c>
      <c r="L124" s="27" t="s">
        <v>94</v>
      </c>
      <c r="M124" s="27" t="s">
        <v>95</v>
      </c>
      <c r="N124" s="27" t="s">
        <v>5</v>
      </c>
      <c r="O124" s="27" t="s">
        <v>94</v>
      </c>
      <c r="P124" s="28" t="s">
        <v>95</v>
      </c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</row>
    <row r="125" spans="1:97" ht="15.75" customHeight="1" thickBot="1" thickTop="1">
      <c r="A125" s="29" t="s">
        <v>7</v>
      </c>
      <c r="B125" s="17">
        <v>1</v>
      </c>
      <c r="C125" s="22">
        <v>1</v>
      </c>
      <c r="D125" s="24"/>
      <c r="E125" s="19">
        <v>1</v>
      </c>
      <c r="F125" s="22">
        <v>1</v>
      </c>
      <c r="G125" s="24"/>
      <c r="H125" s="19">
        <v>1</v>
      </c>
      <c r="I125" s="22">
        <v>1</v>
      </c>
      <c r="J125" s="24"/>
      <c r="K125" s="19">
        <v>1</v>
      </c>
      <c r="L125" s="22">
        <v>7</v>
      </c>
      <c r="M125" s="24"/>
      <c r="N125" s="19">
        <v>1</v>
      </c>
      <c r="O125" s="22">
        <v>1</v>
      </c>
      <c r="P125" s="25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</row>
    <row r="126" ht="13.5" thickTop="1"/>
    <row r="128" ht="21">
      <c r="A128" s="3" t="s">
        <v>157</v>
      </c>
    </row>
    <row r="129" ht="12.75">
      <c r="A129" s="4" t="s">
        <v>158</v>
      </c>
    </row>
    <row r="131" spans="1:11" ht="17.25" customHeight="1" thickBot="1">
      <c r="A131" s="77" t="s">
        <v>123</v>
      </c>
      <c r="B131" s="77"/>
      <c r="C131" s="77"/>
      <c r="D131" s="77"/>
      <c r="E131" s="77"/>
      <c r="F131" s="77"/>
      <c r="G131" s="77"/>
      <c r="I131" s="15"/>
      <c r="J131" s="15"/>
      <c r="K131" s="15"/>
    </row>
    <row r="132" spans="1:11" ht="15.75" customHeight="1" thickTop="1">
      <c r="A132" s="74" t="s">
        <v>0</v>
      </c>
      <c r="B132" s="76" t="s">
        <v>124</v>
      </c>
      <c r="C132" s="69"/>
      <c r="D132" s="69"/>
      <c r="E132" s="69"/>
      <c r="F132" s="69"/>
      <c r="G132" s="79"/>
      <c r="I132" s="16"/>
      <c r="J132" s="16"/>
      <c r="K132" s="16"/>
    </row>
    <row r="133" spans="1:11" ht="15.75" customHeight="1">
      <c r="A133" s="78"/>
      <c r="B133" s="80" t="s">
        <v>125</v>
      </c>
      <c r="C133" s="81"/>
      <c r="D133" s="81" t="s">
        <v>126</v>
      </c>
      <c r="E133" s="81"/>
      <c r="F133" s="81" t="s">
        <v>116</v>
      </c>
      <c r="G133" s="82"/>
      <c r="I133" s="16"/>
      <c r="J133" s="16"/>
      <c r="K133" s="16"/>
    </row>
    <row r="134" spans="1:11" ht="15.75" customHeight="1" thickBot="1">
      <c r="A134" s="75"/>
      <c r="B134" s="26" t="s">
        <v>5</v>
      </c>
      <c r="C134" s="27" t="s">
        <v>6</v>
      </c>
      <c r="D134" s="27" t="s">
        <v>5</v>
      </c>
      <c r="E134" s="27" t="s">
        <v>6</v>
      </c>
      <c r="F134" s="27" t="s">
        <v>5</v>
      </c>
      <c r="G134" s="28" t="s">
        <v>6</v>
      </c>
      <c r="I134" s="12"/>
      <c r="J134" s="12"/>
      <c r="K134" s="12"/>
    </row>
    <row r="135" spans="1:11" ht="15.75" customHeight="1" thickBot="1" thickTop="1">
      <c r="A135" s="29" t="s">
        <v>7</v>
      </c>
      <c r="B135" s="17">
        <v>0</v>
      </c>
      <c r="C135" s="18">
        <v>0</v>
      </c>
      <c r="D135" s="19">
        <v>0</v>
      </c>
      <c r="E135" s="18">
        <v>0</v>
      </c>
      <c r="F135" s="19">
        <v>1</v>
      </c>
      <c r="G135" s="20">
        <v>1</v>
      </c>
      <c r="I135" s="14"/>
      <c r="J135" s="13"/>
      <c r="K135" s="14"/>
    </row>
    <row r="136" ht="13.5" thickTop="1"/>
    <row r="138" spans="1:11" ht="31.5" thickBot="1">
      <c r="A138" s="2" t="s">
        <v>159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41" spans="1:41" ht="21" customHeight="1" thickBot="1">
      <c r="A141" s="77" t="s">
        <v>127</v>
      </c>
      <c r="B141" s="77"/>
      <c r="C141" s="77"/>
      <c r="D141" s="77"/>
      <c r="E141" s="77"/>
      <c r="F141" s="77"/>
      <c r="G141" s="77"/>
      <c r="H141" s="77"/>
      <c r="I141" s="77"/>
      <c r="K141" s="15"/>
      <c r="L141" s="15"/>
      <c r="M141" s="15"/>
      <c r="N141" s="15"/>
      <c r="O141" s="15"/>
      <c r="P141" s="15"/>
      <c r="Q141" s="15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</row>
    <row r="142" spans="1:41" ht="15.75" customHeight="1" thickTop="1">
      <c r="A142" s="74" t="s">
        <v>0</v>
      </c>
      <c r="B142" s="76" t="s">
        <v>128</v>
      </c>
      <c r="C142" s="69"/>
      <c r="D142" s="69"/>
      <c r="E142" s="69"/>
      <c r="F142" s="69" t="s">
        <v>129</v>
      </c>
      <c r="G142" s="69"/>
      <c r="H142" s="69"/>
      <c r="I142" s="79"/>
      <c r="K142" s="16"/>
      <c r="L142" s="16"/>
      <c r="M142" s="16"/>
      <c r="N142" s="16"/>
      <c r="O142" s="16"/>
      <c r="P142" s="16"/>
      <c r="Q142" s="16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</row>
    <row r="143" spans="1:41" ht="15.75" customHeight="1">
      <c r="A143" s="78"/>
      <c r="B143" s="80" t="s">
        <v>31</v>
      </c>
      <c r="C143" s="81"/>
      <c r="D143" s="81" t="s">
        <v>32</v>
      </c>
      <c r="E143" s="81"/>
      <c r="F143" s="81" t="s">
        <v>31</v>
      </c>
      <c r="G143" s="81"/>
      <c r="H143" s="81" t="s">
        <v>32</v>
      </c>
      <c r="I143" s="82"/>
      <c r="K143" s="16"/>
      <c r="L143" s="16"/>
      <c r="M143" s="16"/>
      <c r="N143" s="16"/>
      <c r="O143" s="16"/>
      <c r="P143" s="16"/>
      <c r="Q143" s="16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</row>
    <row r="144" spans="1:41" ht="15.75" customHeight="1" thickBot="1">
      <c r="A144" s="75"/>
      <c r="B144" s="26" t="s">
        <v>5</v>
      </c>
      <c r="C144" s="27" t="s">
        <v>6</v>
      </c>
      <c r="D144" s="27" t="s">
        <v>5</v>
      </c>
      <c r="E144" s="27" t="s">
        <v>6</v>
      </c>
      <c r="F144" s="27" t="s">
        <v>5</v>
      </c>
      <c r="G144" s="27" t="s">
        <v>6</v>
      </c>
      <c r="H144" s="27" t="s">
        <v>5</v>
      </c>
      <c r="I144" s="28" t="s">
        <v>6</v>
      </c>
      <c r="K144" s="12"/>
      <c r="L144" s="12"/>
      <c r="M144" s="12"/>
      <c r="N144" s="12"/>
      <c r="O144" s="12"/>
      <c r="P144" s="12"/>
      <c r="Q144" s="12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</row>
    <row r="145" spans="1:41" ht="15.75" customHeight="1" thickBot="1" thickTop="1">
      <c r="A145" s="29" t="s">
        <v>7</v>
      </c>
      <c r="B145" s="17">
        <v>7</v>
      </c>
      <c r="C145" s="18">
        <v>0.4117647058823529</v>
      </c>
      <c r="D145" s="19">
        <v>10</v>
      </c>
      <c r="E145" s="18">
        <v>0.5882352941176471</v>
      </c>
      <c r="F145" s="19">
        <v>4</v>
      </c>
      <c r="G145" s="18">
        <v>0.2352941176470588</v>
      </c>
      <c r="H145" s="19">
        <v>13</v>
      </c>
      <c r="I145" s="20">
        <v>0.7647058823529411</v>
      </c>
      <c r="K145" s="14"/>
      <c r="L145" s="13"/>
      <c r="M145" s="14"/>
      <c r="N145" s="13"/>
      <c r="O145" s="14"/>
      <c r="P145" s="13"/>
      <c r="Q145" s="14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</row>
    <row r="146" spans="1:41" ht="13.5" thickTop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</row>
    <row r="147" spans="1:41" ht="21.75" customHeight="1" thickBot="1">
      <c r="A147" s="70" t="s">
        <v>130</v>
      </c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M147" s="15"/>
      <c r="N147" s="15"/>
      <c r="O147" s="15"/>
      <c r="P147" s="15"/>
      <c r="Q147" s="15"/>
      <c r="R147" s="15"/>
      <c r="S147" s="15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</row>
    <row r="148" spans="1:41" ht="15.75" customHeight="1" thickTop="1">
      <c r="A148" s="71" t="s">
        <v>0</v>
      </c>
      <c r="B148" s="76" t="s">
        <v>131</v>
      </c>
      <c r="C148" s="69"/>
      <c r="D148" s="69"/>
      <c r="E148" s="69"/>
      <c r="F148" s="69"/>
      <c r="G148" s="69"/>
      <c r="H148" s="69" t="s">
        <v>132</v>
      </c>
      <c r="I148" s="69"/>
      <c r="J148" s="69"/>
      <c r="K148" s="79"/>
      <c r="M148" s="16"/>
      <c r="N148" s="16"/>
      <c r="O148" s="16"/>
      <c r="P148" s="16"/>
      <c r="Q148" s="16"/>
      <c r="R148" s="16"/>
      <c r="S148" s="16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</row>
    <row r="149" spans="1:41" ht="26.25" customHeight="1">
      <c r="A149" s="72"/>
      <c r="B149" s="80" t="s">
        <v>31</v>
      </c>
      <c r="C149" s="81"/>
      <c r="D149" s="81" t="s">
        <v>133</v>
      </c>
      <c r="E149" s="81"/>
      <c r="F149" s="81" t="s">
        <v>134</v>
      </c>
      <c r="G149" s="81"/>
      <c r="H149" s="81" t="s">
        <v>31</v>
      </c>
      <c r="I149" s="81"/>
      <c r="J149" s="81" t="s">
        <v>32</v>
      </c>
      <c r="K149" s="82"/>
      <c r="M149" s="16"/>
      <c r="N149" s="16"/>
      <c r="O149" s="16"/>
      <c r="P149" s="16"/>
      <c r="Q149" s="16"/>
      <c r="R149" s="16"/>
      <c r="S149" s="16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</row>
    <row r="150" spans="1:41" ht="15.75" customHeight="1" thickBot="1">
      <c r="A150" s="73"/>
      <c r="B150" s="26" t="s">
        <v>5</v>
      </c>
      <c r="C150" s="27" t="s">
        <v>6</v>
      </c>
      <c r="D150" s="27" t="s">
        <v>5</v>
      </c>
      <c r="E150" s="27" t="s">
        <v>6</v>
      </c>
      <c r="F150" s="27" t="s">
        <v>5</v>
      </c>
      <c r="G150" s="27" t="s">
        <v>6</v>
      </c>
      <c r="H150" s="27" t="s">
        <v>5</v>
      </c>
      <c r="I150" s="27" t="s">
        <v>6</v>
      </c>
      <c r="J150" s="27" t="s">
        <v>5</v>
      </c>
      <c r="K150" s="28" t="s">
        <v>6</v>
      </c>
      <c r="M150" s="12"/>
      <c r="N150" s="12"/>
      <c r="O150" s="12"/>
      <c r="P150" s="12"/>
      <c r="Q150" s="12"/>
      <c r="R150" s="12"/>
      <c r="S150" s="12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</row>
    <row r="151" spans="1:41" ht="15.75" customHeight="1" thickBot="1" thickTop="1">
      <c r="A151" s="29" t="s">
        <v>7</v>
      </c>
      <c r="B151" s="17">
        <v>8</v>
      </c>
      <c r="C151" s="18">
        <v>0.4705882352941176</v>
      </c>
      <c r="D151" s="19">
        <v>3</v>
      </c>
      <c r="E151" s="18">
        <v>0.17647058823529413</v>
      </c>
      <c r="F151" s="19">
        <v>6</v>
      </c>
      <c r="G151" s="18">
        <v>0.35294117647058826</v>
      </c>
      <c r="H151" s="19">
        <v>6</v>
      </c>
      <c r="I151" s="18">
        <v>0.6666666666666665</v>
      </c>
      <c r="J151" s="19">
        <v>3</v>
      </c>
      <c r="K151" s="20">
        <v>0.33333333333333326</v>
      </c>
      <c r="M151" s="14"/>
      <c r="N151" s="13"/>
      <c r="O151" s="14"/>
      <c r="P151" s="13"/>
      <c r="Q151" s="14"/>
      <c r="R151" s="13"/>
      <c r="S151" s="14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</row>
    <row r="152" spans="1:41" ht="13.5" thickTop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</row>
    <row r="153" spans="1:41" ht="21" customHeight="1" thickBot="1">
      <c r="A153" s="77" t="s">
        <v>135</v>
      </c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</row>
    <row r="154" spans="1:41" ht="15.75" customHeight="1" thickTop="1">
      <c r="A154" s="74" t="s">
        <v>0</v>
      </c>
      <c r="B154" s="76" t="s">
        <v>136</v>
      </c>
      <c r="C154" s="69"/>
      <c r="D154" s="69"/>
      <c r="E154" s="69"/>
      <c r="F154" s="69" t="s">
        <v>137</v>
      </c>
      <c r="G154" s="69"/>
      <c r="H154" s="69"/>
      <c r="I154" s="69"/>
      <c r="J154" s="69" t="s">
        <v>138</v>
      </c>
      <c r="K154" s="69"/>
      <c r="L154" s="69"/>
      <c r="M154" s="69"/>
      <c r="N154" s="69" t="s">
        <v>139</v>
      </c>
      <c r="O154" s="69"/>
      <c r="P154" s="69"/>
      <c r="Q154" s="69"/>
      <c r="R154" s="69" t="s">
        <v>140</v>
      </c>
      <c r="S154" s="69"/>
      <c r="T154" s="69"/>
      <c r="U154" s="79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</row>
    <row r="155" spans="1:41" ht="15.75" customHeight="1">
      <c r="A155" s="78"/>
      <c r="B155" s="80" t="s">
        <v>141</v>
      </c>
      <c r="C155" s="81"/>
      <c r="D155" s="81" t="s">
        <v>142</v>
      </c>
      <c r="E155" s="81"/>
      <c r="F155" s="81" t="s">
        <v>31</v>
      </c>
      <c r="G155" s="81"/>
      <c r="H155" s="81" t="s">
        <v>32</v>
      </c>
      <c r="I155" s="81"/>
      <c r="J155" s="81" t="s">
        <v>31</v>
      </c>
      <c r="K155" s="81"/>
      <c r="L155" s="81" t="s">
        <v>32</v>
      </c>
      <c r="M155" s="81"/>
      <c r="N155" s="81" t="s">
        <v>31</v>
      </c>
      <c r="O155" s="81"/>
      <c r="P155" s="81" t="s">
        <v>32</v>
      </c>
      <c r="Q155" s="81"/>
      <c r="R155" s="81" t="s">
        <v>31</v>
      </c>
      <c r="S155" s="81"/>
      <c r="T155" s="81" t="s">
        <v>32</v>
      </c>
      <c r="U155" s="82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</row>
    <row r="156" spans="1:41" ht="15.75" customHeight="1" thickBot="1">
      <c r="A156" s="75"/>
      <c r="B156" s="26" t="s">
        <v>5</v>
      </c>
      <c r="C156" s="27" t="s">
        <v>6</v>
      </c>
      <c r="D156" s="27" t="s">
        <v>5</v>
      </c>
      <c r="E156" s="27" t="s">
        <v>6</v>
      </c>
      <c r="F156" s="27" t="s">
        <v>5</v>
      </c>
      <c r="G156" s="27" t="s">
        <v>6</v>
      </c>
      <c r="H156" s="27" t="s">
        <v>5</v>
      </c>
      <c r="I156" s="27" t="s">
        <v>6</v>
      </c>
      <c r="J156" s="27" t="s">
        <v>5</v>
      </c>
      <c r="K156" s="27" t="s">
        <v>6</v>
      </c>
      <c r="L156" s="27" t="s">
        <v>5</v>
      </c>
      <c r="M156" s="27" t="s">
        <v>6</v>
      </c>
      <c r="N156" s="27" t="s">
        <v>5</v>
      </c>
      <c r="O156" s="27" t="s">
        <v>6</v>
      </c>
      <c r="P156" s="27" t="s">
        <v>5</v>
      </c>
      <c r="Q156" s="27" t="s">
        <v>6</v>
      </c>
      <c r="R156" s="27" t="s">
        <v>5</v>
      </c>
      <c r="S156" s="27" t="s">
        <v>6</v>
      </c>
      <c r="T156" s="27" t="s">
        <v>5</v>
      </c>
      <c r="U156" s="28" t="s">
        <v>6</v>
      </c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</row>
    <row r="157" spans="1:41" ht="15.75" customHeight="1" thickBot="1" thickTop="1">
      <c r="A157" s="29" t="s">
        <v>7</v>
      </c>
      <c r="B157" s="17">
        <v>11</v>
      </c>
      <c r="C157" s="18">
        <v>0.6875</v>
      </c>
      <c r="D157" s="19">
        <v>5</v>
      </c>
      <c r="E157" s="18">
        <v>0.3125</v>
      </c>
      <c r="F157" s="19">
        <v>16</v>
      </c>
      <c r="G157" s="18">
        <v>1</v>
      </c>
      <c r="H157" s="19">
        <v>0</v>
      </c>
      <c r="I157" s="18">
        <v>0</v>
      </c>
      <c r="J157" s="19">
        <v>12</v>
      </c>
      <c r="K157" s="18">
        <v>0.75</v>
      </c>
      <c r="L157" s="19">
        <v>4</v>
      </c>
      <c r="M157" s="18">
        <v>0.25</v>
      </c>
      <c r="N157" s="19">
        <v>15</v>
      </c>
      <c r="O157" s="18">
        <v>0.9375</v>
      </c>
      <c r="P157" s="19">
        <v>1</v>
      </c>
      <c r="Q157" s="18">
        <v>0.0625</v>
      </c>
      <c r="R157" s="19">
        <v>14</v>
      </c>
      <c r="S157" s="18">
        <v>0.875</v>
      </c>
      <c r="T157" s="19">
        <v>2</v>
      </c>
      <c r="U157" s="20">
        <v>0.125</v>
      </c>
      <c r="W157" s="14"/>
      <c r="X157" s="13"/>
      <c r="Y157" s="14"/>
      <c r="Z157" s="13"/>
      <c r="AA157" s="14"/>
      <c r="AB157" s="13"/>
      <c r="AC157" s="14"/>
      <c r="AD157" s="13"/>
      <c r="AE157" s="14"/>
      <c r="AF157" s="13"/>
      <c r="AG157" s="14"/>
      <c r="AH157" s="13"/>
      <c r="AI157" s="14"/>
      <c r="AJ157" s="13"/>
      <c r="AK157" s="14"/>
      <c r="AL157" s="13"/>
      <c r="AM157" s="14"/>
      <c r="AN157" s="13"/>
      <c r="AO157" s="14"/>
    </row>
    <row r="158" ht="13.5" thickTop="1"/>
    <row r="160" spans="1:11" ht="31.5" thickBot="1">
      <c r="A160" s="2" t="s">
        <v>160</v>
      </c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2" spans="1:11" ht="21" customHeight="1" thickBot="1">
      <c r="A162" s="77" t="s">
        <v>143</v>
      </c>
      <c r="B162" s="77"/>
      <c r="C162" s="77"/>
      <c r="D162" s="77"/>
      <c r="E162" s="77"/>
      <c r="F162" s="77"/>
      <c r="G162" s="77"/>
      <c r="H162" s="77"/>
      <c r="I162" s="77"/>
      <c r="J162" s="77"/>
      <c r="K162" s="77"/>
    </row>
    <row r="163" spans="1:11" ht="15.75" customHeight="1" thickTop="1">
      <c r="A163" s="74" t="s">
        <v>0</v>
      </c>
      <c r="B163" s="76" t="s">
        <v>144</v>
      </c>
      <c r="C163" s="69"/>
      <c r="D163" s="69"/>
      <c r="E163" s="69"/>
      <c r="F163" s="69"/>
      <c r="G163" s="69"/>
      <c r="H163" s="69"/>
      <c r="I163" s="69"/>
      <c r="J163" s="69"/>
      <c r="K163" s="79"/>
    </row>
    <row r="164" spans="1:11" ht="24.75" customHeight="1">
      <c r="A164" s="78"/>
      <c r="B164" s="80" t="s">
        <v>145</v>
      </c>
      <c r="C164" s="81"/>
      <c r="D164" s="81" t="s">
        <v>146</v>
      </c>
      <c r="E164" s="81"/>
      <c r="F164" s="81" t="s">
        <v>147</v>
      </c>
      <c r="G164" s="81"/>
      <c r="H164" s="81" t="s">
        <v>148</v>
      </c>
      <c r="I164" s="81"/>
      <c r="J164" s="81" t="s">
        <v>149</v>
      </c>
      <c r="K164" s="82"/>
    </row>
    <row r="165" spans="1:11" ht="15.75" customHeight="1" thickBot="1">
      <c r="A165" s="75"/>
      <c r="B165" s="26" t="s">
        <v>5</v>
      </c>
      <c r="C165" s="27" t="s">
        <v>6</v>
      </c>
      <c r="D165" s="27" t="s">
        <v>5</v>
      </c>
      <c r="E165" s="27" t="s">
        <v>6</v>
      </c>
      <c r="F165" s="27" t="s">
        <v>5</v>
      </c>
      <c r="G165" s="27" t="s">
        <v>6</v>
      </c>
      <c r="H165" s="27" t="s">
        <v>5</v>
      </c>
      <c r="I165" s="27" t="s">
        <v>6</v>
      </c>
      <c r="J165" s="27" t="s">
        <v>5</v>
      </c>
      <c r="K165" s="28" t="s">
        <v>6</v>
      </c>
    </row>
    <row r="166" spans="1:11" ht="15.75" customHeight="1" thickBot="1" thickTop="1">
      <c r="A166" s="29" t="s">
        <v>7</v>
      </c>
      <c r="B166" s="17">
        <v>4</v>
      </c>
      <c r="C166" s="18">
        <v>0.2352941176470588</v>
      </c>
      <c r="D166" s="19">
        <v>2</v>
      </c>
      <c r="E166" s="18">
        <v>0.1176470588235294</v>
      </c>
      <c r="F166" s="19">
        <v>3</v>
      </c>
      <c r="G166" s="18">
        <v>0.17647058823529413</v>
      </c>
      <c r="H166" s="19">
        <v>2</v>
      </c>
      <c r="I166" s="18">
        <v>0.1176470588235294</v>
      </c>
      <c r="J166" s="19">
        <v>6</v>
      </c>
      <c r="K166" s="20">
        <v>0.35294117647058826</v>
      </c>
    </row>
    <row r="167" ht="13.5" thickTop="1"/>
  </sheetData>
  <sheetProtection/>
  <mergeCells count="216">
    <mergeCell ref="A162:K162"/>
    <mergeCell ref="A163:A165"/>
    <mergeCell ref="B163:K163"/>
    <mergeCell ref="B164:C164"/>
    <mergeCell ref="D164:E164"/>
    <mergeCell ref="F164:G164"/>
    <mergeCell ref="H164:I164"/>
    <mergeCell ref="J164:K164"/>
    <mergeCell ref="A154:A156"/>
    <mergeCell ref="B154:E154"/>
    <mergeCell ref="F154:I154"/>
    <mergeCell ref="J154:M154"/>
    <mergeCell ref="N154:Q154"/>
    <mergeCell ref="R154:U154"/>
    <mergeCell ref="B155:C155"/>
    <mergeCell ref="D155:E155"/>
    <mergeCell ref="F155:G155"/>
    <mergeCell ref="H155:I155"/>
    <mergeCell ref="B148:G148"/>
    <mergeCell ref="H148:K148"/>
    <mergeCell ref="B149:C149"/>
    <mergeCell ref="D149:E149"/>
    <mergeCell ref="F149:G149"/>
    <mergeCell ref="H149:I149"/>
    <mergeCell ref="J149:K149"/>
    <mergeCell ref="A84:AK84"/>
    <mergeCell ref="A92:P92"/>
    <mergeCell ref="A93:A94"/>
    <mergeCell ref="B93:D93"/>
    <mergeCell ref="E93:G93"/>
    <mergeCell ref="H93:J93"/>
    <mergeCell ref="K93:M93"/>
    <mergeCell ref="N93:P93"/>
    <mergeCell ref="H85:I85"/>
    <mergeCell ref="J85:K85"/>
    <mergeCell ref="A78:M78"/>
    <mergeCell ref="A79:A81"/>
    <mergeCell ref="B79:M79"/>
    <mergeCell ref="B80:C80"/>
    <mergeCell ref="D80:E80"/>
    <mergeCell ref="F80:G80"/>
    <mergeCell ref="H80:I80"/>
    <mergeCell ref="J80:K80"/>
    <mergeCell ref="L80:M80"/>
    <mergeCell ref="R68:S68"/>
    <mergeCell ref="A72:S72"/>
    <mergeCell ref="A73:A75"/>
    <mergeCell ref="B73:S73"/>
    <mergeCell ref="B74:C74"/>
    <mergeCell ref="D74:E74"/>
    <mergeCell ref="F74:G74"/>
    <mergeCell ref="H74:I74"/>
    <mergeCell ref="J74:K74"/>
    <mergeCell ref="L74:M74"/>
    <mergeCell ref="A66:S66"/>
    <mergeCell ref="A67:A69"/>
    <mergeCell ref="B67:E67"/>
    <mergeCell ref="F67:S67"/>
    <mergeCell ref="B68:C68"/>
    <mergeCell ref="D68:E68"/>
    <mergeCell ref="F68:G68"/>
    <mergeCell ref="H68:I68"/>
    <mergeCell ref="J68:K68"/>
    <mergeCell ref="L68:M68"/>
    <mergeCell ref="A54:A56"/>
    <mergeCell ref="B54:E54"/>
    <mergeCell ref="B55:C55"/>
    <mergeCell ref="D55:E55"/>
    <mergeCell ref="A60:G60"/>
    <mergeCell ref="A61:A63"/>
    <mergeCell ref="B61:G61"/>
    <mergeCell ref="B62:C62"/>
    <mergeCell ref="D62:E62"/>
    <mergeCell ref="F62:G62"/>
    <mergeCell ref="J42:K42"/>
    <mergeCell ref="L42:M42"/>
    <mergeCell ref="A46:K46"/>
    <mergeCell ref="A47:A49"/>
    <mergeCell ref="B47:K47"/>
    <mergeCell ref="B48:C48"/>
    <mergeCell ref="D48:E48"/>
    <mergeCell ref="F48:G48"/>
    <mergeCell ref="H48:I48"/>
    <mergeCell ref="J48:K48"/>
    <mergeCell ref="P33:Q33"/>
    <mergeCell ref="A40:M40"/>
    <mergeCell ref="A41:A43"/>
    <mergeCell ref="B41:E41"/>
    <mergeCell ref="F41:I41"/>
    <mergeCell ref="J41:M41"/>
    <mergeCell ref="B42:C42"/>
    <mergeCell ref="D42:E42"/>
    <mergeCell ref="F42:G42"/>
    <mergeCell ref="H42:I42"/>
    <mergeCell ref="A20:A22"/>
    <mergeCell ref="B20:E20"/>
    <mergeCell ref="B21:C21"/>
    <mergeCell ref="D21:E21"/>
    <mergeCell ref="A31:Q31"/>
    <mergeCell ref="A32:A34"/>
    <mergeCell ref="B32:Q32"/>
    <mergeCell ref="B33:C33"/>
    <mergeCell ref="D33:E33"/>
    <mergeCell ref="F33:G33"/>
    <mergeCell ref="A19:E19"/>
    <mergeCell ref="D9:E9"/>
    <mergeCell ref="F9:G9"/>
    <mergeCell ref="A13:G13"/>
    <mergeCell ref="A14:A16"/>
    <mergeCell ref="B14:G14"/>
    <mergeCell ref="B15:C15"/>
    <mergeCell ref="D15:E15"/>
    <mergeCell ref="F15:G15"/>
    <mergeCell ref="H112:I112"/>
    <mergeCell ref="A7:G7"/>
    <mergeCell ref="A8:A10"/>
    <mergeCell ref="B8:G8"/>
    <mergeCell ref="B9:C9"/>
    <mergeCell ref="A101:E101"/>
    <mergeCell ref="A102:A104"/>
    <mergeCell ref="B102:E102"/>
    <mergeCell ref="B103:C103"/>
    <mergeCell ref="D103:E103"/>
    <mergeCell ref="H33:I33"/>
    <mergeCell ref="J33:K33"/>
    <mergeCell ref="L33:M33"/>
    <mergeCell ref="N33:O33"/>
    <mergeCell ref="A116:AW116"/>
    <mergeCell ref="A117:A119"/>
    <mergeCell ref="B117:E117"/>
    <mergeCell ref="F117:I117"/>
    <mergeCell ref="R118:S118"/>
    <mergeCell ref="T118:U118"/>
    <mergeCell ref="A53:E53"/>
    <mergeCell ref="J117:M117"/>
    <mergeCell ref="N117:Q117"/>
    <mergeCell ref="R117:U117"/>
    <mergeCell ref="V117:Y117"/>
    <mergeCell ref="B118:C118"/>
    <mergeCell ref="D118:E118"/>
    <mergeCell ref="F118:G118"/>
    <mergeCell ref="A110:I110"/>
    <mergeCell ref="A111:A113"/>
    <mergeCell ref="Z117:AC117"/>
    <mergeCell ref="AD117:AG117"/>
    <mergeCell ref="AH117:AK117"/>
    <mergeCell ref="AL117:AO117"/>
    <mergeCell ref="AP117:AS117"/>
    <mergeCell ref="AT117:AW117"/>
    <mergeCell ref="R74:S74"/>
    <mergeCell ref="H118:I118"/>
    <mergeCell ref="J118:K118"/>
    <mergeCell ref="L118:M118"/>
    <mergeCell ref="N118:O118"/>
    <mergeCell ref="P118:Q118"/>
    <mergeCell ref="B111:I111"/>
    <mergeCell ref="B112:C112"/>
    <mergeCell ref="D112:E112"/>
    <mergeCell ref="F112:G112"/>
    <mergeCell ref="AR118:AS118"/>
    <mergeCell ref="AT118:AU118"/>
    <mergeCell ref="N68:O68"/>
    <mergeCell ref="P68:Q68"/>
    <mergeCell ref="AB118:AC118"/>
    <mergeCell ref="AD118:AE118"/>
    <mergeCell ref="AF118:AG118"/>
    <mergeCell ref="AH118:AI118"/>
    <mergeCell ref="N74:O74"/>
    <mergeCell ref="P74:Q74"/>
    <mergeCell ref="K123:M123"/>
    <mergeCell ref="N123:P123"/>
    <mergeCell ref="AJ118:AK118"/>
    <mergeCell ref="AL118:AM118"/>
    <mergeCell ref="AN118:AO118"/>
    <mergeCell ref="AP118:AQ118"/>
    <mergeCell ref="Z118:AA118"/>
    <mergeCell ref="V118:W118"/>
    <mergeCell ref="X118:Y118"/>
    <mergeCell ref="B132:G132"/>
    <mergeCell ref="B133:C133"/>
    <mergeCell ref="D133:E133"/>
    <mergeCell ref="F133:G133"/>
    <mergeCell ref="AV118:AW118"/>
    <mergeCell ref="A122:P122"/>
    <mergeCell ref="A123:A124"/>
    <mergeCell ref="B123:D123"/>
    <mergeCell ref="E123:G123"/>
    <mergeCell ref="H123:J123"/>
    <mergeCell ref="A1:R1"/>
    <mergeCell ref="A153:U153"/>
    <mergeCell ref="J155:K155"/>
    <mergeCell ref="L155:M155"/>
    <mergeCell ref="N155:O155"/>
    <mergeCell ref="P155:Q155"/>
    <mergeCell ref="R155:S155"/>
    <mergeCell ref="T155:U155"/>
    <mergeCell ref="A131:G131"/>
    <mergeCell ref="A132:A134"/>
    <mergeCell ref="A141:I141"/>
    <mergeCell ref="A142:A144"/>
    <mergeCell ref="B142:E142"/>
    <mergeCell ref="F142:I142"/>
    <mergeCell ref="B143:C143"/>
    <mergeCell ref="D143:E143"/>
    <mergeCell ref="F143:G143"/>
    <mergeCell ref="H143:I143"/>
    <mergeCell ref="L85:M85"/>
    <mergeCell ref="N85:O85"/>
    <mergeCell ref="P85:Q85"/>
    <mergeCell ref="R85:S85"/>
    <mergeCell ref="A147:K147"/>
    <mergeCell ref="A148:A150"/>
    <mergeCell ref="A85:A86"/>
    <mergeCell ref="B85:C85"/>
    <mergeCell ref="D85:E85"/>
    <mergeCell ref="F85:G8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50"/>
  <sheetViews>
    <sheetView showGridLines="0" zoomScalePageLayoutView="0" workbookViewId="0" topLeftCell="A223">
      <selection activeCell="J237" sqref="J237"/>
    </sheetView>
  </sheetViews>
  <sheetFormatPr defaultColWidth="11.421875" defaultRowHeight="12.75"/>
  <sheetData>
    <row r="1" spans="1:18" ht="28.5">
      <c r="A1" s="64" t="s">
        <v>150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4" spans="1:4" ht="30.75">
      <c r="A4" s="53" t="s">
        <v>186</v>
      </c>
      <c r="B4" s="33"/>
      <c r="C4" s="33"/>
      <c r="D4" s="33"/>
    </row>
    <row r="7" spans="1:20" ht="15" customHeight="1">
      <c r="A7" s="85" t="s">
        <v>1</v>
      </c>
      <c r="B7" s="85"/>
      <c r="C7" s="85"/>
      <c r="D7" s="85"/>
      <c r="E7" s="85"/>
      <c r="F7" s="85"/>
      <c r="G7" s="85"/>
      <c r="H7" s="86" t="s">
        <v>8</v>
      </c>
      <c r="I7" s="86"/>
      <c r="J7" s="86"/>
      <c r="K7" s="86"/>
      <c r="L7" s="86"/>
      <c r="P7" s="85" t="s">
        <v>13</v>
      </c>
      <c r="Q7" s="85"/>
      <c r="R7" s="85"/>
      <c r="S7" s="85"/>
      <c r="T7" s="85"/>
    </row>
    <row r="32" spans="1:3" ht="25.5">
      <c r="A32" s="53" t="s">
        <v>187</v>
      </c>
      <c r="B32" s="40"/>
      <c r="C32" s="40"/>
    </row>
    <row r="34" spans="1:3" ht="21">
      <c r="A34" s="54" t="s">
        <v>188</v>
      </c>
      <c r="B34" s="55"/>
      <c r="C34" s="55"/>
    </row>
    <row r="35" spans="1:3" ht="25.5">
      <c r="A35" s="53"/>
      <c r="B35" s="40"/>
      <c r="C35" s="40"/>
    </row>
    <row r="36" spans="1:7" ht="13.5">
      <c r="A36" s="85" t="s">
        <v>17</v>
      </c>
      <c r="B36" s="85"/>
      <c r="C36" s="85"/>
      <c r="D36" s="85"/>
      <c r="E36" s="85"/>
      <c r="F36" s="85"/>
      <c r="G36" s="85"/>
    </row>
    <row r="62" spans="1:3" ht="21">
      <c r="A62" s="54" t="s">
        <v>189</v>
      </c>
      <c r="B62" s="55"/>
      <c r="C62" s="55"/>
    </row>
    <row r="63" spans="1:3" ht="21">
      <c r="A63" s="54"/>
      <c r="B63" s="55"/>
      <c r="C63" s="55"/>
    </row>
    <row r="64" spans="1:7" ht="13.5">
      <c r="A64" s="85" t="s">
        <v>27</v>
      </c>
      <c r="B64" s="85"/>
      <c r="C64" s="85"/>
      <c r="D64" s="85"/>
      <c r="E64" s="85"/>
      <c r="F64" s="85"/>
      <c r="G64" s="85"/>
    </row>
    <row r="66" spans="1:16" ht="13.5">
      <c r="A66" s="56" t="s">
        <v>28</v>
      </c>
      <c r="H66" s="56" t="s">
        <v>29</v>
      </c>
      <c r="P66" s="56" t="s">
        <v>30</v>
      </c>
    </row>
    <row r="90" spans="1:15" ht="13.5">
      <c r="A90" s="85" t="s">
        <v>33</v>
      </c>
      <c r="B90" s="85"/>
      <c r="C90" s="85"/>
      <c r="D90" s="85"/>
      <c r="E90" s="85"/>
      <c r="F90" s="85"/>
      <c r="G90" s="85"/>
      <c r="K90" s="86"/>
      <c r="L90" s="86"/>
      <c r="M90" s="86"/>
      <c r="N90" s="86"/>
      <c r="O90" s="86"/>
    </row>
    <row r="122" spans="3:15" ht="13.5">
      <c r="C122" s="85" t="s">
        <v>42</v>
      </c>
      <c r="D122" s="85"/>
      <c r="E122" s="85"/>
      <c r="F122" s="85"/>
      <c r="G122" s="85"/>
      <c r="K122" s="86" t="s">
        <v>40</v>
      </c>
      <c r="L122" s="86"/>
      <c r="M122" s="86"/>
      <c r="N122" s="86"/>
      <c r="O122" s="86"/>
    </row>
    <row r="150" spans="3:12" ht="14.25">
      <c r="C150" s="57" t="s">
        <v>190</v>
      </c>
      <c r="L150" s="58" t="s">
        <v>191</v>
      </c>
    </row>
    <row r="178" spans="3:23" ht="13.5">
      <c r="C178" s="58" t="s">
        <v>59</v>
      </c>
      <c r="L178" s="85" t="s">
        <v>70</v>
      </c>
      <c r="M178" s="85"/>
      <c r="N178" s="85"/>
      <c r="O178" s="85"/>
      <c r="P178" s="85"/>
      <c r="S178" s="85" t="s">
        <v>78</v>
      </c>
      <c r="T178" s="85"/>
      <c r="U178" s="85"/>
      <c r="V178" s="85"/>
      <c r="W178" s="85"/>
    </row>
    <row r="204" spans="1:4" ht="30.75">
      <c r="A204" s="53" t="s">
        <v>192</v>
      </c>
      <c r="B204" s="33"/>
      <c r="C204" s="33"/>
      <c r="D204" s="33"/>
    </row>
    <row r="205" spans="1:2" ht="12.75">
      <c r="A205" s="59" t="s">
        <v>156</v>
      </c>
      <c r="B205" s="60"/>
    </row>
    <row r="232" spans="1:2" ht="21">
      <c r="A232" s="54" t="s">
        <v>193</v>
      </c>
      <c r="B232" s="55"/>
    </row>
    <row r="233" spans="1:2" ht="12.75">
      <c r="A233" s="31" t="s">
        <v>172</v>
      </c>
      <c r="B233" s="32"/>
    </row>
    <row r="235" spans="1:24" ht="13.5">
      <c r="A235" s="85" t="s">
        <v>98</v>
      </c>
      <c r="B235" s="85"/>
      <c r="C235" s="85"/>
      <c r="D235" s="85"/>
      <c r="E235" s="85"/>
      <c r="J235" s="85" t="s">
        <v>104</v>
      </c>
      <c r="K235" s="85"/>
      <c r="L235" s="85"/>
      <c r="M235" s="85"/>
      <c r="N235" s="85"/>
      <c r="T235" s="85"/>
      <c r="U235" s="85"/>
      <c r="V235" s="85"/>
      <c r="W235" s="85"/>
      <c r="X235" s="85"/>
    </row>
    <row r="263" ht="21">
      <c r="A263" s="54" t="s">
        <v>194</v>
      </c>
    </row>
    <row r="264" ht="12.75">
      <c r="A264" s="59" t="s">
        <v>158</v>
      </c>
    </row>
    <row r="266" spans="1:5" ht="13.5">
      <c r="A266" s="85" t="s">
        <v>123</v>
      </c>
      <c r="B266" s="85"/>
      <c r="C266" s="85"/>
      <c r="D266" s="85"/>
      <c r="E266" s="85"/>
    </row>
    <row r="293" ht="21">
      <c r="A293" s="61" t="s">
        <v>195</v>
      </c>
    </row>
    <row r="295" spans="1:5" ht="14.25">
      <c r="A295" s="85" t="s">
        <v>127</v>
      </c>
      <c r="B295" s="85"/>
      <c r="C295" s="85"/>
      <c r="D295" s="85"/>
      <c r="E295" s="85"/>
    </row>
    <row r="321" spans="1:5" ht="14.25">
      <c r="A321" s="85" t="s">
        <v>130</v>
      </c>
      <c r="B321" s="85"/>
      <c r="C321" s="85"/>
      <c r="D321" s="85"/>
      <c r="E321" s="85"/>
    </row>
    <row r="348" ht="21">
      <c r="A348" s="61" t="s">
        <v>196</v>
      </c>
    </row>
    <row r="350" spans="1:11" ht="13.5">
      <c r="A350" s="85" t="s">
        <v>143</v>
      </c>
      <c r="B350" s="85"/>
      <c r="C350" s="85"/>
      <c r="D350" s="85"/>
      <c r="E350" s="85"/>
      <c r="F350" s="85"/>
      <c r="G350" s="85"/>
      <c r="H350" s="85"/>
      <c r="I350" s="85"/>
      <c r="J350" s="85"/>
      <c r="K350" s="85"/>
    </row>
  </sheetData>
  <sheetProtection/>
  <mergeCells count="19">
    <mergeCell ref="A350:K350"/>
    <mergeCell ref="A235:E235"/>
    <mergeCell ref="J235:N235"/>
    <mergeCell ref="T235:X235"/>
    <mergeCell ref="A266:E266"/>
    <mergeCell ref="A295:E295"/>
    <mergeCell ref="A321:E321"/>
    <mergeCell ref="A90:G90"/>
    <mergeCell ref="K90:O90"/>
    <mergeCell ref="C122:G122"/>
    <mergeCell ref="K122:O122"/>
    <mergeCell ref="L178:P178"/>
    <mergeCell ref="S178:W178"/>
    <mergeCell ref="A1:R1"/>
    <mergeCell ref="A7:G7"/>
    <mergeCell ref="H7:L7"/>
    <mergeCell ref="P7:T7"/>
    <mergeCell ref="A36:G36"/>
    <mergeCell ref="A64:G6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 Peralta</dc:creator>
  <cp:keywords/>
  <dc:description/>
  <cp:lastModifiedBy>UPC</cp:lastModifiedBy>
  <dcterms:created xsi:type="dcterms:W3CDTF">2017-10-10T10:20:54Z</dcterms:created>
  <dcterms:modified xsi:type="dcterms:W3CDTF">2018-07-19T08:11:48Z</dcterms:modified>
  <cp:category/>
  <cp:version/>
  <cp:contentType/>
  <cp:contentStatus/>
</cp:coreProperties>
</file>