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7356" activeTab="0"/>
  </bookViews>
  <sheets>
    <sheet name="Fitxa tècnica" sheetId="1" r:id="rId1"/>
    <sheet name="Taules" sheetId="2" r:id="rId2"/>
    <sheet name="Gràfics" sheetId="3" r:id="rId3"/>
  </sheets>
  <definedNames/>
  <calcPr fullCalcOnLoad="1"/>
</workbook>
</file>

<file path=xl/sharedStrings.xml><?xml version="1.0" encoding="utf-8"?>
<sst xmlns="http://schemas.openxmlformats.org/spreadsheetml/2006/main" count="1010" uniqueCount="294">
  <si>
    <t/>
  </si>
  <si>
    <t>POBLACIÓ, MOSTRA I GÈNERE</t>
  </si>
  <si>
    <t>Sexe</t>
  </si>
  <si>
    <t>Dona</t>
  </si>
  <si>
    <t>Home</t>
  </si>
  <si>
    <t>Respostes</t>
  </si>
  <si>
    <t>%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</si>
  <si>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</si>
  <si>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</si>
  <si>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</si>
  <si>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</si>
  <si>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</si>
  <si>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SITUACIÓ LABORAL PRÈVIA AL MASTER</t>
  </si>
  <si>
    <t>Situació laboral durant titulació prèvia al màster</t>
  </si>
  <si>
    <t>No, era estudiant a temps complert o amb una feina intermitent</t>
  </si>
  <si>
    <t>Sí, he treballat durant o en els dos últims anys de la titulació prèvia</t>
  </si>
  <si>
    <t>ANY INICI DE LA FEINA ACTUAL</t>
  </si>
  <si>
    <t>Any d’inici de la feina actual (o la darrera)</t>
  </si>
  <si>
    <t>1980</t>
  </si>
  <si>
    <t>1989</t>
  </si>
  <si>
    <t>1990</t>
  </si>
  <si>
    <t>1991</t>
  </si>
  <si>
    <t>1992</t>
  </si>
  <si>
    <t>1993</t>
  </si>
  <si>
    <t>1997</t>
  </si>
  <si>
    <t>1998</t>
  </si>
  <si>
    <t>2000</t>
  </si>
  <si>
    <t>2001</t>
  </si>
  <si>
    <t>2002</t>
  </si>
  <si>
    <t>2003</t>
  </si>
  <si>
    <t>2004</t>
  </si>
  <si>
    <t>2005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</si>
  <si>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</si>
  <si>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</si>
  <si>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</si>
  <si>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</si>
  <si>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</si>
  <si>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</si>
  <si>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</si>
  <si>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</si>
  <si>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</si>
  <si>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</si>
  <si>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</si>
  <si>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REQUISITS DESGLOSATS</t>
  </si>
  <si>
    <t>Les funcions són les pròpies del nivell de formació de màster?</t>
  </si>
  <si>
    <t>Les funcions requereixen la titulació específica prèvia al màster?</t>
  </si>
  <si>
    <t>Les funcions requereixen titulació universitària?</t>
  </si>
  <si>
    <t>No</t>
  </si>
  <si>
    <t>Sí</t>
  </si>
  <si>
    <t>TIPUS DE CONTRACTE</t>
  </si>
  <si>
    <t>Tipus de contracte</t>
  </si>
  <si>
    <t>Fix/Indefinit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</si>
  <si>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</si>
  <si>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</si>
  <si>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</si>
  <si>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</si>
  <si>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</si>
  <si>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</si>
  <si>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</si>
  <si>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</si>
  <si>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</si>
  <si>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</si>
  <si>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</si>
  <si>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</si>
  <si>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</si>
  <si>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</si>
  <si>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</si>
  <si>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</si>
  <si>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</si>
  <si>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</si>
  <si>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</si>
  <si>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</si>
  <si>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</si>
  <si>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</si>
  <si>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</si>
  <si>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</si>
  <si>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</si>
  <si>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</si>
  <si>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</si>
  <si>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</si>
  <si>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</si>
  <si>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</si>
  <si>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</si>
  <si>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</si>
  <si>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</si>
  <si>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</si>
  <si>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</si>
  <si>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</si>
  <si>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Entre 40.001 i 50.000€</t>
  </si>
  <si>
    <t>Més de 50.000 €</t>
  </si>
  <si>
    <t>TAMANY DE L'EMPRESA</t>
  </si>
  <si>
    <t>Nombre de treballadors</t>
  </si>
  <si>
    <t>10 o menys</t>
  </si>
  <si>
    <t>Entre 11 i 50</t>
  </si>
  <si>
    <t>Entre 51 i 100</t>
  </si>
  <si>
    <t>Entre 101 i 250</t>
  </si>
  <si>
    <t>Entre 251 i 500</t>
  </si>
  <si>
    <t>Més de 500</t>
  </si>
  <si>
    <t>Funcions de direcció: pròpia empresa, Direcció producció, financera...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</si>
  <si>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</si>
  <si>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</si>
  <si>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</si>
  <si>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</si>
  <si>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</si>
  <si>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</si>
  <si>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</si>
  <si>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</si>
  <si>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</si>
  <si>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</si>
  <si>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</si>
  <si>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</si>
  <si>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 del màster</t>
  </si>
  <si>
    <t>Satisfacció general amb la feina on treballes</t>
  </si>
  <si>
    <t>Mitjana</t>
  </si>
  <si>
    <t>Desv.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</si>
  <si>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</si>
  <si>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</si>
  <si>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</si>
  <si>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</si>
  <si>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</si>
  <si>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</si>
  <si>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</si>
  <si>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MITJANS UTILITZATS PER TROBAR FEINA</t>
  </si>
  <si>
    <t>Contactes personals</t>
  </si>
  <si>
    <t>Iniciativa personal (donant CV...)</t>
  </si>
  <si>
    <t>Anuncis a la premsa</t>
  </si>
  <si>
    <t>Oposició o concurs públic</t>
  </si>
  <si>
    <t>Servei d'Ocupació de Catalunya (SOC)</t>
  </si>
  <si>
    <t>Crear una empresa o despatx propi</t>
  </si>
  <si>
    <t>Serveis de la universitat (borsa de treball…)</t>
  </si>
  <si>
    <t>Convenis de cooperació educativa</t>
  </si>
  <si>
    <t>Col·legi o associació professional</t>
  </si>
  <si>
    <t>Borses institucionals</t>
  </si>
  <si>
    <t>Internet</t>
  </si>
  <si>
    <t>Altres</t>
  </si>
  <si>
    <t>DIFICULTATS PER TROBAR FEINA</t>
  </si>
  <si>
    <t>Mancances en la formació rebuda al màster</t>
  </si>
  <si>
    <t>Manca de pràctica professional</t>
  </si>
  <si>
    <t>Activitats personals que impedeixen treballar (seguir estudiant, família...)</t>
  </si>
  <si>
    <t>Tenir una feina que m’agradi i un nivell retributiu adequat</t>
  </si>
  <si>
    <t>Exigencia de mobilitat en el lloc de treball</t>
  </si>
  <si>
    <t>MOTIUS DE NO RECERCA DE FEINA</t>
  </si>
  <si>
    <t>Motius no recerca feina</t>
  </si>
  <si>
    <t>Continuar estudis/oposicions</t>
  </si>
  <si>
    <t>Maternitat/llar</t>
  </si>
  <si>
    <t>SATISFACCIÓ CARRERA/UNIVERSITAT</t>
  </si>
  <si>
    <t>Repetiries el màster?</t>
  </si>
  <si>
    <t>Repetiries d’universitat?</t>
  </si>
  <si>
    <t>FORMACIÓ CONTINUADA</t>
  </si>
  <si>
    <t>Continuació dels  estudis</t>
  </si>
  <si>
    <t>Mateixa universitat</t>
  </si>
  <si>
    <t>Sí, he continuat amb els estudis de doctorat</t>
  </si>
  <si>
    <t>Sí, altres cursos</t>
  </si>
  <si>
    <t>MOBILITAT</t>
  </si>
  <si>
    <t>No 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</si>
  <si>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</si>
  <si>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</si>
  <si>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</si>
  <si>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</si>
  <si>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>No he tingut mobilitat laboral</t>
  </si>
  <si>
    <t>Sí, he tingut mobilitat laboral</t>
  </si>
  <si>
    <t>NIVELL D'ESTUDIS SUPERIORS ALS PARES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</si>
  <si>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</si>
  <si>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</si>
  <si>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</si>
  <si>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</si>
  <si>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</si>
  <si>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</si>
  <si>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1. PERFIL ENSENYAMENT</t>
  </si>
  <si>
    <t xml:space="preserve">2.SITUACIÓ LABORAL </t>
  </si>
  <si>
    <t>Només contesten els autònoms</t>
  </si>
  <si>
    <t>No contesten els becaris</t>
  </si>
  <si>
    <t xml:space="preserve">Només contesten els graduats amb contracte temporal </t>
  </si>
  <si>
    <t>No contesten els becaris, els sense contracte i els que no treballen actualment.</t>
  </si>
  <si>
    <t>* (Nota: inclou les que no treballen actualment)</t>
  </si>
  <si>
    <t>3.2 INACTIUS</t>
  </si>
  <si>
    <t>Només responen els aturats que NO busquen feina</t>
  </si>
  <si>
    <t>4. SATISFACCIÓ, FORMACIÓ CONTINUADA I MOBILITAT</t>
  </si>
  <si>
    <t>5. RENDIMENT ACADÈMIC I ESTATUS SOCIOECONÒMIC</t>
  </si>
  <si>
    <t>FITXA TÈCNICA</t>
  </si>
  <si>
    <t>EDICIÓ 2017</t>
  </si>
  <si>
    <t>Població</t>
  </si>
  <si>
    <t>Mostra:</t>
  </si>
  <si>
    <t xml:space="preserve">Mètode de realització: </t>
  </si>
  <si>
    <t xml:space="preserve">Període de realització: </t>
  </si>
  <si>
    <t>CARACTERÍSTIQUES TÈCNIQUES</t>
  </si>
  <si>
    <t>Total</t>
  </si>
  <si>
    <t>FUNCIONS DESENVOLUPADES</t>
  </si>
  <si>
    <t>NO OCUPATS</t>
  </si>
  <si>
    <t>3.  GRADUATS  NO OCUPATS*</t>
  </si>
  <si>
    <t>Només responen els aturats que busquen feina</t>
  </si>
  <si>
    <t>3.1 ATURATS</t>
  </si>
  <si>
    <t>2.3 SATISFACCIÓ AMB LA FEINA ACTUAL</t>
  </si>
  <si>
    <t>2.2 SITUACIÓ LABORAL</t>
  </si>
  <si>
    <t>2.1 DADES PRIMERA INSERCIÓ</t>
  </si>
  <si>
    <r>
      <t xml:space="preserve">Estudiants que van cursar un màster i es van titular els cursos </t>
    </r>
    <r>
      <rPr>
        <b/>
        <sz val="11"/>
        <rFont val="Calibri"/>
        <family val="2"/>
      </rPr>
      <t>2011-2012</t>
    </r>
    <r>
      <rPr>
        <sz val="11"/>
        <rFont val="Calibri"/>
        <family val="2"/>
      </rPr>
      <t xml:space="preserve"> i </t>
    </r>
    <r>
      <rPr>
        <b/>
        <sz val="11"/>
        <rFont val="Calibri"/>
        <family val="2"/>
      </rPr>
      <t xml:space="preserve">2012-2013. </t>
    </r>
  </si>
  <si>
    <r>
      <t xml:space="preserve">Els titulats s'han enquestat mitjançant </t>
    </r>
    <r>
      <rPr>
        <b/>
        <sz val="11"/>
        <rFont val="Calibri"/>
        <family val="2"/>
      </rPr>
      <t>trucada telefònica</t>
    </r>
    <r>
      <rPr>
        <sz val="11"/>
        <rFont val="Calibri"/>
        <family val="2"/>
      </rPr>
      <t xml:space="preserve">. </t>
    </r>
  </si>
  <si>
    <r>
      <rPr>
        <sz val="11"/>
        <rFont val="Calibri"/>
        <family val="2"/>
      </rPr>
      <t>L'estudi s'ha dut a terme entre l'</t>
    </r>
    <r>
      <rPr>
        <b/>
        <sz val="11"/>
        <rFont val="Calibri"/>
        <family val="2"/>
      </rPr>
      <t>1 de gener i el 28 abril de 2017.</t>
    </r>
  </si>
  <si>
    <t>Mostra</t>
  </si>
  <si>
    <t>% Resp.</t>
  </si>
  <si>
    <t>Err.Mostral</t>
  </si>
  <si>
    <t>MÀSTER UNIVERSITARI EN ARQUITECTURA, ENERGIA I MEDI AMBIENT</t>
  </si>
  <si>
    <t>MÀSTER UNIVERSITARI EN EDIFICACIÓ</t>
  </si>
  <si>
    <t>MÀSTER UNIVERSITARI EN GESTIÓ I VALORACIÓ URBANA</t>
  </si>
  <si>
    <t>MÀSTER UNIVERSITARI EN PAISATGISME</t>
  </si>
  <si>
    <t>MÀSTER UNIVERSITARI EN TECNOLOGIA A L'ARQUITECTURA</t>
  </si>
  <si>
    <t>MÀSTER UNIVERSITARI EN TEORIA I HISTÒRIA DE L'ARQUITECTURA</t>
  </si>
  <si>
    <t>MÀSTER UNIVERSITARI EN TEORIA I PRÀCTICA DEL PROJECTE D'ARQUITECTURA</t>
  </si>
  <si>
    <t>MÀSTER UNIVERSITARI EN URBANISME</t>
  </si>
  <si>
    <t xml:space="preserve">TOTAL </t>
  </si>
  <si>
    <t>PERFIL ENSENYAMENT</t>
  </si>
  <si>
    <t xml:space="preserve">SITUACIÓ LABORAL </t>
  </si>
  <si>
    <t>ÀMBIT</t>
  </si>
  <si>
    <t>UBICACIÓ</t>
  </si>
  <si>
    <t>GRADUATS NO OCUPATS*</t>
  </si>
  <si>
    <t xml:space="preserve">Dades primera inserció </t>
  </si>
  <si>
    <t xml:space="preserve">Situació laboral </t>
  </si>
  <si>
    <t>Aturats</t>
  </si>
  <si>
    <t>Inactius</t>
  </si>
  <si>
    <t>SATISFACCIÓ, FORMACIÓ CONTINUADA I MOBILITAT</t>
  </si>
  <si>
    <t>RENDIMENT ACADÈMIC I ESTATUS SOCIOECONÒMIC</t>
  </si>
  <si>
    <t>TITULATS ANY ACADÈMIC 2011-2012 i 2012-2013</t>
  </si>
  <si>
    <t xml:space="preserve">ENQUESTA INSERCIÓ LABORAL MASTERS UPC </t>
  </si>
  <si>
    <t>Enginyeria fotònica, nanofotònica i biofotònica / European Master in Photonics Engineering, Nanophotonics and Biophotonics</t>
  </si>
  <si>
    <t>MÀSTER UNIVERSITARI EN MATEMÀTICA</t>
  </si>
  <si>
    <t>MÀSTER UNIVERSITARI EN ESTADÍSTICA I INVESTIGACIÓ OPERATIVA</t>
  </si>
  <si>
    <t>MÀSTER UNIVERSITARI EN FÍSICA COMPUTACIONAL I APLICADA</t>
  </si>
  <si>
    <t>MÀSTER UNIVERSITARI EN FOTÒNICA</t>
  </si>
  <si>
    <t>MÀSTER UNIVERSITARI EN MATEMÀTICA APLICADA</t>
  </si>
  <si>
    <t>MÀSTER UNIVERSITARI EN SEGURETAT I SALUT EN EL TREBALL - PREVENCIÓ DE RISCOS LABORALS</t>
  </si>
  <si>
    <t>Matemàtica avançada i enginyeria matemàtica</t>
  </si>
  <si>
    <t xml:space="preserve">MÀSTER UNIVERSITARI EN OPTOMETRIA I CIÈNCIES DE LA VISIÓ </t>
  </si>
  <si>
    <t xml:space="preserve">MÀSTER UNIVERSITARI EN CIÈNCIA I TECNOLOGIA AEROESPACIAL </t>
  </si>
  <si>
    <t>MÀSTER UNIVERSITARI EN ANÀLISI ESTRUCTURAL DE MONUMENTS I CONSTRUCCIONS  HISTÒRIQUES (SAHC)</t>
  </si>
  <si>
    <t>MÀSTER UNIVERSITARI EN ENGINYERIA CIVIL</t>
  </si>
  <si>
    <t>MÀSTER UNIVERSITARI EN ENGINYERIA DEL TERRENY Y ENGINYERIA SISMICA</t>
  </si>
  <si>
    <t>MÀSTER UNIVERSITARI EN ENGINYERIA ESTRUCTURAL I DE LA CONSTRUCCIÓ</t>
  </si>
  <si>
    <t>MÀSTER UNIVERSITARI EN MÈTODES NUMÈRICS EN ENGINYERIA</t>
  </si>
  <si>
    <t>MÀSTER UNIVERSITARI EN RECURSOS HÍDRICS</t>
  </si>
  <si>
    <t xml:space="preserve">Enginyeria i gestió costanera marítima </t>
  </si>
  <si>
    <t xml:space="preserve"> Mecànica computacional </t>
  </si>
  <si>
    <t>MÀSTER UNIVERSITARI EN AGRICULTURA PER AL DESENVOLUPAMENT</t>
  </si>
  <si>
    <t>MÀSTER UNIVERSITARI EN ENGINYERIA BIOTECNOLÒGICA</t>
  </si>
  <si>
    <t>MÀSTER UNIVERSITARI EN SISTEMES AGRÍCOLES PERIURBANS</t>
  </si>
  <si>
    <t>Enginyeria d'organització</t>
  </si>
  <si>
    <t>Enginyeria nuclear/ Nucelar Engineering</t>
  </si>
  <si>
    <t>Erasmus Mundus en sistemes energètics sostenibles/Erasmus Mundus in Environomical Pathways for Sustainable Energy Systems</t>
  </si>
  <si>
    <t>MÀSTER UNIVERSITARI EN AUTOMÀTICA I ROBÒTICA</t>
  </si>
  <si>
    <t>MÀSTER UNIVERSITARI EN CIÈNCIA I ENGINYERIA DE MATERIALS</t>
  </si>
  <si>
    <t>MÀSTER UNIVERSITARI EN ENGINYERIA EN ENERGIA</t>
  </si>
  <si>
    <t>MÀSTER UNIVERSITARI EN ENGINYERIA TÈXTIL, PAPERERA I GRÀFICA</t>
  </si>
  <si>
    <t>MÀSTER UNIVERSITARI EN LOGISTICA, TRANSPORT I MOBILITAT</t>
  </si>
  <si>
    <t>MÀSTER UNIVERSITARI EN POLÍMERS I BIOPOLÍMERS</t>
  </si>
  <si>
    <t xml:space="preserve">MÀSTER UNIVERSITARI EN RECERCA EN ENGINYERIA DE PROCESSOS QUÍMICS </t>
  </si>
  <si>
    <t>Enginyeria del cuir</t>
  </si>
  <si>
    <t>Erasmus Mundus en ciència i enginyeria de materials avançats (AMASE)/Erasmus Munuds Master in Advanced Materials Science and Engineer</t>
  </si>
  <si>
    <t xml:space="preserve">Enginyeria mecànica </t>
  </si>
  <si>
    <t>MÀSTER UNIVERSITARI EN ARQUITECTURA DE COMPUTADORS, XARXES I SISTEMES</t>
  </si>
  <si>
    <t>MÀSTER UNIVERSITARI EN COMPUTACIÓ</t>
  </si>
  <si>
    <t>MÀSTER UNIVERSITARI EN INTEL·LIGÈNCIA ARTIFICIAL</t>
  </si>
  <si>
    <t xml:space="preserve">MÀSTER UNIVERSITARI EN TECNOLOGIES DE LA INFORMACIÓ </t>
  </si>
  <si>
    <t xml:space="preserve">Computació distribuïda / European Master in Distributed Computing </t>
  </si>
  <si>
    <t>Mineria de dades i gestió del coneixement / European Master in Data Mining and Knowledge Management</t>
  </si>
  <si>
    <t>MASTER OF SCIENCE IN INFORMATION AND COMMUNICATION TECHNOLOGIES</t>
  </si>
  <si>
    <t>MÀSTER UNIVERSITARI EN ENGINYERIA ELECTRÒNICA</t>
  </si>
  <si>
    <t>MÀSTER UNIVERSITARI EN ENGINYERIA I GESTIÓ DE LES TELECOMUNICACIONS</t>
  </si>
  <si>
    <t>MÀSTER UNIVERSITARI EN ENGINYERIA TELEMÀTICA</t>
  </si>
  <si>
    <t xml:space="preserve">MÀSTER UNIVERSITARI EN RECERCA EN TECNOLOGIES DE LA INOFRMACIÓ I LA COMUNICACIÓ </t>
  </si>
  <si>
    <t xml:space="preserve">MÀSTER UNIVERSITARI EN ENGINYERIA AMBIENTAL </t>
  </si>
  <si>
    <t>MÀSTER UNIVERSITARI EN ENGINYERIA DE RECURSOS NATURALS</t>
  </si>
  <si>
    <t xml:space="preserve">MÀSTER UNIVERSITARI EN SOSTENIBILITAT </t>
  </si>
  <si>
    <t>MÀSTER UNIVERSITARI EN FORMACIÓ DEL PROFESSORAT D'EDUCACIÓ SECUNDÀRIA OBLIGATÒRIA I BATXILLERAT, FORMACIÓ PROFESSIONAL I ENSENYAMENT D'IDIOMES</t>
  </si>
  <si>
    <t>-</t>
  </si>
  <si>
    <t>Arquitectura, Urbanisme i Edificació</t>
  </si>
  <si>
    <t>Medi Ambient, Sostenibilitat i Recursos Naturals</t>
  </si>
  <si>
    <t>Professorat</t>
  </si>
  <si>
    <t>Ciències Aplicades</t>
  </si>
  <si>
    <t>Ciències de la Salut</t>
  </si>
  <si>
    <t>Enginyeria Aeroespacial</t>
  </si>
  <si>
    <t>Enginyeria Civil</t>
  </si>
  <si>
    <t>Enginyeria de Biosistemes</t>
  </si>
  <si>
    <t>Enginyeria Industrial</t>
  </si>
  <si>
    <t>Enginyeria Informàtica</t>
  </si>
  <si>
    <t>Enginyeries de Telecomunicació</t>
  </si>
  <si>
    <t>1985</t>
  </si>
  <si>
    <t>1987</t>
  </si>
  <si>
    <t>1994</t>
  </si>
  <si>
    <t>1995</t>
  </si>
  <si>
    <t>1999</t>
  </si>
  <si>
    <t>2006</t>
  </si>
  <si>
    <t>GÈNERE</t>
  </si>
  <si>
    <t>* es pot marcar més d'una opció</t>
  </si>
  <si>
    <r>
      <t>S'han fet servir dues promocions de titulats a fi d'incrementar la mostra per subàrea. La mida de la mostra (</t>
    </r>
    <r>
      <rPr>
        <sz val="11"/>
        <rFont val="Calibri"/>
        <family val="2"/>
      </rPr>
      <t xml:space="preserve">1802 registres) s'ha </t>
    </r>
  </si>
  <si>
    <t>definit per obtenir un error mostral més petit de l'3% (amb 764 entrevistes) pels titulats de màster de la UPC.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</si>
</sst>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###.0%"/>
    <numFmt numFmtId="175" formatCode="0.0%"/>
    <numFmt numFmtId="176" formatCode="#,###.00"/>
  </numFmts>
  <fonts count="92">
    <font>
      <sz val="10"/>
      <name val="Arial"/>
      <family val="0"/>
    </font>
    <font>
      <sz val="11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1"/>
      <name val="Arial Bold"/>
      <family val="0"/>
    </font>
    <font>
      <sz val="9"/>
      <color indexed="8"/>
      <name val="Arial"/>
      <family val="2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23"/>
      <name val="Calibri"/>
      <family val="2"/>
    </font>
    <font>
      <sz val="10"/>
      <color indexed="23"/>
      <name val="Arial"/>
      <family val="2"/>
    </font>
    <font>
      <sz val="10"/>
      <color indexed="54"/>
      <name val="Arial"/>
      <family val="2"/>
    </font>
    <font>
      <b/>
      <sz val="24"/>
      <color indexed="54"/>
      <name val="Calibri"/>
      <family val="2"/>
    </font>
    <font>
      <b/>
      <sz val="22"/>
      <color indexed="54"/>
      <name val="Calibri"/>
      <family val="2"/>
    </font>
    <font>
      <b/>
      <sz val="9"/>
      <color indexed="63"/>
      <name val="Calibri"/>
      <family val="2"/>
    </font>
    <font>
      <b/>
      <u val="single"/>
      <sz val="20"/>
      <color indexed="49"/>
      <name val="Calibri"/>
      <family val="2"/>
    </font>
    <font>
      <b/>
      <sz val="10"/>
      <color indexed="10"/>
      <name val="Arial"/>
      <family val="2"/>
    </font>
    <font>
      <b/>
      <u val="single"/>
      <sz val="16"/>
      <color indexed="49"/>
      <name val="Calibri"/>
      <family val="2"/>
    </font>
    <font>
      <b/>
      <i/>
      <sz val="16"/>
      <color indexed="49"/>
      <name val="Calibri"/>
      <family val="2"/>
    </font>
    <font>
      <i/>
      <sz val="16"/>
      <name val="Calibri"/>
      <family val="2"/>
    </font>
    <font>
      <b/>
      <sz val="16"/>
      <color indexed="54"/>
      <name val="Calibri"/>
      <family val="2"/>
    </font>
    <font>
      <b/>
      <sz val="22"/>
      <color indexed="9"/>
      <name val="Calibri"/>
      <family val="2"/>
    </font>
    <font>
      <b/>
      <sz val="26"/>
      <color indexed="54"/>
      <name val="Calibri"/>
      <family val="2"/>
    </font>
    <font>
      <b/>
      <sz val="14"/>
      <color indexed="9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sz val="10"/>
      <color theme="1"/>
      <name val="Arial"/>
      <family val="2"/>
    </font>
    <font>
      <b/>
      <sz val="22"/>
      <color theme="1"/>
      <name val="Calibri"/>
      <family val="2"/>
    </font>
    <font>
      <b/>
      <sz val="24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 Bold"/>
      <family val="0"/>
    </font>
    <font>
      <b/>
      <sz val="9"/>
      <color theme="2" tint="-0.4999699890613556"/>
      <name val="Calibri"/>
      <family val="2"/>
    </font>
    <font>
      <b/>
      <sz val="9"/>
      <color theme="0" tint="-0.4999699890613556"/>
      <name val="Calibri"/>
      <family val="2"/>
    </font>
    <font>
      <sz val="10"/>
      <color theme="0" tint="-0.4999699890613556"/>
      <name val="Arial"/>
      <family val="2"/>
    </font>
    <font>
      <sz val="10"/>
      <color theme="3"/>
      <name val="Arial"/>
      <family val="2"/>
    </font>
    <font>
      <b/>
      <sz val="24"/>
      <color theme="3"/>
      <name val="Calibri"/>
      <family val="2"/>
    </font>
    <font>
      <b/>
      <sz val="22"/>
      <color theme="3"/>
      <name val="Calibri"/>
      <family val="2"/>
    </font>
    <font>
      <b/>
      <sz val="9"/>
      <color rgb="FF3F3F3F"/>
      <name val="Calibri"/>
      <family val="2"/>
    </font>
    <font>
      <b/>
      <u val="single"/>
      <sz val="20"/>
      <color theme="4" tint="-0.24997000396251678"/>
      <name val="Calibri"/>
      <family val="2"/>
    </font>
    <font>
      <b/>
      <sz val="10"/>
      <color rgb="FFFF0000"/>
      <name val="Arial"/>
      <family val="2"/>
    </font>
    <font>
      <b/>
      <u val="single"/>
      <sz val="16"/>
      <color theme="4" tint="-0.24997000396251678"/>
      <name val="Calibri"/>
      <family val="2"/>
    </font>
    <font>
      <b/>
      <i/>
      <sz val="16"/>
      <color theme="4" tint="-0.24997000396251678"/>
      <name val="Calibri"/>
      <family val="2"/>
    </font>
    <font>
      <b/>
      <sz val="16"/>
      <color theme="3"/>
      <name val="Calibri"/>
      <family val="2"/>
    </font>
    <font>
      <b/>
      <sz val="22"/>
      <color theme="0"/>
      <name val="Calibri"/>
      <family val="2"/>
    </font>
    <font>
      <b/>
      <sz val="26"/>
      <color theme="3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/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70" fillId="2" borderId="0" xfId="0" applyFont="1" applyFill="1" applyAlignment="1">
      <alignment horizontal="left" vertical="top"/>
    </xf>
    <xf numFmtId="0" fontId="71" fillId="2" borderId="0" xfId="0" applyFont="1" applyFill="1" applyAlignment="1">
      <alignment horizontal="left" vertical="top"/>
    </xf>
    <xf numFmtId="0" fontId="71" fillId="2" borderId="0" xfId="0" applyFont="1" applyFill="1" applyAlignment="1">
      <alignment horizontal="left"/>
    </xf>
    <xf numFmtId="0" fontId="31" fillId="0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72" fillId="0" borderId="0" xfId="0" applyFont="1" applyAlignment="1">
      <alignment/>
    </xf>
    <xf numFmtId="0" fontId="73" fillId="33" borderId="0" xfId="39" applyFont="1" applyFill="1" applyAlignment="1">
      <alignment horizontal="center" vertical="center" wrapText="1"/>
    </xf>
    <xf numFmtId="0" fontId="73" fillId="34" borderId="11" xfId="64" applyFont="1" applyFill="1" applyBorder="1" applyAlignment="1">
      <alignment vertical="center"/>
    </xf>
    <xf numFmtId="0" fontId="74" fillId="33" borderId="12" xfId="39" applyFont="1" applyFill="1" applyBorder="1" applyAlignment="1">
      <alignment/>
    </xf>
    <xf numFmtId="0" fontId="72" fillId="33" borderId="0" xfId="0" applyFont="1" applyFill="1" applyAlignment="1">
      <alignment/>
    </xf>
    <xf numFmtId="172" fontId="75" fillId="0" borderId="0" xfId="0" applyNumberFormat="1" applyFont="1" applyBorder="1" applyAlignment="1">
      <alignment horizontal="right" vertical="top"/>
    </xf>
    <xf numFmtId="173" fontId="75" fillId="0" borderId="0" xfId="0" applyNumberFormat="1" applyFont="1" applyBorder="1" applyAlignment="1">
      <alignment horizontal="right" vertical="top"/>
    </xf>
    <xf numFmtId="172" fontId="75" fillId="33" borderId="0" xfId="0" applyNumberFormat="1" applyFont="1" applyFill="1" applyBorder="1" applyAlignment="1">
      <alignment horizontal="right" vertical="top"/>
    </xf>
    <xf numFmtId="173" fontId="75" fillId="33" borderId="0" xfId="0" applyNumberFormat="1" applyFont="1" applyFill="1" applyBorder="1" applyAlignment="1">
      <alignment horizontal="right" vertical="top"/>
    </xf>
    <xf numFmtId="0" fontId="76" fillId="33" borderId="0" xfId="0" applyFont="1" applyFill="1" applyBorder="1" applyAlignment="1">
      <alignment vertical="center" wrapText="1"/>
    </xf>
    <xf numFmtId="174" fontId="75" fillId="33" borderId="0" xfId="0" applyNumberFormat="1" applyFont="1" applyFill="1" applyBorder="1" applyAlignment="1">
      <alignment horizontal="right" vertical="top"/>
    </xf>
    <xf numFmtId="0" fontId="72" fillId="33" borderId="0" xfId="0" applyFont="1" applyFill="1" applyBorder="1" applyAlignment="1">
      <alignment/>
    </xf>
    <xf numFmtId="0" fontId="72" fillId="0" borderId="0" xfId="0" applyFont="1" applyBorder="1" applyAlignment="1">
      <alignment/>
    </xf>
    <xf numFmtId="0" fontId="76" fillId="0" borderId="0" xfId="0" applyFont="1" applyBorder="1" applyAlignment="1">
      <alignment horizontal="left" vertical="center" wrapText="1"/>
    </xf>
    <xf numFmtId="0" fontId="76" fillId="33" borderId="0" xfId="0" applyFont="1" applyFill="1" applyBorder="1" applyAlignment="1">
      <alignment horizontal="left" vertical="center" wrapText="1"/>
    </xf>
    <xf numFmtId="4" fontId="75" fillId="33" borderId="0" xfId="0" applyNumberFormat="1" applyFont="1" applyFill="1" applyBorder="1" applyAlignment="1">
      <alignment horizontal="right" vertical="top"/>
    </xf>
    <xf numFmtId="0" fontId="76" fillId="0" borderId="13" xfId="0" applyFont="1" applyBorder="1" applyAlignment="1">
      <alignment horizontal="left" vertical="center" wrapText="1"/>
    </xf>
    <xf numFmtId="0" fontId="74" fillId="33" borderId="0" xfId="39" applyFont="1" applyFill="1" applyBorder="1" applyAlignment="1">
      <alignment/>
    </xf>
    <xf numFmtId="0" fontId="72" fillId="0" borderId="0" xfId="0" applyFont="1" applyAlignment="1">
      <alignment/>
    </xf>
    <xf numFmtId="0" fontId="77" fillId="33" borderId="0" xfId="0" applyFont="1" applyFill="1" applyAlignment="1">
      <alignment vertical="center"/>
    </xf>
    <xf numFmtId="0" fontId="77" fillId="0" borderId="0" xfId="0" applyFont="1" applyAlignment="1">
      <alignment/>
    </xf>
    <xf numFmtId="0" fontId="78" fillId="33" borderId="0" xfId="0" applyFont="1" applyFill="1" applyAlignment="1">
      <alignment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33" borderId="12" xfId="39" applyFont="1" applyFill="1" applyBorder="1" applyAlignment="1">
      <alignment/>
    </xf>
    <xf numFmtId="0" fontId="82" fillId="33" borderId="11" xfId="64" applyFont="1" applyFill="1" applyBorder="1" applyAlignment="1">
      <alignment vertical="center"/>
    </xf>
    <xf numFmtId="0" fontId="82" fillId="34" borderId="11" xfId="64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4" fillId="35" borderId="14" xfId="56" applyFill="1" applyBorder="1" applyAlignment="1">
      <alignment horizontal="center"/>
    </xf>
    <xf numFmtId="0" fontId="64" fillId="35" borderId="15" xfId="56" applyFill="1" applyBorder="1" applyAlignment="1">
      <alignment horizontal="center"/>
    </xf>
    <xf numFmtId="0" fontId="64" fillId="35" borderId="16" xfId="56" applyFill="1" applyBorder="1" applyAlignment="1">
      <alignment horizontal="center"/>
    </xf>
    <xf numFmtId="0" fontId="83" fillId="35" borderId="16" xfId="56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5" fontId="0" fillId="0" borderId="14" xfId="55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75" fontId="0" fillId="0" borderId="18" xfId="55" applyNumberFormat="1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175" fontId="69" fillId="0" borderId="20" xfId="55" applyNumberFormat="1" applyFont="1" applyBorder="1" applyAlignment="1">
      <alignment horizontal="center"/>
    </xf>
    <xf numFmtId="0" fontId="84" fillId="0" borderId="0" xfId="0" applyFont="1" applyAlignment="1">
      <alignment/>
    </xf>
    <xf numFmtId="0" fontId="81" fillId="33" borderId="0" xfId="39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172" fontId="75" fillId="0" borderId="0" xfId="0" applyNumberFormat="1" applyFont="1" applyBorder="1" applyAlignment="1">
      <alignment horizontal="right" vertical="center"/>
    </xf>
    <xf numFmtId="173" fontId="75" fillId="0" borderId="0" xfId="0" applyNumberFormat="1" applyFont="1" applyBorder="1" applyAlignment="1">
      <alignment horizontal="right" vertical="center"/>
    </xf>
    <xf numFmtId="172" fontId="6" fillId="0" borderId="21" xfId="0" applyNumberFormat="1" applyFont="1" applyBorder="1" applyAlignment="1">
      <alignment horizontal="right" vertical="top"/>
    </xf>
    <xf numFmtId="173" fontId="6" fillId="0" borderId="22" xfId="0" applyNumberFormat="1" applyFont="1" applyBorder="1" applyAlignment="1">
      <alignment horizontal="right" vertical="top"/>
    </xf>
    <xf numFmtId="172" fontId="6" fillId="0" borderId="22" xfId="0" applyNumberFormat="1" applyFont="1" applyBorder="1" applyAlignment="1">
      <alignment horizontal="right" vertical="top"/>
    </xf>
    <xf numFmtId="173" fontId="6" fillId="0" borderId="23" xfId="0" applyNumberFormat="1" applyFont="1" applyBorder="1" applyAlignment="1">
      <alignment horizontal="right" vertical="top"/>
    </xf>
    <xf numFmtId="172" fontId="6" fillId="0" borderId="24" xfId="0" applyNumberFormat="1" applyFont="1" applyBorder="1" applyAlignment="1">
      <alignment horizontal="right" vertical="top"/>
    </xf>
    <xf numFmtId="173" fontId="6" fillId="0" borderId="25" xfId="0" applyNumberFormat="1" applyFont="1" applyBorder="1" applyAlignment="1">
      <alignment horizontal="right" vertical="top"/>
    </xf>
    <xf numFmtId="172" fontId="6" fillId="0" borderId="25" xfId="0" applyNumberFormat="1" applyFont="1" applyBorder="1" applyAlignment="1">
      <alignment horizontal="right" vertical="top"/>
    </xf>
    <xf numFmtId="173" fontId="6" fillId="0" borderId="26" xfId="0" applyNumberFormat="1" applyFont="1" applyBorder="1" applyAlignment="1">
      <alignment horizontal="right" vertical="top"/>
    </xf>
    <xf numFmtId="0" fontId="6" fillId="2" borderId="2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left" vertical="top" wrapText="1"/>
    </xf>
    <xf numFmtId="0" fontId="8" fillId="2" borderId="29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73" fillId="33" borderId="0" xfId="39" applyFont="1" applyFill="1" applyAlignment="1">
      <alignment horizontal="center" vertical="center"/>
    </xf>
    <xf numFmtId="0" fontId="81" fillId="33" borderId="12" xfId="39" applyFont="1" applyFill="1" applyBorder="1" applyAlignment="1">
      <alignment/>
    </xf>
    <xf numFmtId="0" fontId="72" fillId="33" borderId="0" xfId="0" applyFont="1" applyFill="1" applyAlignment="1">
      <alignment/>
    </xf>
    <xf numFmtId="0" fontId="75" fillId="33" borderId="0" xfId="0" applyFont="1" applyFill="1" applyBorder="1" applyAlignment="1">
      <alignment horizontal="left" vertical="top"/>
    </xf>
    <xf numFmtId="0" fontId="88" fillId="33" borderId="0" xfId="39" applyFont="1" applyFill="1" applyBorder="1" applyAlignment="1">
      <alignment/>
    </xf>
    <xf numFmtId="0" fontId="78" fillId="33" borderId="0" xfId="0" applyFont="1" applyFill="1" applyBorder="1" applyAlignment="1">
      <alignment horizontal="left" vertical="top"/>
    </xf>
    <xf numFmtId="0" fontId="76" fillId="33" borderId="0" xfId="0" applyFont="1" applyFill="1" applyBorder="1" applyAlignment="1">
      <alignment vertical="center"/>
    </xf>
    <xf numFmtId="0" fontId="76" fillId="33" borderId="0" xfId="0" applyFont="1" applyFill="1" applyBorder="1" applyAlignment="1">
      <alignment horizontal="left" vertical="center"/>
    </xf>
    <xf numFmtId="0" fontId="74" fillId="33" borderId="0" xfId="39" applyFont="1" applyFill="1" applyBorder="1" applyAlignment="1">
      <alignment/>
    </xf>
    <xf numFmtId="172" fontId="6" fillId="0" borderId="21" xfId="0" applyNumberFormat="1" applyFont="1" applyBorder="1" applyAlignment="1">
      <alignment horizontal="right" vertical="top"/>
    </xf>
    <xf numFmtId="173" fontId="6" fillId="0" borderId="22" xfId="0" applyNumberFormat="1" applyFont="1" applyBorder="1" applyAlignment="1">
      <alignment horizontal="right" vertical="top"/>
    </xf>
    <xf numFmtId="172" fontId="6" fillId="0" borderId="22" xfId="0" applyNumberFormat="1" applyFont="1" applyBorder="1" applyAlignment="1">
      <alignment horizontal="right" vertical="top"/>
    </xf>
    <xf numFmtId="173" fontId="6" fillId="0" borderId="23" xfId="0" applyNumberFormat="1" applyFont="1" applyBorder="1" applyAlignment="1">
      <alignment horizontal="right" vertical="top"/>
    </xf>
    <xf numFmtId="172" fontId="6" fillId="0" borderId="24" xfId="0" applyNumberFormat="1" applyFont="1" applyBorder="1" applyAlignment="1">
      <alignment horizontal="right" vertical="top"/>
    </xf>
    <xf numFmtId="173" fontId="6" fillId="0" borderId="25" xfId="0" applyNumberFormat="1" applyFont="1" applyBorder="1" applyAlignment="1">
      <alignment horizontal="right" vertical="top"/>
    </xf>
    <xf numFmtId="172" fontId="6" fillId="0" borderId="25" xfId="0" applyNumberFormat="1" applyFont="1" applyBorder="1" applyAlignment="1">
      <alignment horizontal="right" vertical="top"/>
    </xf>
    <xf numFmtId="173" fontId="6" fillId="0" borderId="26" xfId="0" applyNumberFormat="1" applyFont="1" applyBorder="1" applyAlignment="1">
      <alignment horizontal="right" vertical="top"/>
    </xf>
    <xf numFmtId="0" fontId="6" fillId="2" borderId="2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left" vertical="top" wrapText="1"/>
    </xf>
    <xf numFmtId="0" fontId="9" fillId="23" borderId="32" xfId="0" applyFont="1" applyFill="1" applyBorder="1" applyAlignment="1">
      <alignment horizontal="left" vertical="top" wrapText="1"/>
    </xf>
    <xf numFmtId="172" fontId="9" fillId="23" borderId="33" xfId="0" applyNumberFormat="1" applyFont="1" applyFill="1" applyBorder="1" applyAlignment="1">
      <alignment horizontal="right" vertical="top"/>
    </xf>
    <xf numFmtId="173" fontId="9" fillId="23" borderId="34" xfId="0" applyNumberFormat="1" applyFont="1" applyFill="1" applyBorder="1" applyAlignment="1">
      <alignment horizontal="right" vertical="top"/>
    </xf>
    <xf numFmtId="172" fontId="9" fillId="23" borderId="34" xfId="0" applyNumberFormat="1" applyFont="1" applyFill="1" applyBorder="1" applyAlignment="1">
      <alignment horizontal="right" vertical="top"/>
    </xf>
    <xf numFmtId="173" fontId="9" fillId="23" borderId="35" xfId="0" applyNumberFormat="1" applyFont="1" applyFill="1" applyBorder="1" applyAlignment="1">
      <alignment horizontal="right" vertical="top"/>
    </xf>
    <xf numFmtId="174" fontId="9" fillId="23" borderId="35" xfId="0" applyNumberFormat="1" applyFont="1" applyFill="1" applyBorder="1" applyAlignment="1">
      <alignment horizontal="right" vertical="top"/>
    </xf>
    <xf numFmtId="174" fontId="6" fillId="0" borderId="22" xfId="0" applyNumberFormat="1" applyFont="1" applyBorder="1" applyAlignment="1">
      <alignment horizontal="right" vertical="top"/>
    </xf>
    <xf numFmtId="174" fontId="6" fillId="0" borderId="25" xfId="0" applyNumberFormat="1" applyFont="1" applyBorder="1" applyAlignment="1">
      <alignment horizontal="right" vertical="top"/>
    </xf>
    <xf numFmtId="174" fontId="9" fillId="23" borderId="34" xfId="0" applyNumberFormat="1" applyFont="1" applyFill="1" applyBorder="1" applyAlignment="1">
      <alignment horizontal="right" vertical="top"/>
    </xf>
    <xf numFmtId="174" fontId="6" fillId="0" borderId="23" xfId="0" applyNumberFormat="1" applyFont="1" applyBorder="1" applyAlignment="1">
      <alignment horizontal="right" vertical="top"/>
    </xf>
    <xf numFmtId="172" fontId="6" fillId="0" borderId="0" xfId="0" applyNumberFormat="1" applyFont="1" applyBorder="1" applyAlignment="1">
      <alignment horizontal="right" vertical="top"/>
    </xf>
    <xf numFmtId="173" fontId="6" fillId="0" borderId="0" xfId="0" applyNumberFormat="1" applyFont="1" applyBorder="1" applyAlignment="1">
      <alignment horizontal="right" vertical="top"/>
    </xf>
    <xf numFmtId="174" fontId="6" fillId="0" borderId="0" xfId="0" applyNumberFormat="1" applyFont="1" applyBorder="1" applyAlignment="1">
      <alignment horizontal="right" vertical="top"/>
    </xf>
    <xf numFmtId="174" fontId="6" fillId="0" borderId="26" xfId="0" applyNumberFormat="1" applyFont="1" applyBorder="1" applyAlignment="1">
      <alignment horizontal="right" vertical="top"/>
    </xf>
    <xf numFmtId="4" fontId="6" fillId="0" borderId="22" xfId="0" applyNumberFormat="1" applyFont="1" applyBorder="1" applyAlignment="1">
      <alignment horizontal="right" vertical="top"/>
    </xf>
    <xf numFmtId="4" fontId="6" fillId="0" borderId="23" xfId="0" applyNumberFormat="1" applyFont="1" applyBorder="1" applyAlignment="1">
      <alignment horizontal="right" vertical="top"/>
    </xf>
    <xf numFmtId="4" fontId="6" fillId="0" borderId="25" xfId="0" applyNumberFormat="1" applyFont="1" applyBorder="1" applyAlignment="1">
      <alignment horizontal="right" vertical="top"/>
    </xf>
    <xf numFmtId="176" fontId="6" fillId="0" borderId="26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4" fontId="6" fillId="0" borderId="26" xfId="0" applyNumberFormat="1" applyFont="1" applyBorder="1" applyAlignment="1">
      <alignment horizontal="right" vertical="top"/>
    </xf>
    <xf numFmtId="4" fontId="9" fillId="23" borderId="34" xfId="0" applyNumberFormat="1" applyFont="1" applyFill="1" applyBorder="1" applyAlignment="1">
      <alignment horizontal="right" vertical="top"/>
    </xf>
    <xf numFmtId="4" fontId="9" fillId="23" borderId="35" xfId="0" applyNumberFormat="1" applyFont="1" applyFill="1" applyBorder="1" applyAlignment="1">
      <alignment horizontal="right" vertical="top"/>
    </xf>
    <xf numFmtId="0" fontId="6" fillId="0" borderId="25" xfId="0" applyFont="1" applyBorder="1" applyAlignment="1">
      <alignment horizontal="right" vertical="top"/>
    </xf>
    <xf numFmtId="0" fontId="6" fillId="0" borderId="26" xfId="0" applyFont="1" applyBorder="1" applyAlignment="1">
      <alignment horizontal="right" vertical="top"/>
    </xf>
    <xf numFmtId="0" fontId="1" fillId="35" borderId="14" xfId="39" applyFont="1" applyFill="1" applyBorder="1" applyAlignment="1">
      <alignment horizontal="left" vertical="top" wrapText="1"/>
    </xf>
    <xf numFmtId="0" fontId="1" fillId="35" borderId="36" xfId="39" applyFont="1" applyFill="1" applyBorder="1" applyAlignment="1">
      <alignment horizontal="left" vertical="top" wrapText="1"/>
    </xf>
    <xf numFmtId="0" fontId="1" fillId="35" borderId="37" xfId="39" applyFont="1" applyFill="1" applyBorder="1" applyAlignment="1">
      <alignment horizontal="left" vertical="top" wrapText="1"/>
    </xf>
    <xf numFmtId="0" fontId="1" fillId="35" borderId="17" xfId="39" applyFont="1" applyFill="1" applyBorder="1" applyAlignment="1">
      <alignment horizontal="left" vertical="top" wrapText="1"/>
    </xf>
    <xf numFmtId="0" fontId="89" fillId="23" borderId="0" xfId="39" applyFont="1" applyAlignment="1">
      <alignment horizontal="center" vertical="center" wrapText="1"/>
    </xf>
    <xf numFmtId="0" fontId="90" fillId="0" borderId="0" xfId="63" applyFont="1" applyBorder="1" applyAlignment="1">
      <alignment horizontal="left"/>
    </xf>
    <xf numFmtId="0" fontId="91" fillId="36" borderId="0" xfId="0" applyFont="1" applyFill="1" applyAlignment="1">
      <alignment horizontal="center"/>
    </xf>
    <xf numFmtId="0" fontId="55" fillId="36" borderId="38" xfId="0" applyFont="1" applyFill="1" applyBorder="1" applyAlignment="1">
      <alignment horizontal="center"/>
    </xf>
    <xf numFmtId="0" fontId="55" fillId="36" borderId="39" xfId="0" applyFont="1" applyFill="1" applyBorder="1" applyAlignment="1">
      <alignment horizontal="center"/>
    </xf>
    <xf numFmtId="0" fontId="76" fillId="0" borderId="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2" borderId="40" xfId="0" applyFont="1" applyFill="1" applyBorder="1" applyAlignment="1">
      <alignment horizontal="center" wrapText="1"/>
    </xf>
    <xf numFmtId="0" fontId="8" fillId="2" borderId="41" xfId="0" applyFont="1" applyFill="1" applyBorder="1" applyAlignment="1">
      <alignment horizontal="center" wrapText="1"/>
    </xf>
    <xf numFmtId="0" fontId="8" fillId="2" borderId="42" xfId="0" applyFont="1" applyFill="1" applyBorder="1" applyAlignment="1">
      <alignment horizontal="center" wrapText="1"/>
    </xf>
    <xf numFmtId="0" fontId="8" fillId="2" borderId="43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center"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2" borderId="45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center"/>
    </xf>
    <xf numFmtId="0" fontId="76" fillId="0" borderId="13" xfId="0" applyFont="1" applyBorder="1" applyAlignment="1">
      <alignment horizontal="left" vertical="center" wrapText="1"/>
    </xf>
    <xf numFmtId="0" fontId="78" fillId="33" borderId="0" xfId="0" applyFont="1" applyFill="1" applyBorder="1" applyAlignment="1">
      <alignment vertical="top" wrapText="1"/>
    </xf>
    <xf numFmtId="0" fontId="8" fillId="2" borderId="43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vertical="top"/>
    </xf>
    <xf numFmtId="0" fontId="76" fillId="0" borderId="0" xfId="0" applyFont="1" applyBorder="1" applyAlignment="1">
      <alignment vertical="center" wrapText="1"/>
    </xf>
    <xf numFmtId="0" fontId="72" fillId="0" borderId="0" xfId="0" applyFont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style1508239495389" xfId="57"/>
    <cellStyle name="style1508239495609" xfId="58"/>
    <cellStyle name="style1508239495830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117</xdr:row>
      <xdr:rowOff>19050</xdr:rowOff>
    </xdr:from>
    <xdr:to>
      <xdr:col>9</xdr:col>
      <xdr:colOff>142875</xdr:colOff>
      <xdr:row>118</xdr:row>
      <xdr:rowOff>114300</xdr:rowOff>
    </xdr:to>
    <xdr:sp>
      <xdr:nvSpPr>
        <xdr:cNvPr id="1" name="Flecha derecha 12"/>
        <xdr:cNvSpPr>
          <a:spLocks/>
        </xdr:cNvSpPr>
      </xdr:nvSpPr>
      <xdr:spPr>
        <a:xfrm>
          <a:off x="5314950" y="20040600"/>
          <a:ext cx="1685925" cy="257175"/>
        </a:xfrm>
        <a:prstGeom prst="rightArrow">
          <a:avLst>
            <a:gd name="adj" fmla="val 42013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131</xdr:row>
      <xdr:rowOff>57150</xdr:rowOff>
    </xdr:from>
    <xdr:to>
      <xdr:col>3</xdr:col>
      <xdr:colOff>561975</xdr:colOff>
      <xdr:row>138</xdr:row>
      <xdr:rowOff>28575</xdr:rowOff>
    </xdr:to>
    <xdr:sp>
      <xdr:nvSpPr>
        <xdr:cNvPr id="2" name="Flecha derecha 13"/>
        <xdr:cNvSpPr>
          <a:spLocks/>
        </xdr:cNvSpPr>
      </xdr:nvSpPr>
      <xdr:spPr>
        <a:xfrm rot="5400000">
          <a:off x="2600325" y="22345650"/>
          <a:ext cx="247650" cy="1104900"/>
        </a:xfrm>
        <a:prstGeom prst="rightArrow">
          <a:avLst>
            <a:gd name="adj" fmla="val 38527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361</xdr:row>
      <xdr:rowOff>38100</xdr:rowOff>
    </xdr:from>
    <xdr:to>
      <xdr:col>9</xdr:col>
      <xdr:colOff>552450</xdr:colOff>
      <xdr:row>362</xdr:row>
      <xdr:rowOff>142875</xdr:rowOff>
    </xdr:to>
    <xdr:sp>
      <xdr:nvSpPr>
        <xdr:cNvPr id="3" name="Flecha derecha 25"/>
        <xdr:cNvSpPr>
          <a:spLocks/>
        </xdr:cNvSpPr>
      </xdr:nvSpPr>
      <xdr:spPr>
        <a:xfrm>
          <a:off x="5953125" y="60331350"/>
          <a:ext cx="1457325" cy="266700"/>
        </a:xfrm>
        <a:prstGeom prst="rightArrow">
          <a:avLst>
            <a:gd name="adj" fmla="val 40851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7</xdr:row>
      <xdr:rowOff>38100</xdr:rowOff>
    </xdr:from>
    <xdr:to>
      <xdr:col>7</xdr:col>
      <xdr:colOff>38100</xdr:colOff>
      <xdr:row>33</xdr:row>
      <xdr:rowOff>142875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53721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7</xdr:row>
      <xdr:rowOff>38100</xdr:rowOff>
    </xdr:from>
    <xdr:to>
      <xdr:col>13</xdr:col>
      <xdr:colOff>552450</xdr:colOff>
      <xdr:row>35</xdr:row>
      <xdr:rowOff>142875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628775"/>
          <a:ext cx="5753100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7</xdr:row>
      <xdr:rowOff>38100</xdr:rowOff>
    </xdr:from>
    <xdr:to>
      <xdr:col>21</xdr:col>
      <xdr:colOff>247650</xdr:colOff>
      <xdr:row>35</xdr:row>
      <xdr:rowOff>142875</xdr:rowOff>
    </xdr:to>
    <xdr:pic>
      <xdr:nvPicPr>
        <xdr:cNvPr id="6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96550" y="1628775"/>
          <a:ext cx="5753100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7</xdr:col>
      <xdr:colOff>428625</xdr:colOff>
      <xdr:row>71</xdr:row>
      <xdr:rowOff>104775</xdr:rowOff>
    </xdr:to>
    <xdr:pic>
      <xdr:nvPicPr>
        <xdr:cNvPr id="7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800975"/>
          <a:ext cx="5762625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6</xdr:col>
      <xdr:colOff>409575</xdr:colOff>
      <xdr:row>102</xdr:row>
      <xdr:rowOff>114300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696950"/>
          <a:ext cx="49815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13</xdr:col>
      <xdr:colOff>409575</xdr:colOff>
      <xdr:row>102</xdr:row>
      <xdr:rowOff>114300</xdr:rowOff>
    </xdr:to>
    <xdr:pic>
      <xdr:nvPicPr>
        <xdr:cNvPr id="9" name="Imagen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0" y="13696950"/>
          <a:ext cx="49815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21</xdr:col>
      <xdr:colOff>409575</xdr:colOff>
      <xdr:row>102</xdr:row>
      <xdr:rowOff>114300</xdr:rowOff>
    </xdr:to>
    <xdr:pic>
      <xdr:nvPicPr>
        <xdr:cNvPr id="10" name="Imagen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00" y="13696950"/>
          <a:ext cx="49815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590550</xdr:colOff>
      <xdr:row>107</xdr:row>
      <xdr:rowOff>0</xdr:rowOff>
    </xdr:from>
    <xdr:to>
      <xdr:col>16</xdr:col>
      <xdr:colOff>238125</xdr:colOff>
      <xdr:row>131</xdr:row>
      <xdr:rowOff>114300</xdr:rowOff>
    </xdr:to>
    <xdr:pic>
      <xdr:nvPicPr>
        <xdr:cNvPr id="11" name="Imagen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48550" y="18402300"/>
          <a:ext cx="49815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6</xdr:col>
      <xdr:colOff>409575</xdr:colOff>
      <xdr:row>131</xdr:row>
      <xdr:rowOff>114300</xdr:rowOff>
    </xdr:to>
    <xdr:pic>
      <xdr:nvPicPr>
        <xdr:cNvPr id="12" name="Imagen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8402300"/>
          <a:ext cx="49815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6</xdr:col>
      <xdr:colOff>409575</xdr:colOff>
      <xdr:row>166</xdr:row>
      <xdr:rowOff>104775</xdr:rowOff>
    </xdr:to>
    <xdr:pic>
      <xdr:nvPicPr>
        <xdr:cNvPr id="13" name="Imagen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4079200"/>
          <a:ext cx="498157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685800</xdr:colOff>
      <xdr:row>141</xdr:row>
      <xdr:rowOff>0</xdr:rowOff>
    </xdr:from>
    <xdr:to>
      <xdr:col>16</xdr:col>
      <xdr:colOff>333375</xdr:colOff>
      <xdr:row>165</xdr:row>
      <xdr:rowOff>104775</xdr:rowOff>
    </xdr:to>
    <xdr:pic>
      <xdr:nvPicPr>
        <xdr:cNvPr id="14" name="Imagen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43800" y="23917275"/>
          <a:ext cx="498157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6</xdr:col>
      <xdr:colOff>409575</xdr:colOff>
      <xdr:row>194</xdr:row>
      <xdr:rowOff>114300</xdr:rowOff>
    </xdr:to>
    <xdr:pic>
      <xdr:nvPicPr>
        <xdr:cNvPr id="15" name="Imagen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8641675"/>
          <a:ext cx="49815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170</xdr:row>
      <xdr:rowOff>0</xdr:rowOff>
    </xdr:from>
    <xdr:to>
      <xdr:col>14</xdr:col>
      <xdr:colOff>657225</xdr:colOff>
      <xdr:row>194</xdr:row>
      <xdr:rowOff>114300</xdr:rowOff>
    </xdr:to>
    <xdr:pic>
      <xdr:nvPicPr>
        <xdr:cNvPr id="16" name="Imagen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43650" y="28641675"/>
          <a:ext cx="49815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6</xdr:col>
      <xdr:colOff>409575</xdr:colOff>
      <xdr:row>222</xdr:row>
      <xdr:rowOff>114300</xdr:rowOff>
    </xdr:to>
    <xdr:pic>
      <xdr:nvPicPr>
        <xdr:cNvPr id="17" name="Imagen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3185100"/>
          <a:ext cx="49815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742950</xdr:colOff>
      <xdr:row>198</xdr:row>
      <xdr:rowOff>0</xdr:rowOff>
    </xdr:from>
    <xdr:to>
      <xdr:col>15</xdr:col>
      <xdr:colOff>400050</xdr:colOff>
      <xdr:row>222</xdr:row>
      <xdr:rowOff>114300</xdr:rowOff>
    </xdr:to>
    <xdr:pic>
      <xdr:nvPicPr>
        <xdr:cNvPr id="18" name="Imagen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38950" y="33185100"/>
          <a:ext cx="49911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6</xdr:col>
      <xdr:colOff>409575</xdr:colOff>
      <xdr:row>256</xdr:row>
      <xdr:rowOff>114300</xdr:rowOff>
    </xdr:to>
    <xdr:pic>
      <xdr:nvPicPr>
        <xdr:cNvPr id="19" name="Imagen 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39042975"/>
          <a:ext cx="49815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6</xdr:col>
      <xdr:colOff>409575</xdr:colOff>
      <xdr:row>285</xdr:row>
      <xdr:rowOff>114300</xdr:rowOff>
    </xdr:to>
    <xdr:pic>
      <xdr:nvPicPr>
        <xdr:cNvPr id="20" name="Imagen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3853100"/>
          <a:ext cx="49815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6</xdr:col>
      <xdr:colOff>409575</xdr:colOff>
      <xdr:row>349</xdr:row>
      <xdr:rowOff>114300</xdr:rowOff>
    </xdr:to>
    <xdr:pic>
      <xdr:nvPicPr>
        <xdr:cNvPr id="21" name="Imagen 195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4444900"/>
          <a:ext cx="49815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13</xdr:col>
      <xdr:colOff>409575</xdr:colOff>
      <xdr:row>349</xdr:row>
      <xdr:rowOff>114300</xdr:rowOff>
    </xdr:to>
    <xdr:pic>
      <xdr:nvPicPr>
        <xdr:cNvPr id="22" name="Imagen 195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34000" y="54444900"/>
          <a:ext cx="49815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350</xdr:row>
      <xdr:rowOff>85725</xdr:rowOff>
    </xdr:from>
    <xdr:to>
      <xdr:col>16</xdr:col>
      <xdr:colOff>600075</xdr:colOff>
      <xdr:row>375</xdr:row>
      <xdr:rowOff>28575</xdr:rowOff>
    </xdr:to>
    <xdr:pic>
      <xdr:nvPicPr>
        <xdr:cNvPr id="23" name="Imagen 195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810500" y="58578750"/>
          <a:ext cx="498157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353</xdr:row>
      <xdr:rowOff>47625</xdr:rowOff>
    </xdr:from>
    <xdr:to>
      <xdr:col>6</xdr:col>
      <xdr:colOff>409575</xdr:colOff>
      <xdr:row>378</xdr:row>
      <xdr:rowOff>0</xdr:rowOff>
    </xdr:to>
    <xdr:pic>
      <xdr:nvPicPr>
        <xdr:cNvPr id="24" name="Imagen 195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59045475"/>
          <a:ext cx="49815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6</xdr:col>
      <xdr:colOff>409575</xdr:colOff>
      <xdr:row>406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63807975"/>
          <a:ext cx="49815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198</xdr:row>
      <xdr:rowOff>142875</xdr:rowOff>
    </xdr:from>
    <xdr:to>
      <xdr:col>23</xdr:col>
      <xdr:colOff>495300</xdr:colOff>
      <xdr:row>227</xdr:row>
      <xdr:rowOff>104775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239625" y="33327975"/>
          <a:ext cx="578167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261</xdr:row>
      <xdr:rowOff>9525</xdr:rowOff>
    </xdr:from>
    <xdr:to>
      <xdr:col>14</xdr:col>
      <xdr:colOff>400050</xdr:colOff>
      <xdr:row>289</xdr:row>
      <xdr:rowOff>152400</xdr:rowOff>
    </xdr:to>
    <xdr:pic>
      <xdr:nvPicPr>
        <xdr:cNvPr id="27" name="Imagen 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324475" y="43862625"/>
          <a:ext cx="574357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6</xdr:col>
      <xdr:colOff>390525</xdr:colOff>
      <xdr:row>316</xdr:row>
      <xdr:rowOff>66675</xdr:rowOff>
    </xdr:to>
    <xdr:pic>
      <xdr:nvPicPr>
        <xdr:cNvPr id="28" name="Imagen 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48987075"/>
          <a:ext cx="496252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676275</xdr:colOff>
      <xdr:row>261</xdr:row>
      <xdr:rowOff>28575</xdr:rowOff>
    </xdr:from>
    <xdr:to>
      <xdr:col>21</xdr:col>
      <xdr:colOff>304800</xdr:colOff>
      <xdr:row>285</xdr:row>
      <xdr:rowOff>104775</xdr:rowOff>
    </xdr:to>
    <xdr:pic>
      <xdr:nvPicPr>
        <xdr:cNvPr id="29" name="Imagen 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344275" y="43881675"/>
          <a:ext cx="496252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showGridLines="0" tabSelected="1" zoomScalePageLayoutView="0" workbookViewId="0" topLeftCell="A1">
      <selection activeCell="C12" sqref="C12:C13"/>
    </sheetView>
  </sheetViews>
  <sheetFormatPr defaultColWidth="11.421875" defaultRowHeight="12.75"/>
  <sheetData>
    <row r="1" spans="1:16" ht="34.5" customHeight="1">
      <c r="A1" s="123" t="s">
        <v>222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7" spans="1:4" ht="33">
      <c r="A7" s="124" t="s">
        <v>179</v>
      </c>
      <c r="B7" s="124"/>
      <c r="C7" s="124"/>
      <c r="D7" s="124"/>
    </row>
    <row r="10" spans="1:12" ht="18">
      <c r="A10" s="125" t="s">
        <v>180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4.25">
      <c r="A11" s="1" t="s">
        <v>181</v>
      </c>
      <c r="B11" s="3"/>
      <c r="C11" s="34" t="s">
        <v>195</v>
      </c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4.25">
      <c r="A12" s="1" t="s">
        <v>182</v>
      </c>
      <c r="B12" s="3"/>
      <c r="C12" s="34" t="s">
        <v>292</v>
      </c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4.25">
      <c r="A13" s="1"/>
      <c r="B13" s="3"/>
      <c r="C13" s="34" t="s">
        <v>293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4.25">
      <c r="A14" s="1"/>
      <c r="B14" s="3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4.25">
      <c r="A15" s="1" t="s">
        <v>183</v>
      </c>
      <c r="B15" s="3"/>
      <c r="C15" s="34" t="s">
        <v>196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4.25">
      <c r="A16" s="1" t="s">
        <v>184</v>
      </c>
      <c r="B16" s="2"/>
      <c r="C16" s="34" t="s">
        <v>197</v>
      </c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4.25">
      <c r="A17" s="1"/>
      <c r="B17" s="3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4.25">
      <c r="A18" s="1"/>
      <c r="B18" s="3"/>
      <c r="C18" s="34"/>
      <c r="D18" s="35"/>
      <c r="E18" s="35"/>
      <c r="F18" s="35"/>
      <c r="G18" s="35"/>
      <c r="H18" s="35"/>
      <c r="I18" s="35"/>
      <c r="J18" s="35"/>
      <c r="K18" s="35"/>
      <c r="L18" s="35"/>
    </row>
    <row r="24" spans="1:12" ht="15.75" thickBot="1">
      <c r="A24" s="4" t="s">
        <v>185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</row>
    <row r="27" spans="1:2" ht="14.25">
      <c r="A27" s="36"/>
      <c r="B27" s="37"/>
    </row>
    <row r="28" spans="5:10" ht="14.25">
      <c r="E28" s="36"/>
      <c r="F28" s="37"/>
      <c r="G28" s="38" t="s">
        <v>181</v>
      </c>
      <c r="H28" s="39" t="s">
        <v>198</v>
      </c>
      <c r="I28" s="40" t="s">
        <v>199</v>
      </c>
      <c r="J28" s="41" t="s">
        <v>200</v>
      </c>
    </row>
    <row r="29" spans="1:10" ht="14.25">
      <c r="A29" s="119" t="s">
        <v>201</v>
      </c>
      <c r="B29" s="119"/>
      <c r="C29" s="119"/>
      <c r="D29" s="119"/>
      <c r="E29" s="119"/>
      <c r="F29" s="120"/>
      <c r="G29" s="42">
        <v>38</v>
      </c>
      <c r="H29" s="43">
        <v>12</v>
      </c>
      <c r="I29" s="44">
        <f aca="true" t="shared" si="0" ref="I29:I36">H29/G29</f>
        <v>0.3157894736842105</v>
      </c>
      <c r="J29" s="44">
        <f aca="true" t="shared" si="1" ref="J29:J36">1.96*(SQRT(((0.5^2)/H29)*((G29-H29)/(G29-1))))</f>
        <v>0.23714898194940587</v>
      </c>
    </row>
    <row r="30" spans="1:10" ht="14.25">
      <c r="A30" s="119" t="s">
        <v>202</v>
      </c>
      <c r="B30" s="119"/>
      <c r="C30" s="119"/>
      <c r="D30" s="119"/>
      <c r="E30" s="119"/>
      <c r="F30" s="120"/>
      <c r="G30" s="42">
        <v>40</v>
      </c>
      <c r="H30" s="43">
        <v>16</v>
      </c>
      <c r="I30" s="44">
        <f t="shared" si="0"/>
        <v>0.4</v>
      </c>
      <c r="J30" s="44">
        <f t="shared" si="1"/>
        <v>0.19219381243542036</v>
      </c>
    </row>
    <row r="31" spans="1:10" ht="14.25">
      <c r="A31" s="119" t="s">
        <v>203</v>
      </c>
      <c r="B31" s="119"/>
      <c r="C31" s="119"/>
      <c r="D31" s="119"/>
      <c r="E31" s="119"/>
      <c r="F31" s="120"/>
      <c r="G31" s="42">
        <v>52</v>
      </c>
      <c r="H31" s="43">
        <v>27</v>
      </c>
      <c r="I31" s="44">
        <f t="shared" si="0"/>
        <v>0.5192307692307693</v>
      </c>
      <c r="J31" s="44">
        <f t="shared" si="1"/>
        <v>0.13204717363089238</v>
      </c>
    </row>
    <row r="32" spans="1:10" ht="14.25">
      <c r="A32" s="119" t="s">
        <v>204</v>
      </c>
      <c r="B32" s="119"/>
      <c r="C32" s="119"/>
      <c r="D32" s="119"/>
      <c r="E32" s="119"/>
      <c r="F32" s="120"/>
      <c r="G32" s="42">
        <v>66</v>
      </c>
      <c r="H32" s="43">
        <v>27</v>
      </c>
      <c r="I32" s="44">
        <f t="shared" si="0"/>
        <v>0.4090909090909091</v>
      </c>
      <c r="J32" s="44">
        <f t="shared" si="1"/>
        <v>0.14608977452998623</v>
      </c>
    </row>
    <row r="33" spans="1:10" ht="14.25">
      <c r="A33" s="119" t="s">
        <v>205</v>
      </c>
      <c r="B33" s="119"/>
      <c r="C33" s="119"/>
      <c r="D33" s="119"/>
      <c r="E33" s="119"/>
      <c r="F33" s="120"/>
      <c r="G33" s="42">
        <v>81</v>
      </c>
      <c r="H33" s="43">
        <v>33</v>
      </c>
      <c r="I33" s="44">
        <f t="shared" si="0"/>
        <v>0.4074074074074074</v>
      </c>
      <c r="J33" s="44">
        <f t="shared" si="1"/>
        <v>0.13214317304279546</v>
      </c>
    </row>
    <row r="34" spans="1:10" ht="14.25">
      <c r="A34" s="119" t="s">
        <v>206</v>
      </c>
      <c r="B34" s="119"/>
      <c r="C34" s="119"/>
      <c r="D34" s="119"/>
      <c r="E34" s="119"/>
      <c r="F34" s="120"/>
      <c r="G34" s="42">
        <v>27</v>
      </c>
      <c r="H34" s="43">
        <v>11</v>
      </c>
      <c r="I34" s="44">
        <f t="shared" si="0"/>
        <v>0.4074074074074074</v>
      </c>
      <c r="J34" s="44">
        <f t="shared" si="1"/>
        <v>0.2317944592277204</v>
      </c>
    </row>
    <row r="35" spans="1:10" ht="14.25">
      <c r="A35" s="119" t="s">
        <v>207</v>
      </c>
      <c r="B35" s="119"/>
      <c r="C35" s="119"/>
      <c r="D35" s="119"/>
      <c r="E35" s="119"/>
      <c r="F35" s="120"/>
      <c r="G35" s="42">
        <v>69</v>
      </c>
      <c r="H35" s="43">
        <v>28</v>
      </c>
      <c r="I35" s="44">
        <f t="shared" si="0"/>
        <v>0.4057971014492754</v>
      </c>
      <c r="J35" s="44">
        <f t="shared" si="1"/>
        <v>0.1438084919361203</v>
      </c>
    </row>
    <row r="36" spans="1:10" ht="14.25">
      <c r="A36" s="119" t="s">
        <v>208</v>
      </c>
      <c r="B36" s="119"/>
      <c r="C36" s="119"/>
      <c r="D36" s="119"/>
      <c r="E36" s="119"/>
      <c r="F36" s="120"/>
      <c r="G36" s="45">
        <v>33</v>
      </c>
      <c r="H36" s="46">
        <v>13</v>
      </c>
      <c r="I36" s="47">
        <f t="shared" si="0"/>
        <v>0.3939393939393939</v>
      </c>
      <c r="J36" s="47">
        <f t="shared" si="1"/>
        <v>0.21487921473022215</v>
      </c>
    </row>
    <row r="37" spans="1:10" ht="14.25">
      <c r="A37" s="119" t="s">
        <v>223</v>
      </c>
      <c r="B37" s="119"/>
      <c r="C37" s="119"/>
      <c r="D37" s="119"/>
      <c r="E37" s="119"/>
      <c r="F37" s="120"/>
      <c r="G37" s="42">
        <v>16</v>
      </c>
      <c r="H37" s="43">
        <v>3</v>
      </c>
      <c r="I37" s="44">
        <v>0.1875</v>
      </c>
      <c r="J37" s="44">
        <v>0.5267341728888385</v>
      </c>
    </row>
    <row r="38" spans="1:10" ht="14.25">
      <c r="A38" s="119" t="s">
        <v>224</v>
      </c>
      <c r="B38" s="119"/>
      <c r="C38" s="119"/>
      <c r="D38" s="119"/>
      <c r="E38" s="119"/>
      <c r="F38" s="120"/>
      <c r="G38" s="42">
        <v>5</v>
      </c>
      <c r="H38" s="43">
        <v>4</v>
      </c>
      <c r="I38" s="44">
        <v>0.8</v>
      </c>
      <c r="J38" s="44">
        <v>0.245</v>
      </c>
    </row>
    <row r="39" spans="1:10" ht="14.25">
      <c r="A39" s="119" t="s">
        <v>225</v>
      </c>
      <c r="B39" s="119"/>
      <c r="C39" s="119"/>
      <c r="D39" s="119"/>
      <c r="E39" s="119"/>
      <c r="F39" s="120"/>
      <c r="G39" s="42">
        <v>43</v>
      </c>
      <c r="H39" s="43">
        <v>22</v>
      </c>
      <c r="I39" s="44">
        <v>0.5116279069767442</v>
      </c>
      <c r="J39" s="44">
        <v>0.14774055884310416</v>
      </c>
    </row>
    <row r="40" spans="1:10" ht="14.25">
      <c r="A40" s="119" t="s">
        <v>226</v>
      </c>
      <c r="B40" s="119"/>
      <c r="C40" s="119"/>
      <c r="D40" s="119"/>
      <c r="E40" s="119"/>
      <c r="F40" s="120"/>
      <c r="G40" s="42">
        <v>9</v>
      </c>
      <c r="H40" s="43">
        <v>4</v>
      </c>
      <c r="I40" s="44">
        <v>0.4444444444444444</v>
      </c>
      <c r="J40" s="44">
        <v>0.38737901337062647</v>
      </c>
    </row>
    <row r="41" spans="1:10" ht="14.25">
      <c r="A41" s="119" t="s">
        <v>227</v>
      </c>
      <c r="B41" s="119"/>
      <c r="C41" s="119"/>
      <c r="D41" s="119"/>
      <c r="E41" s="119"/>
      <c r="F41" s="120"/>
      <c r="G41" s="42">
        <v>45</v>
      </c>
      <c r="H41" s="43">
        <v>23</v>
      </c>
      <c r="I41" s="44">
        <v>0.5111111111111111</v>
      </c>
      <c r="J41" s="44">
        <v>0.14449311703179918</v>
      </c>
    </row>
    <row r="42" spans="1:10" ht="14.25">
      <c r="A42" s="119" t="s">
        <v>228</v>
      </c>
      <c r="B42" s="119"/>
      <c r="C42" s="119"/>
      <c r="D42" s="119"/>
      <c r="E42" s="119"/>
      <c r="F42" s="120"/>
      <c r="G42" s="42">
        <v>3</v>
      </c>
      <c r="H42" s="43">
        <v>1</v>
      </c>
      <c r="I42" s="44">
        <v>0.3333333333333333</v>
      </c>
      <c r="J42" s="44">
        <v>0.98</v>
      </c>
    </row>
    <row r="43" spans="1:10" ht="14.25">
      <c r="A43" s="119" t="s">
        <v>229</v>
      </c>
      <c r="B43" s="119"/>
      <c r="C43" s="119"/>
      <c r="D43" s="119"/>
      <c r="E43" s="119"/>
      <c r="F43" s="120"/>
      <c r="G43" s="42">
        <v>55</v>
      </c>
      <c r="H43" s="43">
        <v>34</v>
      </c>
      <c r="I43" s="44">
        <v>0.6181818181818182</v>
      </c>
      <c r="J43" s="44">
        <v>0.10480919482689215</v>
      </c>
    </row>
    <row r="44" spans="1:10" ht="14.25">
      <c r="A44" s="119" t="s">
        <v>230</v>
      </c>
      <c r="B44" s="119"/>
      <c r="C44" s="119"/>
      <c r="D44" s="119"/>
      <c r="E44" s="119"/>
      <c r="F44" s="120"/>
      <c r="G44" s="45">
        <v>17</v>
      </c>
      <c r="H44" s="46">
        <v>8</v>
      </c>
      <c r="I44" s="47">
        <v>0.47058823529411764</v>
      </c>
      <c r="J44" s="47">
        <v>0.25986174208605617</v>
      </c>
    </row>
    <row r="45" spans="1:10" ht="14.25">
      <c r="A45" s="119" t="s">
        <v>231</v>
      </c>
      <c r="B45" s="119"/>
      <c r="C45" s="119"/>
      <c r="D45" s="119"/>
      <c r="E45" s="119"/>
      <c r="F45" s="120"/>
      <c r="G45" s="42">
        <v>35</v>
      </c>
      <c r="H45" s="43">
        <v>19</v>
      </c>
      <c r="I45" s="44">
        <v>0.5428571428571428</v>
      </c>
      <c r="J45" s="44">
        <v>0.1542303371714682</v>
      </c>
    </row>
    <row r="46" spans="1:10" ht="14.25">
      <c r="A46" s="119" t="s">
        <v>232</v>
      </c>
      <c r="B46" s="119"/>
      <c r="C46" s="119"/>
      <c r="D46" s="119"/>
      <c r="E46" s="119"/>
      <c r="F46" s="120"/>
      <c r="G46" s="42">
        <v>16</v>
      </c>
      <c r="H46" s="43">
        <v>7</v>
      </c>
      <c r="I46" s="44">
        <v>0.4375</v>
      </c>
      <c r="J46" s="44">
        <v>0.2869146214468687</v>
      </c>
    </row>
    <row r="47" spans="1:10" ht="14.25">
      <c r="A47" s="119" t="s">
        <v>233</v>
      </c>
      <c r="B47" s="119"/>
      <c r="C47" s="119"/>
      <c r="D47" s="119"/>
      <c r="E47" s="119"/>
      <c r="F47" s="120"/>
      <c r="G47" s="42">
        <v>21</v>
      </c>
      <c r="H47" s="43">
        <v>2</v>
      </c>
      <c r="I47" s="44">
        <v>0.09523809523809523</v>
      </c>
      <c r="J47" s="44">
        <v>0.6754183888524208</v>
      </c>
    </row>
    <row r="48" spans="1:10" ht="14.25">
      <c r="A48" s="119" t="s">
        <v>234</v>
      </c>
      <c r="B48" s="119"/>
      <c r="C48" s="119"/>
      <c r="D48" s="119"/>
      <c r="E48" s="119"/>
      <c r="F48" s="120"/>
      <c r="G48" s="42">
        <v>43</v>
      </c>
      <c r="H48" s="43">
        <v>18</v>
      </c>
      <c r="I48" s="44">
        <v>0.4186046511627907</v>
      </c>
      <c r="J48" s="44">
        <v>0.17821127702606043</v>
      </c>
    </row>
    <row r="49" spans="1:10" ht="14.25">
      <c r="A49" s="119" t="s">
        <v>235</v>
      </c>
      <c r="B49" s="119"/>
      <c r="C49" s="119"/>
      <c r="D49" s="119"/>
      <c r="E49" s="119"/>
      <c r="F49" s="120"/>
      <c r="G49" s="42">
        <v>45</v>
      </c>
      <c r="H49" s="43">
        <v>16</v>
      </c>
      <c r="I49" s="44">
        <v>0.35555555555555557</v>
      </c>
      <c r="J49" s="44">
        <v>0.19890181451706723</v>
      </c>
    </row>
    <row r="50" spans="1:10" ht="14.25">
      <c r="A50" s="119" t="s">
        <v>236</v>
      </c>
      <c r="B50" s="119"/>
      <c r="C50" s="119"/>
      <c r="D50" s="119"/>
      <c r="E50" s="119"/>
      <c r="F50" s="120"/>
      <c r="G50" s="42">
        <v>55</v>
      </c>
      <c r="H50" s="43">
        <v>17</v>
      </c>
      <c r="I50" s="44">
        <v>0.3090909090909091</v>
      </c>
      <c r="J50" s="44">
        <v>0.19938685971173742</v>
      </c>
    </row>
    <row r="51" spans="1:10" ht="14.25">
      <c r="A51" s="119" t="s">
        <v>237</v>
      </c>
      <c r="B51" s="119"/>
      <c r="C51" s="119"/>
      <c r="D51" s="119"/>
      <c r="E51" s="119"/>
      <c r="F51" s="120"/>
      <c r="G51" s="42">
        <v>9</v>
      </c>
      <c r="H51" s="43">
        <v>2</v>
      </c>
      <c r="I51" s="44">
        <v>0.2222222222222222</v>
      </c>
      <c r="J51" s="44">
        <v>0.6482090712108247</v>
      </c>
    </row>
    <row r="52" spans="1:10" ht="14.25">
      <c r="A52" s="119" t="s">
        <v>238</v>
      </c>
      <c r="B52" s="119"/>
      <c r="C52" s="119"/>
      <c r="D52" s="119"/>
      <c r="E52" s="119"/>
      <c r="F52" s="120"/>
      <c r="G52" s="42">
        <v>9</v>
      </c>
      <c r="H52" s="43">
        <v>1</v>
      </c>
      <c r="I52" s="44">
        <v>0.1111111111111111</v>
      </c>
      <c r="J52" s="44">
        <v>0.98</v>
      </c>
    </row>
    <row r="53" spans="1:10" ht="14.25">
      <c r="A53" s="120" t="s">
        <v>239</v>
      </c>
      <c r="B53" s="121"/>
      <c r="C53" s="121"/>
      <c r="D53" s="121"/>
      <c r="E53" s="121"/>
      <c r="F53" s="122"/>
      <c r="G53" s="42">
        <v>1</v>
      </c>
      <c r="H53" s="60">
        <v>0</v>
      </c>
      <c r="I53" s="44">
        <v>0</v>
      </c>
      <c r="J53" s="44" t="s">
        <v>272</v>
      </c>
    </row>
    <row r="54" spans="1:10" ht="14.25">
      <c r="A54" s="120" t="s">
        <v>240</v>
      </c>
      <c r="B54" s="121"/>
      <c r="C54" s="121"/>
      <c r="D54" s="121"/>
      <c r="E54" s="121"/>
      <c r="F54" s="122"/>
      <c r="G54" s="42">
        <v>12</v>
      </c>
      <c r="H54" s="60">
        <v>0</v>
      </c>
      <c r="I54" s="44">
        <v>0</v>
      </c>
      <c r="J54" s="44" t="s">
        <v>272</v>
      </c>
    </row>
    <row r="55" spans="1:10" ht="14.25">
      <c r="A55" s="119" t="s">
        <v>241</v>
      </c>
      <c r="B55" s="119"/>
      <c r="C55" s="119"/>
      <c r="D55" s="119"/>
      <c r="E55" s="119"/>
      <c r="F55" s="120"/>
      <c r="G55" s="42">
        <v>13</v>
      </c>
      <c r="H55" s="43">
        <v>4</v>
      </c>
      <c r="I55" s="44">
        <v>0.3076923076923077</v>
      </c>
      <c r="J55" s="44">
        <v>0.4243524478543749</v>
      </c>
    </row>
    <row r="56" spans="1:10" ht="14.25">
      <c r="A56" s="119" t="s">
        <v>242</v>
      </c>
      <c r="B56" s="119"/>
      <c r="C56" s="119"/>
      <c r="D56" s="119"/>
      <c r="E56" s="119"/>
      <c r="F56" s="120"/>
      <c r="G56" s="42">
        <v>23</v>
      </c>
      <c r="H56" s="43">
        <v>9</v>
      </c>
      <c r="I56" s="44">
        <v>0.391304347826087</v>
      </c>
      <c r="J56" s="44">
        <v>0.26058985150437214</v>
      </c>
    </row>
    <row r="57" spans="1:10" ht="14.25">
      <c r="A57" s="119" t="s">
        <v>243</v>
      </c>
      <c r="B57" s="119"/>
      <c r="C57" s="119"/>
      <c r="D57" s="119"/>
      <c r="E57" s="119"/>
      <c r="F57" s="120"/>
      <c r="G57" s="42">
        <v>7</v>
      </c>
      <c r="H57" s="43">
        <v>4</v>
      </c>
      <c r="I57" s="44">
        <v>0.5714285714285714</v>
      </c>
      <c r="J57" s="44">
        <v>0.3464823227814083</v>
      </c>
    </row>
    <row r="58" spans="1:10" ht="14.25">
      <c r="A58" s="119" t="s">
        <v>244</v>
      </c>
      <c r="B58" s="119"/>
      <c r="C58" s="119"/>
      <c r="D58" s="119"/>
      <c r="E58" s="119"/>
      <c r="F58" s="120"/>
      <c r="G58" s="42">
        <v>6</v>
      </c>
      <c r="H58" s="43">
        <v>5</v>
      </c>
      <c r="I58" s="44">
        <v>0.8333333333333334</v>
      </c>
      <c r="J58" s="44">
        <v>0.196</v>
      </c>
    </row>
    <row r="59" spans="1:10" ht="14.25">
      <c r="A59" s="119" t="s">
        <v>245</v>
      </c>
      <c r="B59" s="119"/>
      <c r="C59" s="119"/>
      <c r="D59" s="119"/>
      <c r="E59" s="119"/>
      <c r="F59" s="120"/>
      <c r="G59" s="42">
        <v>14</v>
      </c>
      <c r="H59" s="43">
        <v>3</v>
      </c>
      <c r="I59" s="44">
        <v>0.21428571428571427</v>
      </c>
      <c r="J59" s="44">
        <v>0.5204633044529184</v>
      </c>
    </row>
    <row r="60" spans="1:10" ht="14.25">
      <c r="A60" s="120" t="s">
        <v>246</v>
      </c>
      <c r="B60" s="121"/>
      <c r="C60" s="121"/>
      <c r="D60" s="121"/>
      <c r="E60" s="121"/>
      <c r="F60" s="122"/>
      <c r="G60" s="42">
        <v>26</v>
      </c>
      <c r="H60" s="43">
        <v>1</v>
      </c>
      <c r="I60" s="44">
        <v>0.038461538461538464</v>
      </c>
      <c r="J60" s="44">
        <v>0.98</v>
      </c>
    </row>
    <row r="61" spans="1:10" ht="14.25">
      <c r="A61" s="120" t="s">
        <v>247</v>
      </c>
      <c r="B61" s="121"/>
      <c r="C61" s="121"/>
      <c r="D61" s="121"/>
      <c r="E61" s="121"/>
      <c r="F61" s="122"/>
      <c r="G61" s="42">
        <v>29</v>
      </c>
      <c r="H61" s="43">
        <v>9</v>
      </c>
      <c r="I61" s="44">
        <v>0.3103448275862069</v>
      </c>
      <c r="J61" s="44">
        <v>0.2760837232113154</v>
      </c>
    </row>
    <row r="62" spans="1:10" ht="14.25">
      <c r="A62" s="120" t="s">
        <v>248</v>
      </c>
      <c r="B62" s="121"/>
      <c r="C62" s="121"/>
      <c r="D62" s="121"/>
      <c r="E62" s="121"/>
      <c r="F62" s="122"/>
      <c r="G62" s="42">
        <v>10</v>
      </c>
      <c r="H62" s="43">
        <v>8</v>
      </c>
      <c r="I62" s="44">
        <v>0.8</v>
      </c>
      <c r="J62" s="44">
        <v>0.16333333333333333</v>
      </c>
    </row>
    <row r="63" spans="1:10" ht="14.25">
      <c r="A63" s="120" t="s">
        <v>249</v>
      </c>
      <c r="B63" s="121"/>
      <c r="C63" s="121"/>
      <c r="D63" s="121"/>
      <c r="E63" s="121"/>
      <c r="F63" s="122"/>
      <c r="G63" s="42">
        <v>72</v>
      </c>
      <c r="H63" s="43">
        <v>31</v>
      </c>
      <c r="I63" s="44">
        <v>0.4305555555555556</v>
      </c>
      <c r="J63" s="44">
        <v>0.133754370817771</v>
      </c>
    </row>
    <row r="64" spans="1:10" ht="14.25">
      <c r="A64" s="120" t="s">
        <v>250</v>
      </c>
      <c r="B64" s="121"/>
      <c r="C64" s="121"/>
      <c r="D64" s="121"/>
      <c r="E64" s="121"/>
      <c r="F64" s="122"/>
      <c r="G64" s="42">
        <v>26</v>
      </c>
      <c r="H64" s="43">
        <v>14</v>
      </c>
      <c r="I64" s="44">
        <v>0.5384615384615384</v>
      </c>
      <c r="J64" s="44">
        <v>0.18146073955542008</v>
      </c>
    </row>
    <row r="65" spans="1:10" ht="14.25">
      <c r="A65" s="120" t="s">
        <v>251</v>
      </c>
      <c r="B65" s="121"/>
      <c r="C65" s="121"/>
      <c r="D65" s="121"/>
      <c r="E65" s="121"/>
      <c r="F65" s="122"/>
      <c r="G65" s="42">
        <v>33</v>
      </c>
      <c r="H65" s="43">
        <v>17</v>
      </c>
      <c r="I65" s="44">
        <v>0.5151515151515151</v>
      </c>
      <c r="J65" s="44">
        <v>0.16806861343965868</v>
      </c>
    </row>
    <row r="66" spans="1:10" ht="14.25">
      <c r="A66" s="120" t="s">
        <v>252</v>
      </c>
      <c r="B66" s="121"/>
      <c r="C66" s="121"/>
      <c r="D66" s="121"/>
      <c r="E66" s="121"/>
      <c r="F66" s="122"/>
      <c r="G66" s="42">
        <v>30</v>
      </c>
      <c r="H66" s="43">
        <v>10</v>
      </c>
      <c r="I66" s="44">
        <v>0.3333333333333333</v>
      </c>
      <c r="J66" s="44">
        <v>0.25736060840505626</v>
      </c>
    </row>
    <row r="67" spans="1:10" ht="14.25">
      <c r="A67" s="119" t="s">
        <v>253</v>
      </c>
      <c r="B67" s="119"/>
      <c r="C67" s="119"/>
      <c r="D67" s="119"/>
      <c r="E67" s="119"/>
      <c r="F67" s="120"/>
      <c r="G67" s="42">
        <v>17</v>
      </c>
      <c r="H67" s="43">
        <v>8</v>
      </c>
      <c r="I67" s="44">
        <v>0.47058823529411764</v>
      </c>
      <c r="J67" s="44">
        <v>0.25986174208605617</v>
      </c>
    </row>
    <row r="68" spans="1:10" ht="14.25">
      <c r="A68" s="120" t="s">
        <v>254</v>
      </c>
      <c r="B68" s="121"/>
      <c r="C68" s="121"/>
      <c r="D68" s="121"/>
      <c r="E68" s="121"/>
      <c r="F68" s="122"/>
      <c r="G68" s="42">
        <v>16</v>
      </c>
      <c r="H68" s="60">
        <v>0</v>
      </c>
      <c r="I68" s="44">
        <v>0</v>
      </c>
      <c r="J68" s="44" t="s">
        <v>272</v>
      </c>
    </row>
    <row r="69" spans="1:10" ht="14.25">
      <c r="A69" s="120" t="s">
        <v>255</v>
      </c>
      <c r="B69" s="121"/>
      <c r="C69" s="121"/>
      <c r="D69" s="121"/>
      <c r="E69" s="121"/>
      <c r="F69" s="122"/>
      <c r="G69" s="42">
        <v>6</v>
      </c>
      <c r="H69" s="60">
        <v>0</v>
      </c>
      <c r="I69" s="44">
        <v>0</v>
      </c>
      <c r="J69" s="44" t="s">
        <v>272</v>
      </c>
    </row>
    <row r="70" spans="1:10" ht="14.25">
      <c r="A70" s="120" t="s">
        <v>256</v>
      </c>
      <c r="B70" s="121"/>
      <c r="C70" s="121"/>
      <c r="D70" s="121"/>
      <c r="E70" s="121"/>
      <c r="F70" s="122"/>
      <c r="G70" s="42">
        <v>7</v>
      </c>
      <c r="H70" s="60">
        <v>0</v>
      </c>
      <c r="I70" s="44">
        <v>0</v>
      </c>
      <c r="J70" s="44" t="s">
        <v>272</v>
      </c>
    </row>
    <row r="71" spans="1:10" ht="14.25">
      <c r="A71" s="119" t="s">
        <v>257</v>
      </c>
      <c r="B71" s="119"/>
      <c r="C71" s="119"/>
      <c r="D71" s="119"/>
      <c r="E71" s="119"/>
      <c r="F71" s="120"/>
      <c r="G71" s="42">
        <v>24</v>
      </c>
      <c r="H71" s="43">
        <v>8</v>
      </c>
      <c r="I71" s="44">
        <v>0.3333333333333333</v>
      </c>
      <c r="J71" s="44">
        <v>0.28898623406359836</v>
      </c>
    </row>
    <row r="72" spans="1:10" ht="14.25">
      <c r="A72" s="119" t="s">
        <v>258</v>
      </c>
      <c r="B72" s="119"/>
      <c r="C72" s="119"/>
      <c r="D72" s="119"/>
      <c r="E72" s="119"/>
      <c r="F72" s="120"/>
      <c r="G72" s="42">
        <v>16</v>
      </c>
      <c r="H72" s="43">
        <v>6</v>
      </c>
      <c r="I72" s="44">
        <v>0.375</v>
      </c>
      <c r="J72" s="44">
        <v>0.32666666666666666</v>
      </c>
    </row>
    <row r="73" spans="1:10" ht="14.25">
      <c r="A73" s="120" t="s">
        <v>259</v>
      </c>
      <c r="B73" s="121"/>
      <c r="C73" s="121"/>
      <c r="D73" s="121"/>
      <c r="E73" s="121"/>
      <c r="F73" s="122"/>
      <c r="G73" s="42">
        <v>37</v>
      </c>
      <c r="H73" s="43">
        <v>20</v>
      </c>
      <c r="I73" s="44">
        <v>0.5405405405405406</v>
      </c>
      <c r="J73" s="44">
        <v>0.1505858928024505</v>
      </c>
    </row>
    <row r="74" spans="1:10" ht="14.25">
      <c r="A74" s="120" t="s">
        <v>260</v>
      </c>
      <c r="B74" s="121"/>
      <c r="C74" s="121"/>
      <c r="D74" s="121"/>
      <c r="E74" s="121"/>
      <c r="F74" s="122"/>
      <c r="G74" s="42">
        <v>26</v>
      </c>
      <c r="H74" s="43">
        <v>10</v>
      </c>
      <c r="I74" s="44">
        <v>0.38461538461538464</v>
      </c>
      <c r="J74" s="44">
        <v>0.2479225685572009</v>
      </c>
    </row>
    <row r="75" spans="1:10" ht="14.25">
      <c r="A75" s="120" t="s">
        <v>261</v>
      </c>
      <c r="B75" s="121"/>
      <c r="C75" s="121"/>
      <c r="D75" s="121"/>
      <c r="E75" s="121"/>
      <c r="F75" s="122"/>
      <c r="G75" s="42">
        <v>13</v>
      </c>
      <c r="H75" s="60">
        <v>0</v>
      </c>
      <c r="I75" s="44">
        <v>0</v>
      </c>
      <c r="J75" s="44" t="s">
        <v>272</v>
      </c>
    </row>
    <row r="76" spans="1:10" ht="14.25">
      <c r="A76" s="120" t="s">
        <v>262</v>
      </c>
      <c r="B76" s="121"/>
      <c r="C76" s="121"/>
      <c r="D76" s="121"/>
      <c r="E76" s="121"/>
      <c r="F76" s="122"/>
      <c r="G76" s="42">
        <v>14</v>
      </c>
      <c r="H76" s="60">
        <v>0</v>
      </c>
      <c r="I76" s="44">
        <v>0</v>
      </c>
      <c r="J76" s="44" t="s">
        <v>272</v>
      </c>
    </row>
    <row r="77" spans="1:10" ht="14.25">
      <c r="A77" s="119" t="s">
        <v>263</v>
      </c>
      <c r="B77" s="119"/>
      <c r="C77" s="119"/>
      <c r="D77" s="119"/>
      <c r="E77" s="119"/>
      <c r="F77" s="120"/>
      <c r="G77" s="42">
        <v>20</v>
      </c>
      <c r="H77" s="43">
        <v>3</v>
      </c>
      <c r="I77" s="44">
        <v>0.15</v>
      </c>
      <c r="J77" s="44">
        <v>0.5351963076472952</v>
      </c>
    </row>
    <row r="78" spans="1:10" ht="14.25">
      <c r="A78" s="119" t="s">
        <v>264</v>
      </c>
      <c r="B78" s="119"/>
      <c r="C78" s="119"/>
      <c r="D78" s="119"/>
      <c r="E78" s="119"/>
      <c r="F78" s="120"/>
      <c r="G78" s="42">
        <v>39</v>
      </c>
      <c r="H78" s="43">
        <v>19</v>
      </c>
      <c r="I78" s="44">
        <v>0.48717948717948717</v>
      </c>
      <c r="J78" s="44">
        <v>0.1631069529981585</v>
      </c>
    </row>
    <row r="79" spans="1:10" ht="14.25">
      <c r="A79" s="119" t="s">
        <v>265</v>
      </c>
      <c r="B79" s="119"/>
      <c r="C79" s="119"/>
      <c r="D79" s="119"/>
      <c r="E79" s="119"/>
      <c r="F79" s="120"/>
      <c r="G79" s="42">
        <v>72</v>
      </c>
      <c r="H79" s="43">
        <v>34</v>
      </c>
      <c r="I79" s="44">
        <v>0.4722222222222222</v>
      </c>
      <c r="J79" s="44">
        <v>0.12295586264620358</v>
      </c>
    </row>
    <row r="80" spans="1:10" ht="14.25">
      <c r="A80" s="119" t="s">
        <v>266</v>
      </c>
      <c r="B80" s="119"/>
      <c r="C80" s="119"/>
      <c r="D80" s="119"/>
      <c r="E80" s="119"/>
      <c r="F80" s="120"/>
      <c r="G80" s="42">
        <v>15</v>
      </c>
      <c r="H80" s="43">
        <v>2</v>
      </c>
      <c r="I80" s="44">
        <v>0.13333333333333333</v>
      </c>
      <c r="J80" s="44">
        <v>0.667757440991862</v>
      </c>
    </row>
    <row r="81" spans="1:10" ht="14.25">
      <c r="A81" s="119" t="s">
        <v>267</v>
      </c>
      <c r="B81" s="119"/>
      <c r="C81" s="119"/>
      <c r="D81" s="119"/>
      <c r="E81" s="119"/>
      <c r="F81" s="120"/>
      <c r="G81" s="42">
        <v>15</v>
      </c>
      <c r="H81" s="43">
        <v>5</v>
      </c>
      <c r="I81" s="44">
        <v>0.3333333333333333</v>
      </c>
      <c r="J81" s="44">
        <v>0.3704051835490427</v>
      </c>
    </row>
    <row r="82" spans="1:10" ht="14.25">
      <c r="A82" s="119" t="s">
        <v>268</v>
      </c>
      <c r="B82" s="119"/>
      <c r="C82" s="119"/>
      <c r="D82" s="119"/>
      <c r="E82" s="119"/>
      <c r="F82" s="120"/>
      <c r="G82" s="42">
        <v>30</v>
      </c>
      <c r="H82" s="43">
        <v>13</v>
      </c>
      <c r="I82" s="44">
        <v>0.43333333333333335</v>
      </c>
      <c r="J82" s="44">
        <v>0.20810372847143688</v>
      </c>
    </row>
    <row r="83" spans="1:10" ht="14.25">
      <c r="A83" s="119" t="s">
        <v>269</v>
      </c>
      <c r="B83" s="119"/>
      <c r="C83" s="119"/>
      <c r="D83" s="119"/>
      <c r="E83" s="119"/>
      <c r="F83" s="120"/>
      <c r="G83" s="42">
        <v>18</v>
      </c>
      <c r="H83" s="43">
        <v>8</v>
      </c>
      <c r="I83" s="44">
        <v>0.4444444444444444</v>
      </c>
      <c r="J83" s="44">
        <v>0.2657398108278538</v>
      </c>
    </row>
    <row r="84" spans="1:10" ht="14.25">
      <c r="A84" s="119" t="s">
        <v>270</v>
      </c>
      <c r="B84" s="119"/>
      <c r="C84" s="119"/>
      <c r="D84" s="119"/>
      <c r="E84" s="119"/>
      <c r="F84" s="120"/>
      <c r="G84" s="42">
        <v>60</v>
      </c>
      <c r="H84" s="43">
        <v>24</v>
      </c>
      <c r="I84" s="44">
        <v>0.4</v>
      </c>
      <c r="J84" s="44">
        <v>0.15625923701510375</v>
      </c>
    </row>
    <row r="85" spans="1:10" ht="15" thickBot="1">
      <c r="A85" s="119" t="s">
        <v>271</v>
      </c>
      <c r="B85" s="119"/>
      <c r="C85" s="119"/>
      <c r="D85" s="119"/>
      <c r="E85" s="119"/>
      <c r="F85" s="120"/>
      <c r="G85" s="42">
        <v>223</v>
      </c>
      <c r="H85" s="43">
        <v>141</v>
      </c>
      <c r="I85" s="44">
        <v>0.6322869955156951</v>
      </c>
      <c r="J85" s="44">
        <v>0.050158779263252934</v>
      </c>
    </row>
    <row r="86" spans="5:10" ht="15" thickBot="1">
      <c r="E86" s="126" t="s">
        <v>209</v>
      </c>
      <c r="F86" s="127"/>
      <c r="G86" s="48">
        <f>SUM(G29:G85)</f>
        <v>1802</v>
      </c>
      <c r="H86" s="48">
        <f>SUM(H29:H85)</f>
        <v>764</v>
      </c>
      <c r="I86" s="49">
        <f>H86/G86</f>
        <v>0.4239733629300777</v>
      </c>
      <c r="J86" s="49">
        <f>1.96*(SQRT(((0.5^2)/H86)*((G86-H86)/(G86-1))))</f>
        <v>0.026916662976974398</v>
      </c>
    </row>
  </sheetData>
  <sheetProtection/>
  <mergeCells count="61">
    <mergeCell ref="E86:F86"/>
    <mergeCell ref="A45:F45"/>
    <mergeCell ref="A46:F46"/>
    <mergeCell ref="A53:F53"/>
    <mergeCell ref="A54:F54"/>
    <mergeCell ref="A51:F51"/>
    <mergeCell ref="A52:F52"/>
    <mergeCell ref="A1:P1"/>
    <mergeCell ref="A7:D7"/>
    <mergeCell ref="A10:L10"/>
    <mergeCell ref="A29:F29"/>
    <mergeCell ref="A30:F30"/>
    <mergeCell ref="A31:F31"/>
    <mergeCell ref="A32:F32"/>
    <mergeCell ref="A33:F33"/>
    <mergeCell ref="A43:F43"/>
    <mergeCell ref="A44:F44"/>
    <mergeCell ref="A47:F47"/>
    <mergeCell ref="A48:F48"/>
    <mergeCell ref="A34:F34"/>
    <mergeCell ref="A35:F35"/>
    <mergeCell ref="A36:F36"/>
    <mergeCell ref="A49:F49"/>
    <mergeCell ref="A50:F50"/>
    <mergeCell ref="A37:F37"/>
    <mergeCell ref="A38:F38"/>
    <mergeCell ref="A39:F39"/>
    <mergeCell ref="A40:F40"/>
    <mergeCell ref="A41:F41"/>
    <mergeCell ref="A42:F42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85:F85"/>
    <mergeCell ref="A79:F79"/>
    <mergeCell ref="A80:F80"/>
    <mergeCell ref="A81:F81"/>
    <mergeCell ref="A82:F82"/>
    <mergeCell ref="A83:F83"/>
    <mergeCell ref="A84:F8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8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42.00390625" style="78" customWidth="1"/>
    <col min="2" max="15" width="13.57421875" style="7" customWidth="1"/>
    <col min="16" max="16" width="12.8515625" style="7" customWidth="1"/>
    <col min="17" max="17" width="9.8515625" style="7" customWidth="1"/>
    <col min="18" max="18" width="11.28125" style="7" customWidth="1"/>
    <col min="19" max="19" width="10.421875" style="7" customWidth="1"/>
    <col min="20" max="20" width="11.28125" style="7" customWidth="1"/>
    <col min="21" max="21" width="10.140625" style="7" customWidth="1"/>
    <col min="22" max="23" width="13.57421875" style="7" customWidth="1"/>
    <col min="24" max="24" width="11.28125" style="7" customWidth="1"/>
    <col min="25" max="25" width="9.140625" style="7" customWidth="1"/>
    <col min="26" max="26" width="11.28125" style="7" customWidth="1"/>
    <col min="27" max="27" width="9.140625" style="7" customWidth="1"/>
    <col min="28" max="28" width="11.28125" style="7" customWidth="1"/>
    <col min="29" max="29" width="9.140625" style="7" customWidth="1"/>
    <col min="30" max="30" width="11.28125" style="7" customWidth="1"/>
    <col min="31" max="31" width="9.140625" style="7" customWidth="1"/>
    <col min="32" max="32" width="11.28125" style="7" customWidth="1"/>
    <col min="33" max="33" width="9.140625" style="7" customWidth="1"/>
    <col min="34" max="34" width="11.28125" style="7" customWidth="1"/>
    <col min="35" max="35" width="9.140625" style="7" customWidth="1"/>
    <col min="36" max="36" width="11.28125" style="7" customWidth="1"/>
    <col min="37" max="37" width="9.140625" style="7" customWidth="1"/>
    <col min="38" max="38" width="11.28125" style="7" customWidth="1"/>
    <col min="39" max="39" width="9.140625" style="7" customWidth="1"/>
    <col min="40" max="40" width="11.28125" style="7" customWidth="1"/>
    <col min="41" max="41" width="9.140625" style="7" customWidth="1"/>
    <col min="42" max="42" width="11.28125" style="7" customWidth="1"/>
    <col min="43" max="43" width="9.140625" style="7" customWidth="1"/>
    <col min="44" max="44" width="11.28125" style="7" customWidth="1"/>
    <col min="45" max="45" width="9.140625" style="7" customWidth="1"/>
    <col min="46" max="46" width="11.28125" style="7" customWidth="1"/>
    <col min="47" max="47" width="9.140625" style="7" customWidth="1"/>
    <col min="48" max="48" width="11.28125" style="7" customWidth="1"/>
    <col min="49" max="49" width="9.140625" style="7" customWidth="1"/>
    <col min="50" max="50" width="11.28125" style="7" customWidth="1"/>
    <col min="51" max="51" width="9.140625" style="7" customWidth="1"/>
    <col min="52" max="52" width="11.28125" style="7" customWidth="1"/>
    <col min="53" max="53" width="9.140625" style="7" customWidth="1"/>
    <col min="54" max="54" width="11.28125" style="7" customWidth="1"/>
    <col min="55" max="55" width="9.140625" style="7" customWidth="1"/>
    <col min="56" max="56" width="11.28125" style="7" customWidth="1"/>
    <col min="57" max="57" width="9.140625" style="7" customWidth="1"/>
    <col min="58" max="58" width="11.28125" style="7" customWidth="1"/>
    <col min="59" max="59" width="9.140625" style="7" customWidth="1"/>
    <col min="60" max="60" width="11.28125" style="7" customWidth="1"/>
    <col min="61" max="61" width="9.140625" style="7" customWidth="1"/>
    <col min="62" max="62" width="11.28125" style="7" customWidth="1"/>
    <col min="63" max="63" width="9.140625" style="7" customWidth="1"/>
    <col min="64" max="64" width="11.28125" style="7" customWidth="1"/>
    <col min="65" max="65" width="9.140625" style="7" customWidth="1"/>
    <col min="66" max="66" width="11.28125" style="7" customWidth="1"/>
    <col min="67" max="67" width="9.140625" style="7" customWidth="1"/>
    <col min="68" max="68" width="11.28125" style="7" customWidth="1"/>
    <col min="69" max="69" width="9.140625" style="7" customWidth="1"/>
    <col min="70" max="70" width="11.28125" style="7" customWidth="1"/>
    <col min="71" max="71" width="9.140625" style="7" customWidth="1"/>
    <col min="72" max="72" width="11.28125" style="7" customWidth="1"/>
    <col min="73" max="73" width="9.140625" style="7" customWidth="1"/>
    <col min="74" max="74" width="11.28125" style="7" customWidth="1"/>
    <col min="75" max="75" width="9.140625" style="7" customWidth="1"/>
    <col min="76" max="76" width="11.28125" style="7" customWidth="1"/>
    <col min="77" max="77" width="9.140625" style="7" customWidth="1"/>
    <col min="78" max="78" width="11.28125" style="7" customWidth="1"/>
    <col min="79" max="79" width="9.140625" style="7" customWidth="1"/>
    <col min="80" max="80" width="11.28125" style="7" customWidth="1"/>
    <col min="81" max="81" width="9.140625" style="7" customWidth="1"/>
    <col min="82" max="82" width="11.28125" style="7" customWidth="1"/>
    <col min="83" max="83" width="9.140625" style="7" customWidth="1"/>
    <col min="84" max="84" width="11.28125" style="7" customWidth="1"/>
    <col min="85" max="85" width="9.140625" style="7" customWidth="1"/>
    <col min="86" max="86" width="11.28125" style="7" customWidth="1"/>
    <col min="87" max="87" width="9.140625" style="7" customWidth="1"/>
    <col min="88" max="88" width="11.28125" style="7" customWidth="1"/>
    <col min="89" max="89" width="9.140625" style="7" customWidth="1"/>
    <col min="90" max="90" width="11.28125" style="7" customWidth="1"/>
    <col min="91" max="91" width="9.140625" style="7" customWidth="1"/>
    <col min="92" max="92" width="11.28125" style="7" customWidth="1"/>
    <col min="93" max="93" width="9.140625" style="7" customWidth="1"/>
    <col min="94" max="94" width="11.28125" style="7" customWidth="1"/>
    <col min="95" max="95" width="9.140625" style="7" customWidth="1"/>
    <col min="96" max="96" width="11.28125" style="7" customWidth="1"/>
    <col min="97" max="16384" width="9.140625" style="7" customWidth="1"/>
  </cols>
  <sheetData>
    <row r="1" spans="1:18" ht="28.5">
      <c r="A1" s="123" t="s">
        <v>222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28.5">
      <c r="A2" s="7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9.25" thickBot="1">
      <c r="A3" s="32" t="s">
        <v>221</v>
      </c>
      <c r="B3" s="33"/>
      <c r="C3" s="33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28.5">
      <c r="A4" s="7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1.5" thickBot="1">
      <c r="A5" s="77" t="s">
        <v>168</v>
      </c>
      <c r="B5" s="31"/>
      <c r="C5" s="51"/>
      <c r="D5" s="24"/>
      <c r="E5" s="2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28.5">
      <c r="A6" s="7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11" customFormat="1" ht="28.5">
      <c r="A7" s="7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7" ht="14.25" thickBot="1">
      <c r="A8" s="128" t="s">
        <v>1</v>
      </c>
      <c r="B8" s="128"/>
      <c r="C8" s="128"/>
      <c r="D8" s="128"/>
      <c r="E8" s="128"/>
      <c r="F8" s="128"/>
      <c r="G8" s="128"/>
    </row>
    <row r="9" spans="1:7" ht="15.75" customHeight="1" thickTop="1">
      <c r="A9" s="129" t="s">
        <v>0</v>
      </c>
      <c r="B9" s="132" t="s">
        <v>2</v>
      </c>
      <c r="C9" s="133"/>
      <c r="D9" s="133"/>
      <c r="E9" s="133"/>
      <c r="F9" s="133"/>
      <c r="G9" s="134"/>
    </row>
    <row r="10" spans="1:7" ht="15.75" customHeight="1">
      <c r="A10" s="130"/>
      <c r="B10" s="135" t="s">
        <v>3</v>
      </c>
      <c r="C10" s="136"/>
      <c r="D10" s="136" t="s">
        <v>4</v>
      </c>
      <c r="E10" s="136"/>
      <c r="F10" s="136" t="s">
        <v>186</v>
      </c>
      <c r="G10" s="140"/>
    </row>
    <row r="11" spans="1:7" ht="15.75" customHeight="1" thickBot="1">
      <c r="A11" s="131"/>
      <c r="B11" s="73" t="s">
        <v>5</v>
      </c>
      <c r="C11" s="74" t="s">
        <v>6</v>
      </c>
      <c r="D11" s="74" t="s">
        <v>5</v>
      </c>
      <c r="E11" s="74" t="s">
        <v>6</v>
      </c>
      <c r="F11" s="74" t="s">
        <v>5</v>
      </c>
      <c r="G11" s="75" t="s">
        <v>6</v>
      </c>
    </row>
    <row r="12" spans="1:7" ht="15.75" customHeight="1" thickTop="1">
      <c r="A12" s="71" t="s">
        <v>273</v>
      </c>
      <c r="B12" s="63">
        <v>75</v>
      </c>
      <c r="C12" s="64">
        <v>0.4491017964071856</v>
      </c>
      <c r="D12" s="65">
        <v>92</v>
      </c>
      <c r="E12" s="64">
        <v>0.5508982035928144</v>
      </c>
      <c r="F12" s="65">
        <v>167</v>
      </c>
      <c r="G12" s="66">
        <v>1</v>
      </c>
    </row>
    <row r="13" spans="1:7" s="25" customFormat="1" ht="15.75" customHeight="1">
      <c r="A13" s="72" t="s">
        <v>274</v>
      </c>
      <c r="B13" s="67">
        <v>25</v>
      </c>
      <c r="C13" s="68">
        <v>0.5555555555555556</v>
      </c>
      <c r="D13" s="69">
        <v>20</v>
      </c>
      <c r="E13" s="68">
        <v>0.4444444444444444</v>
      </c>
      <c r="F13" s="69">
        <v>45</v>
      </c>
      <c r="G13" s="70">
        <v>1</v>
      </c>
    </row>
    <row r="14" spans="1:7" s="25" customFormat="1" ht="15.75" customHeight="1">
      <c r="A14" s="72" t="s">
        <v>275</v>
      </c>
      <c r="B14" s="67">
        <v>71</v>
      </c>
      <c r="C14" s="68">
        <v>0.5035460992907801</v>
      </c>
      <c r="D14" s="69">
        <v>70</v>
      </c>
      <c r="E14" s="68">
        <v>0.49645390070921985</v>
      </c>
      <c r="F14" s="69">
        <v>141</v>
      </c>
      <c r="G14" s="70">
        <v>1</v>
      </c>
    </row>
    <row r="15" spans="1:7" s="25" customFormat="1" ht="15.75" customHeight="1">
      <c r="A15" s="72" t="s">
        <v>276</v>
      </c>
      <c r="B15" s="67">
        <v>44</v>
      </c>
      <c r="C15" s="68">
        <v>0.4444444444444444</v>
      </c>
      <c r="D15" s="69">
        <v>55</v>
      </c>
      <c r="E15" s="68">
        <v>0.5555555555555556</v>
      </c>
      <c r="F15" s="69">
        <v>99</v>
      </c>
      <c r="G15" s="70">
        <v>1</v>
      </c>
    </row>
    <row r="16" spans="1:7" s="25" customFormat="1" ht="15.75" customHeight="1">
      <c r="A16" s="72" t="s">
        <v>277</v>
      </c>
      <c r="B16" s="67">
        <v>12</v>
      </c>
      <c r="C16" s="68">
        <v>0.631578947368421</v>
      </c>
      <c r="D16" s="69">
        <v>7</v>
      </c>
      <c r="E16" s="68">
        <v>0.3684210526315789</v>
      </c>
      <c r="F16" s="69">
        <v>19</v>
      </c>
      <c r="G16" s="70">
        <v>1</v>
      </c>
    </row>
    <row r="17" spans="1:7" s="25" customFormat="1" ht="15.75" customHeight="1">
      <c r="A17" s="72" t="s">
        <v>278</v>
      </c>
      <c r="B17" s="67">
        <v>1</v>
      </c>
      <c r="C17" s="68">
        <v>0.14285714285714285</v>
      </c>
      <c r="D17" s="69">
        <v>6</v>
      </c>
      <c r="E17" s="68">
        <v>0.8571428571428571</v>
      </c>
      <c r="F17" s="69">
        <v>7</v>
      </c>
      <c r="G17" s="70">
        <v>1</v>
      </c>
    </row>
    <row r="18" spans="1:7" s="25" customFormat="1" ht="15.75" customHeight="1">
      <c r="A18" s="72" t="s">
        <v>279</v>
      </c>
      <c r="B18" s="67">
        <v>19</v>
      </c>
      <c r="C18" s="68">
        <v>0.3392857142857143</v>
      </c>
      <c r="D18" s="69">
        <v>37</v>
      </c>
      <c r="E18" s="68">
        <v>0.6607142857142857</v>
      </c>
      <c r="F18" s="69">
        <v>56</v>
      </c>
      <c r="G18" s="70">
        <v>1</v>
      </c>
    </row>
    <row r="19" spans="1:7" s="25" customFormat="1" ht="15.75" customHeight="1">
      <c r="A19" s="72" t="s">
        <v>280</v>
      </c>
      <c r="B19" s="67">
        <v>11</v>
      </c>
      <c r="C19" s="68">
        <v>0.6470588235294117</v>
      </c>
      <c r="D19" s="69">
        <v>6</v>
      </c>
      <c r="E19" s="68">
        <v>0.35294117647058826</v>
      </c>
      <c r="F19" s="69">
        <v>17</v>
      </c>
      <c r="G19" s="70">
        <v>1</v>
      </c>
    </row>
    <row r="20" spans="1:7" s="25" customFormat="1" ht="15.75" customHeight="1">
      <c r="A20" s="72" t="s">
        <v>281</v>
      </c>
      <c r="B20" s="67">
        <v>37</v>
      </c>
      <c r="C20" s="68">
        <v>0.3490566037735849</v>
      </c>
      <c r="D20" s="69">
        <v>69</v>
      </c>
      <c r="E20" s="68">
        <v>0.6509433962264152</v>
      </c>
      <c r="F20" s="69">
        <v>106</v>
      </c>
      <c r="G20" s="70">
        <v>1</v>
      </c>
    </row>
    <row r="21" spans="1:7" s="25" customFormat="1" ht="15.75" customHeight="1">
      <c r="A21" s="72" t="s">
        <v>282</v>
      </c>
      <c r="B21" s="67">
        <v>10</v>
      </c>
      <c r="C21" s="68">
        <v>0.22727272727272727</v>
      </c>
      <c r="D21" s="69">
        <v>34</v>
      </c>
      <c r="E21" s="68">
        <v>0.7727272727272727</v>
      </c>
      <c r="F21" s="69">
        <v>44</v>
      </c>
      <c r="G21" s="70">
        <v>1</v>
      </c>
    </row>
    <row r="22" spans="1:7" s="25" customFormat="1" ht="15.75" customHeight="1">
      <c r="A22" s="72" t="s">
        <v>283</v>
      </c>
      <c r="B22" s="67">
        <v>7</v>
      </c>
      <c r="C22" s="68">
        <v>0.1111111111111111</v>
      </c>
      <c r="D22" s="69">
        <v>56</v>
      </c>
      <c r="E22" s="68">
        <v>0.8888888888888888</v>
      </c>
      <c r="F22" s="69">
        <v>63</v>
      </c>
      <c r="G22" s="70">
        <v>1</v>
      </c>
    </row>
    <row r="23" spans="1:7" s="25" customFormat="1" ht="15.75" customHeight="1" thickBot="1">
      <c r="A23" s="95" t="s">
        <v>186</v>
      </c>
      <c r="B23" s="96">
        <v>312</v>
      </c>
      <c r="C23" s="97">
        <v>0.4083769633507853</v>
      </c>
      <c r="D23" s="98">
        <v>452</v>
      </c>
      <c r="E23" s="97">
        <v>0.5916230366492147</v>
      </c>
      <c r="F23" s="98">
        <v>764</v>
      </c>
      <c r="G23" s="99">
        <v>1</v>
      </c>
    </row>
    <row r="24" spans="1:7" s="25" customFormat="1" ht="15.75" customHeight="1" thickTop="1">
      <c r="A24" s="78"/>
      <c r="B24" s="61"/>
      <c r="C24" s="62"/>
      <c r="D24" s="61"/>
      <c r="E24" s="62"/>
      <c r="F24" s="61"/>
      <c r="G24" s="62"/>
    </row>
    <row r="25" ht="15.75" customHeight="1"/>
    <row r="26" spans="1:7" ht="15.75" customHeight="1" thickBot="1">
      <c r="A26" s="128" t="s">
        <v>7</v>
      </c>
      <c r="B26" s="128"/>
      <c r="C26" s="128"/>
      <c r="D26" s="128"/>
      <c r="E26" s="128"/>
      <c r="F26" s="128"/>
      <c r="G26" s="128"/>
    </row>
    <row r="27" spans="1:7" ht="15.75" customHeight="1" thickTop="1">
      <c r="A27" s="137" t="s">
        <v>0</v>
      </c>
      <c r="B27" s="132" t="s">
        <v>8</v>
      </c>
      <c r="C27" s="133"/>
      <c r="D27" s="133"/>
      <c r="E27" s="133"/>
      <c r="F27" s="133"/>
      <c r="G27" s="134"/>
    </row>
    <row r="28" spans="1:7" ht="36.75" customHeight="1">
      <c r="A28" s="138"/>
      <c r="B28" s="135" t="s">
        <v>9</v>
      </c>
      <c r="C28" s="136"/>
      <c r="D28" s="136" t="s">
        <v>10</v>
      </c>
      <c r="E28" s="136"/>
      <c r="F28" s="136" t="s">
        <v>11</v>
      </c>
      <c r="G28" s="140"/>
    </row>
    <row r="29" spans="1:7" ht="15.75" customHeight="1" thickBot="1">
      <c r="A29" s="139"/>
      <c r="B29" s="73" t="s">
        <v>5</v>
      </c>
      <c r="C29" s="74" t="s">
        <v>6</v>
      </c>
      <c r="D29" s="74" t="s">
        <v>5</v>
      </c>
      <c r="E29" s="74" t="s">
        <v>6</v>
      </c>
      <c r="F29" s="74" t="s">
        <v>5</v>
      </c>
      <c r="G29" s="75" t="s">
        <v>6</v>
      </c>
    </row>
    <row r="30" spans="1:7" ht="15.75" customHeight="1" thickTop="1">
      <c r="A30" s="93" t="s">
        <v>273</v>
      </c>
      <c r="B30" s="85">
        <v>149</v>
      </c>
      <c r="C30" s="86">
        <v>0.8922155688622755</v>
      </c>
      <c r="D30" s="87">
        <v>18</v>
      </c>
      <c r="E30" s="86">
        <v>0.10778443113772455</v>
      </c>
      <c r="F30" s="87">
        <v>0</v>
      </c>
      <c r="G30" s="88">
        <v>0</v>
      </c>
    </row>
    <row r="31" spans="1:7" ht="15.75" customHeight="1">
      <c r="A31" s="94" t="s">
        <v>274</v>
      </c>
      <c r="B31" s="89">
        <v>42</v>
      </c>
      <c r="C31" s="90">
        <v>0.9333333333333332</v>
      </c>
      <c r="D31" s="91">
        <v>2</v>
      </c>
      <c r="E31" s="90">
        <v>0.044444444444444446</v>
      </c>
      <c r="F31" s="91">
        <v>1</v>
      </c>
      <c r="G31" s="92">
        <v>0.022222222222222223</v>
      </c>
    </row>
    <row r="32" spans="1:7" s="25" customFormat="1" ht="15.75" customHeight="1">
      <c r="A32" s="94" t="s">
        <v>275</v>
      </c>
      <c r="B32" s="89">
        <v>138</v>
      </c>
      <c r="C32" s="90">
        <v>0.9787234042553191</v>
      </c>
      <c r="D32" s="91">
        <v>3</v>
      </c>
      <c r="E32" s="90">
        <v>0.02127659574468085</v>
      </c>
      <c r="F32" s="91">
        <v>0</v>
      </c>
      <c r="G32" s="92">
        <v>0</v>
      </c>
    </row>
    <row r="33" spans="1:7" s="25" customFormat="1" ht="15.75" customHeight="1">
      <c r="A33" s="94" t="s">
        <v>276</v>
      </c>
      <c r="B33" s="89">
        <v>88</v>
      </c>
      <c r="C33" s="90">
        <v>0.8888888888888888</v>
      </c>
      <c r="D33" s="91">
        <v>9</v>
      </c>
      <c r="E33" s="90">
        <v>0.09090909090909091</v>
      </c>
      <c r="F33" s="91">
        <v>2</v>
      </c>
      <c r="G33" s="92">
        <v>0.020202020202020204</v>
      </c>
    </row>
    <row r="34" spans="1:7" s="25" customFormat="1" ht="15.75" customHeight="1">
      <c r="A34" s="94" t="s">
        <v>277</v>
      </c>
      <c r="B34" s="89">
        <v>17</v>
      </c>
      <c r="C34" s="90">
        <v>0.8947368421052632</v>
      </c>
      <c r="D34" s="91">
        <v>2</v>
      </c>
      <c r="E34" s="90">
        <v>0.10526315789473684</v>
      </c>
      <c r="F34" s="91">
        <v>0</v>
      </c>
      <c r="G34" s="92">
        <v>0</v>
      </c>
    </row>
    <row r="35" spans="1:7" s="25" customFormat="1" ht="15.75" customHeight="1">
      <c r="A35" s="94" t="s">
        <v>278</v>
      </c>
      <c r="B35" s="89">
        <v>7</v>
      </c>
      <c r="C35" s="90">
        <v>1</v>
      </c>
      <c r="D35" s="91">
        <v>0</v>
      </c>
      <c r="E35" s="90">
        <v>0</v>
      </c>
      <c r="F35" s="91">
        <v>0</v>
      </c>
      <c r="G35" s="92">
        <v>0</v>
      </c>
    </row>
    <row r="36" spans="1:7" s="25" customFormat="1" ht="15.75" customHeight="1">
      <c r="A36" s="94" t="s">
        <v>279</v>
      </c>
      <c r="B36" s="89">
        <v>54</v>
      </c>
      <c r="C36" s="90">
        <v>0.9642857142857143</v>
      </c>
      <c r="D36" s="91">
        <v>2</v>
      </c>
      <c r="E36" s="90">
        <v>0.03571428571428571</v>
      </c>
      <c r="F36" s="91">
        <v>0</v>
      </c>
      <c r="G36" s="92">
        <v>0</v>
      </c>
    </row>
    <row r="37" spans="1:7" s="25" customFormat="1" ht="15.75" customHeight="1">
      <c r="A37" s="94" t="s">
        <v>280</v>
      </c>
      <c r="B37" s="89">
        <v>15</v>
      </c>
      <c r="C37" s="90">
        <v>0.8823529411764706</v>
      </c>
      <c r="D37" s="91">
        <v>1</v>
      </c>
      <c r="E37" s="90">
        <v>0.0588235294117647</v>
      </c>
      <c r="F37" s="91">
        <v>1</v>
      </c>
      <c r="G37" s="92">
        <v>0.0588235294117647</v>
      </c>
    </row>
    <row r="38" spans="1:7" s="25" customFormat="1" ht="15.75" customHeight="1">
      <c r="A38" s="94" t="s">
        <v>281</v>
      </c>
      <c r="B38" s="89">
        <v>96</v>
      </c>
      <c r="C38" s="90">
        <v>0.9056603773584907</v>
      </c>
      <c r="D38" s="91">
        <v>8</v>
      </c>
      <c r="E38" s="90">
        <v>0.07547169811320754</v>
      </c>
      <c r="F38" s="91">
        <v>2</v>
      </c>
      <c r="G38" s="92">
        <v>0.018867924528301886</v>
      </c>
    </row>
    <row r="39" spans="1:7" s="25" customFormat="1" ht="15.75" customHeight="1">
      <c r="A39" s="94" t="s">
        <v>282</v>
      </c>
      <c r="B39" s="89">
        <v>42</v>
      </c>
      <c r="C39" s="90">
        <v>0.9545454545454546</v>
      </c>
      <c r="D39" s="91">
        <v>2</v>
      </c>
      <c r="E39" s="90">
        <v>0.045454545454545456</v>
      </c>
      <c r="F39" s="91">
        <v>0</v>
      </c>
      <c r="G39" s="92">
        <v>0</v>
      </c>
    </row>
    <row r="40" spans="1:7" s="25" customFormat="1" ht="15.75" customHeight="1">
      <c r="A40" s="94" t="s">
        <v>283</v>
      </c>
      <c r="B40" s="89">
        <v>61</v>
      </c>
      <c r="C40" s="90">
        <v>0.9682539682539683</v>
      </c>
      <c r="D40" s="91">
        <v>2</v>
      </c>
      <c r="E40" s="90">
        <v>0.031746031746031744</v>
      </c>
      <c r="F40" s="91">
        <v>0</v>
      </c>
      <c r="G40" s="92">
        <v>0</v>
      </c>
    </row>
    <row r="41" spans="1:7" s="25" customFormat="1" ht="15.75" customHeight="1" thickBot="1">
      <c r="A41" s="95" t="s">
        <v>186</v>
      </c>
      <c r="B41" s="96">
        <v>709</v>
      </c>
      <c r="C41" s="97">
        <v>0.9280104712041884</v>
      </c>
      <c r="D41" s="98">
        <v>49</v>
      </c>
      <c r="E41" s="97">
        <v>0.06413612565445026</v>
      </c>
      <c r="F41" s="98">
        <v>6</v>
      </c>
      <c r="G41" s="100">
        <v>0.007853403141361256</v>
      </c>
    </row>
    <row r="42" s="25" customFormat="1" ht="15.75" customHeight="1" thickTop="1">
      <c r="A42" s="78"/>
    </row>
    <row r="43" spans="1:5" ht="15.75" customHeight="1" thickBot="1">
      <c r="A43" s="128" t="s">
        <v>12</v>
      </c>
      <c r="B43" s="128"/>
      <c r="C43" s="128"/>
      <c r="D43" s="128"/>
      <c r="E43" s="128"/>
    </row>
    <row r="44" spans="1:5" ht="15.75" customHeight="1" thickTop="1">
      <c r="A44" s="137" t="s">
        <v>0</v>
      </c>
      <c r="B44" s="132" t="s">
        <v>13</v>
      </c>
      <c r="C44" s="133"/>
      <c r="D44" s="133"/>
      <c r="E44" s="134"/>
    </row>
    <row r="45" spans="1:5" ht="39.75" customHeight="1">
      <c r="A45" s="138"/>
      <c r="B45" s="135" t="s">
        <v>14</v>
      </c>
      <c r="C45" s="136"/>
      <c r="D45" s="136" t="s">
        <v>15</v>
      </c>
      <c r="E45" s="140"/>
    </row>
    <row r="46" spans="1:5" ht="15.75" customHeight="1" thickBot="1">
      <c r="A46" s="139"/>
      <c r="B46" s="73" t="s">
        <v>5</v>
      </c>
      <c r="C46" s="74" t="s">
        <v>6</v>
      </c>
      <c r="D46" s="74" t="s">
        <v>5</v>
      </c>
      <c r="E46" s="75" t="s">
        <v>6</v>
      </c>
    </row>
    <row r="47" spans="1:5" ht="15.75" customHeight="1" thickTop="1">
      <c r="A47" s="93" t="s">
        <v>273</v>
      </c>
      <c r="B47" s="85">
        <v>52</v>
      </c>
      <c r="C47" s="86">
        <v>0.31137724550898205</v>
      </c>
      <c r="D47" s="87">
        <v>115</v>
      </c>
      <c r="E47" s="88">
        <v>0.6886227544910181</v>
      </c>
    </row>
    <row r="48" spans="1:5" s="25" customFormat="1" ht="15.75" customHeight="1">
      <c r="A48" s="94" t="s">
        <v>274</v>
      </c>
      <c r="B48" s="89">
        <v>23</v>
      </c>
      <c r="C48" s="90">
        <v>0.5111111111111111</v>
      </c>
      <c r="D48" s="91">
        <v>22</v>
      </c>
      <c r="E48" s="92">
        <v>0.4888888888888889</v>
      </c>
    </row>
    <row r="49" spans="1:5" s="25" customFormat="1" ht="15.75" customHeight="1">
      <c r="A49" s="94" t="s">
        <v>275</v>
      </c>
      <c r="B49" s="89">
        <v>36</v>
      </c>
      <c r="C49" s="90">
        <v>0.2553191489361702</v>
      </c>
      <c r="D49" s="91">
        <v>105</v>
      </c>
      <c r="E49" s="92">
        <v>0.7446808510638298</v>
      </c>
    </row>
    <row r="50" spans="1:5" s="25" customFormat="1" ht="15.75" customHeight="1">
      <c r="A50" s="94" t="s">
        <v>276</v>
      </c>
      <c r="B50" s="89">
        <v>52</v>
      </c>
      <c r="C50" s="90">
        <v>0.5252525252525253</v>
      </c>
      <c r="D50" s="91">
        <v>47</v>
      </c>
      <c r="E50" s="92">
        <v>0.47474747474747475</v>
      </c>
    </row>
    <row r="51" spans="1:5" s="25" customFormat="1" ht="15.75" customHeight="1">
      <c r="A51" s="94" t="s">
        <v>277</v>
      </c>
      <c r="B51" s="89">
        <v>9</v>
      </c>
      <c r="C51" s="90">
        <v>0.47368421052631576</v>
      </c>
      <c r="D51" s="91">
        <v>10</v>
      </c>
      <c r="E51" s="92">
        <v>0.5263157894736842</v>
      </c>
    </row>
    <row r="52" spans="1:5" s="25" customFormat="1" ht="15.75" customHeight="1">
      <c r="A52" s="94" t="s">
        <v>278</v>
      </c>
      <c r="B52" s="89">
        <v>2</v>
      </c>
      <c r="C52" s="90">
        <v>0.2857142857142857</v>
      </c>
      <c r="D52" s="91">
        <v>5</v>
      </c>
      <c r="E52" s="92">
        <v>0.7142857142857143</v>
      </c>
    </row>
    <row r="53" spans="1:5" s="25" customFormat="1" ht="15.75" customHeight="1">
      <c r="A53" s="94" t="s">
        <v>279</v>
      </c>
      <c r="B53" s="89">
        <v>23</v>
      </c>
      <c r="C53" s="90">
        <v>0.4107142857142857</v>
      </c>
      <c r="D53" s="91">
        <v>33</v>
      </c>
      <c r="E53" s="92">
        <v>0.5892857142857143</v>
      </c>
    </row>
    <row r="54" spans="1:5" s="25" customFormat="1" ht="15.75" customHeight="1">
      <c r="A54" s="94" t="s">
        <v>280</v>
      </c>
      <c r="B54" s="89">
        <v>7</v>
      </c>
      <c r="C54" s="90">
        <v>0.4117647058823529</v>
      </c>
      <c r="D54" s="91">
        <v>10</v>
      </c>
      <c r="E54" s="92">
        <v>0.5882352941176471</v>
      </c>
    </row>
    <row r="55" spans="1:5" s="25" customFormat="1" ht="15.75" customHeight="1">
      <c r="A55" s="94" t="s">
        <v>281</v>
      </c>
      <c r="B55" s="89">
        <v>43</v>
      </c>
      <c r="C55" s="90">
        <v>0.4056603773584906</v>
      </c>
      <c r="D55" s="91">
        <v>63</v>
      </c>
      <c r="E55" s="92">
        <v>0.5943396226415094</v>
      </c>
    </row>
    <row r="56" spans="1:5" s="25" customFormat="1" ht="15.75" customHeight="1">
      <c r="A56" s="94" t="s">
        <v>282</v>
      </c>
      <c r="B56" s="89">
        <v>23</v>
      </c>
      <c r="C56" s="90">
        <v>0.5227272727272727</v>
      </c>
      <c r="D56" s="91">
        <v>21</v>
      </c>
      <c r="E56" s="92">
        <v>0.4772727272727273</v>
      </c>
    </row>
    <row r="57" spans="1:5" s="25" customFormat="1" ht="15.75" customHeight="1">
      <c r="A57" s="94" t="s">
        <v>283</v>
      </c>
      <c r="B57" s="89">
        <v>31</v>
      </c>
      <c r="C57" s="90">
        <v>0.49206349206349204</v>
      </c>
      <c r="D57" s="91">
        <v>32</v>
      </c>
      <c r="E57" s="92">
        <v>0.5079365079365079</v>
      </c>
    </row>
    <row r="58" spans="1:5" s="25" customFormat="1" ht="15.75" customHeight="1" thickBot="1">
      <c r="A58" s="95" t="s">
        <v>186</v>
      </c>
      <c r="B58" s="96">
        <v>301</v>
      </c>
      <c r="C58" s="97">
        <v>0.39397905759162305</v>
      </c>
      <c r="D58" s="98">
        <v>463</v>
      </c>
      <c r="E58" s="99">
        <v>0.606020942408377</v>
      </c>
    </row>
    <row r="59" spans="1:5" ht="15.75" customHeight="1" thickTop="1">
      <c r="A59" s="79"/>
      <c r="B59" s="12"/>
      <c r="C59" s="13"/>
      <c r="D59" s="12"/>
      <c r="E59" s="13"/>
    </row>
    <row r="60" spans="1:5" s="11" customFormat="1" ht="15.75" customHeight="1">
      <c r="A60" s="79"/>
      <c r="B60" s="14"/>
      <c r="C60" s="15"/>
      <c r="D60" s="14"/>
      <c r="E60" s="15"/>
    </row>
    <row r="61" spans="1:256" s="11" customFormat="1" ht="31.5" thickBot="1">
      <c r="A61" s="77" t="s">
        <v>169</v>
      </c>
      <c r="B61" s="31"/>
      <c r="C61" s="3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5" s="11" customFormat="1" ht="12.75">
      <c r="A62" s="79"/>
      <c r="B62" s="14"/>
      <c r="C62" s="15"/>
      <c r="D62" s="14"/>
      <c r="E62" s="15"/>
    </row>
    <row r="64" spans="1:3" s="25" customFormat="1" ht="21">
      <c r="A64" s="80" t="s">
        <v>194</v>
      </c>
      <c r="B64" s="30"/>
      <c r="C64" s="30"/>
    </row>
    <row r="65" s="25" customFormat="1" ht="15.75" customHeight="1">
      <c r="A65" s="78"/>
    </row>
    <row r="66" spans="1:61" ht="15.75" customHeight="1" thickBot="1">
      <c r="A66" s="128" t="s">
        <v>16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BA66" s="16"/>
      <c r="BB66" s="16"/>
      <c r="BC66" s="16"/>
      <c r="BD66" s="16"/>
      <c r="BE66" s="16"/>
      <c r="BF66" s="16"/>
      <c r="BG66" s="16"/>
      <c r="BH66" s="16"/>
      <c r="BI66" s="16"/>
    </row>
    <row r="67" spans="1:63" ht="15.75" customHeight="1" thickTop="1">
      <c r="A67" s="137" t="s">
        <v>0</v>
      </c>
      <c r="B67" s="132" t="s">
        <v>17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4"/>
    </row>
    <row r="68" spans="1:63" ht="15.75" customHeight="1">
      <c r="A68" s="138"/>
      <c r="B68" s="144" t="s">
        <v>18</v>
      </c>
      <c r="C68" s="136"/>
      <c r="D68" s="141" t="s">
        <v>284</v>
      </c>
      <c r="E68" s="136"/>
      <c r="F68" s="141" t="s">
        <v>285</v>
      </c>
      <c r="G68" s="136"/>
      <c r="H68" s="141" t="s">
        <v>19</v>
      </c>
      <c r="I68" s="136"/>
      <c r="J68" s="141" t="s">
        <v>20</v>
      </c>
      <c r="K68" s="136"/>
      <c r="L68" s="141" t="s">
        <v>21</v>
      </c>
      <c r="M68" s="136"/>
      <c r="N68" s="141" t="s">
        <v>22</v>
      </c>
      <c r="O68" s="136"/>
      <c r="P68" s="141" t="s">
        <v>23</v>
      </c>
      <c r="Q68" s="136"/>
      <c r="R68" s="141" t="s">
        <v>286</v>
      </c>
      <c r="S68" s="136"/>
      <c r="T68" s="141" t="s">
        <v>287</v>
      </c>
      <c r="U68" s="136"/>
      <c r="V68" s="141" t="s">
        <v>24</v>
      </c>
      <c r="W68" s="136"/>
      <c r="X68" s="141" t="s">
        <v>25</v>
      </c>
      <c r="Y68" s="136"/>
      <c r="Z68" s="141" t="s">
        <v>288</v>
      </c>
      <c r="AA68" s="136"/>
      <c r="AB68" s="141" t="s">
        <v>26</v>
      </c>
      <c r="AC68" s="136"/>
      <c r="AD68" s="141" t="s">
        <v>27</v>
      </c>
      <c r="AE68" s="136"/>
      <c r="AF68" s="141" t="s">
        <v>28</v>
      </c>
      <c r="AG68" s="136"/>
      <c r="AH68" s="141" t="s">
        <v>29</v>
      </c>
      <c r="AI68" s="136"/>
      <c r="AJ68" s="141" t="s">
        <v>30</v>
      </c>
      <c r="AK68" s="136"/>
      <c r="AL68" s="141" t="s">
        <v>31</v>
      </c>
      <c r="AM68" s="136"/>
      <c r="AN68" s="141" t="s">
        <v>289</v>
      </c>
      <c r="AO68" s="136"/>
      <c r="AP68" s="141" t="s">
        <v>32</v>
      </c>
      <c r="AQ68" s="136"/>
      <c r="AR68" s="141" t="s">
        <v>33</v>
      </c>
      <c r="AS68" s="136"/>
      <c r="AT68" s="141" t="s">
        <v>34</v>
      </c>
      <c r="AU68" s="136"/>
      <c r="AV68" s="141" t="s">
        <v>35</v>
      </c>
      <c r="AW68" s="136"/>
      <c r="AX68" s="141" t="s">
        <v>36</v>
      </c>
      <c r="AY68" s="136"/>
      <c r="AZ68" s="141" t="s">
        <v>37</v>
      </c>
      <c r="BA68" s="136"/>
      <c r="BB68" s="141" t="s">
        <v>38</v>
      </c>
      <c r="BC68" s="136"/>
      <c r="BD68" s="141" t="s">
        <v>39</v>
      </c>
      <c r="BE68" s="136"/>
      <c r="BF68" s="141" t="s">
        <v>40</v>
      </c>
      <c r="BG68" s="136"/>
      <c r="BH68" s="141" t="s">
        <v>41</v>
      </c>
      <c r="BI68" s="136"/>
      <c r="BJ68" s="141" t="s">
        <v>42</v>
      </c>
      <c r="BK68" s="140"/>
    </row>
    <row r="69" spans="1:63" ht="15.75" customHeight="1" thickBot="1">
      <c r="A69" s="139"/>
      <c r="B69" s="73" t="s">
        <v>5</v>
      </c>
      <c r="C69" s="74" t="s">
        <v>6</v>
      </c>
      <c r="D69" s="74" t="s">
        <v>5</v>
      </c>
      <c r="E69" s="74" t="s">
        <v>6</v>
      </c>
      <c r="F69" s="74" t="s">
        <v>5</v>
      </c>
      <c r="G69" s="74" t="s">
        <v>6</v>
      </c>
      <c r="H69" s="74" t="s">
        <v>5</v>
      </c>
      <c r="I69" s="74" t="s">
        <v>6</v>
      </c>
      <c r="J69" s="74" t="s">
        <v>5</v>
      </c>
      <c r="K69" s="74" t="s">
        <v>6</v>
      </c>
      <c r="L69" s="74" t="s">
        <v>5</v>
      </c>
      <c r="M69" s="74" t="s">
        <v>6</v>
      </c>
      <c r="N69" s="74" t="s">
        <v>5</v>
      </c>
      <c r="O69" s="74" t="s">
        <v>6</v>
      </c>
      <c r="P69" s="74" t="s">
        <v>5</v>
      </c>
      <c r="Q69" s="74" t="s">
        <v>6</v>
      </c>
      <c r="R69" s="74" t="s">
        <v>5</v>
      </c>
      <c r="S69" s="74" t="s">
        <v>6</v>
      </c>
      <c r="T69" s="74" t="s">
        <v>5</v>
      </c>
      <c r="U69" s="74" t="s">
        <v>6</v>
      </c>
      <c r="V69" s="74" t="s">
        <v>5</v>
      </c>
      <c r="W69" s="74" t="s">
        <v>6</v>
      </c>
      <c r="X69" s="74" t="s">
        <v>5</v>
      </c>
      <c r="Y69" s="74" t="s">
        <v>6</v>
      </c>
      <c r="Z69" s="74" t="s">
        <v>5</v>
      </c>
      <c r="AA69" s="74" t="s">
        <v>6</v>
      </c>
      <c r="AB69" s="74" t="s">
        <v>5</v>
      </c>
      <c r="AC69" s="74" t="s">
        <v>6</v>
      </c>
      <c r="AD69" s="74" t="s">
        <v>5</v>
      </c>
      <c r="AE69" s="74" t="s">
        <v>6</v>
      </c>
      <c r="AF69" s="74" t="s">
        <v>5</v>
      </c>
      <c r="AG69" s="74" t="s">
        <v>6</v>
      </c>
      <c r="AH69" s="74" t="s">
        <v>5</v>
      </c>
      <c r="AI69" s="74" t="s">
        <v>6</v>
      </c>
      <c r="AJ69" s="74" t="s">
        <v>5</v>
      </c>
      <c r="AK69" s="74" t="s">
        <v>6</v>
      </c>
      <c r="AL69" s="74" t="s">
        <v>5</v>
      </c>
      <c r="AM69" s="74" t="s">
        <v>6</v>
      </c>
      <c r="AN69" s="74" t="s">
        <v>5</v>
      </c>
      <c r="AO69" s="74" t="s">
        <v>6</v>
      </c>
      <c r="AP69" s="74" t="s">
        <v>5</v>
      </c>
      <c r="AQ69" s="74" t="s">
        <v>6</v>
      </c>
      <c r="AR69" s="74" t="s">
        <v>5</v>
      </c>
      <c r="AS69" s="74" t="s">
        <v>6</v>
      </c>
      <c r="AT69" s="74" t="s">
        <v>5</v>
      </c>
      <c r="AU69" s="74" t="s">
        <v>6</v>
      </c>
      <c r="AV69" s="74" t="s">
        <v>5</v>
      </c>
      <c r="AW69" s="74" t="s">
        <v>6</v>
      </c>
      <c r="AX69" s="74" t="s">
        <v>5</v>
      </c>
      <c r="AY69" s="74" t="s">
        <v>6</v>
      </c>
      <c r="AZ69" s="74" t="s">
        <v>5</v>
      </c>
      <c r="BA69" s="74" t="s">
        <v>6</v>
      </c>
      <c r="BB69" s="74" t="s">
        <v>5</v>
      </c>
      <c r="BC69" s="74" t="s">
        <v>6</v>
      </c>
      <c r="BD69" s="74" t="s">
        <v>5</v>
      </c>
      <c r="BE69" s="74" t="s">
        <v>6</v>
      </c>
      <c r="BF69" s="74" t="s">
        <v>5</v>
      </c>
      <c r="BG69" s="74" t="s">
        <v>6</v>
      </c>
      <c r="BH69" s="74" t="s">
        <v>5</v>
      </c>
      <c r="BI69" s="74" t="s">
        <v>6</v>
      </c>
      <c r="BJ69" s="74" t="s">
        <v>5</v>
      </c>
      <c r="BK69" s="75" t="s">
        <v>6</v>
      </c>
    </row>
    <row r="70" spans="1:63" ht="15.75" customHeight="1" thickTop="1">
      <c r="A70" s="93" t="s">
        <v>273</v>
      </c>
      <c r="B70" s="85">
        <v>1</v>
      </c>
      <c r="C70" s="101">
        <v>0.005988023952095809</v>
      </c>
      <c r="D70" s="87">
        <v>0</v>
      </c>
      <c r="E70" s="86">
        <v>0</v>
      </c>
      <c r="F70" s="87">
        <v>0</v>
      </c>
      <c r="G70" s="86">
        <v>0</v>
      </c>
      <c r="H70" s="87">
        <v>2</v>
      </c>
      <c r="I70" s="86">
        <v>0.011976047904191617</v>
      </c>
      <c r="J70" s="87">
        <v>1</v>
      </c>
      <c r="K70" s="101">
        <v>0.005988023952095809</v>
      </c>
      <c r="L70" s="87">
        <v>1</v>
      </c>
      <c r="M70" s="101">
        <v>0.005988023952095809</v>
      </c>
      <c r="N70" s="87">
        <v>2</v>
      </c>
      <c r="O70" s="86">
        <v>0.011976047904191617</v>
      </c>
      <c r="P70" s="87">
        <v>1</v>
      </c>
      <c r="Q70" s="101">
        <v>0.005988023952095809</v>
      </c>
      <c r="R70" s="87">
        <v>0</v>
      </c>
      <c r="S70" s="86">
        <v>0</v>
      </c>
      <c r="T70" s="87">
        <v>0</v>
      </c>
      <c r="U70" s="86">
        <v>0</v>
      </c>
      <c r="V70" s="87">
        <v>1</v>
      </c>
      <c r="W70" s="101">
        <v>0.005988023952095809</v>
      </c>
      <c r="X70" s="87">
        <v>3</v>
      </c>
      <c r="Y70" s="86">
        <v>0.017964071856287425</v>
      </c>
      <c r="Z70" s="87">
        <v>0</v>
      </c>
      <c r="AA70" s="86">
        <v>0</v>
      </c>
      <c r="AB70" s="87">
        <v>4</v>
      </c>
      <c r="AC70" s="86">
        <v>0.023952095808383235</v>
      </c>
      <c r="AD70" s="87">
        <v>2</v>
      </c>
      <c r="AE70" s="86">
        <v>0.011976047904191617</v>
      </c>
      <c r="AF70" s="87">
        <v>8</v>
      </c>
      <c r="AG70" s="86">
        <v>0.04790419161676647</v>
      </c>
      <c r="AH70" s="87">
        <v>4</v>
      </c>
      <c r="AI70" s="86">
        <v>0.023952095808383235</v>
      </c>
      <c r="AJ70" s="87">
        <v>3</v>
      </c>
      <c r="AK70" s="86">
        <v>0.017964071856287425</v>
      </c>
      <c r="AL70" s="87">
        <v>6</v>
      </c>
      <c r="AM70" s="86">
        <v>0.03592814371257485</v>
      </c>
      <c r="AN70" s="87">
        <v>0</v>
      </c>
      <c r="AO70" s="86">
        <v>0</v>
      </c>
      <c r="AP70" s="87">
        <v>7</v>
      </c>
      <c r="AQ70" s="86">
        <v>0.041916167664670656</v>
      </c>
      <c r="AR70" s="87">
        <v>5</v>
      </c>
      <c r="AS70" s="86">
        <v>0.029940119760479042</v>
      </c>
      <c r="AT70" s="87">
        <v>3</v>
      </c>
      <c r="AU70" s="86">
        <v>0.017964071856287425</v>
      </c>
      <c r="AV70" s="87">
        <v>7</v>
      </c>
      <c r="AW70" s="86">
        <v>0.041916167664670656</v>
      </c>
      <c r="AX70" s="87">
        <v>4</v>
      </c>
      <c r="AY70" s="86">
        <v>0.023952095808383235</v>
      </c>
      <c r="AZ70" s="87">
        <v>12</v>
      </c>
      <c r="BA70" s="86">
        <v>0.0718562874251497</v>
      </c>
      <c r="BB70" s="87">
        <v>21</v>
      </c>
      <c r="BC70" s="86">
        <v>0.12574850299401197</v>
      </c>
      <c r="BD70" s="87">
        <v>21</v>
      </c>
      <c r="BE70" s="86">
        <v>0.12574850299401197</v>
      </c>
      <c r="BF70" s="87">
        <v>17</v>
      </c>
      <c r="BG70" s="86">
        <v>0.10179640718562874</v>
      </c>
      <c r="BH70" s="87">
        <v>26</v>
      </c>
      <c r="BI70" s="86">
        <v>0.15568862275449102</v>
      </c>
      <c r="BJ70" s="87">
        <v>5</v>
      </c>
      <c r="BK70" s="88">
        <v>0.029940119760479042</v>
      </c>
    </row>
    <row r="71" spans="1:63" s="25" customFormat="1" ht="15.75" customHeight="1">
      <c r="A71" s="94" t="s">
        <v>274</v>
      </c>
      <c r="B71" s="89">
        <v>0</v>
      </c>
      <c r="C71" s="90">
        <v>0</v>
      </c>
      <c r="D71" s="91">
        <v>0</v>
      </c>
      <c r="E71" s="90">
        <v>0</v>
      </c>
      <c r="F71" s="91">
        <v>0</v>
      </c>
      <c r="G71" s="90">
        <v>0</v>
      </c>
      <c r="H71" s="91">
        <v>0</v>
      </c>
      <c r="I71" s="90">
        <v>0</v>
      </c>
      <c r="J71" s="91">
        <v>0</v>
      </c>
      <c r="K71" s="90">
        <v>0</v>
      </c>
      <c r="L71" s="91">
        <v>0</v>
      </c>
      <c r="M71" s="90">
        <v>0</v>
      </c>
      <c r="N71" s="91">
        <v>0</v>
      </c>
      <c r="O71" s="90">
        <v>0</v>
      </c>
      <c r="P71" s="91">
        <v>0</v>
      </c>
      <c r="Q71" s="90">
        <v>0</v>
      </c>
      <c r="R71" s="91">
        <v>0</v>
      </c>
      <c r="S71" s="90">
        <v>0</v>
      </c>
      <c r="T71" s="91">
        <v>0</v>
      </c>
      <c r="U71" s="90">
        <v>0</v>
      </c>
      <c r="V71" s="91">
        <v>0</v>
      </c>
      <c r="W71" s="90">
        <v>0</v>
      </c>
      <c r="X71" s="91">
        <v>0</v>
      </c>
      <c r="Y71" s="90">
        <v>0</v>
      </c>
      <c r="Z71" s="91">
        <v>1</v>
      </c>
      <c r="AA71" s="90">
        <v>0.022727272727272728</v>
      </c>
      <c r="AB71" s="91">
        <v>0</v>
      </c>
      <c r="AC71" s="90">
        <v>0</v>
      </c>
      <c r="AD71" s="91">
        <v>0</v>
      </c>
      <c r="AE71" s="90">
        <v>0</v>
      </c>
      <c r="AF71" s="91">
        <v>0</v>
      </c>
      <c r="AG71" s="90">
        <v>0</v>
      </c>
      <c r="AH71" s="91">
        <v>0</v>
      </c>
      <c r="AI71" s="90">
        <v>0</v>
      </c>
      <c r="AJ71" s="91">
        <v>0</v>
      </c>
      <c r="AK71" s="90">
        <v>0</v>
      </c>
      <c r="AL71" s="91">
        <v>0</v>
      </c>
      <c r="AM71" s="90">
        <v>0</v>
      </c>
      <c r="AN71" s="91">
        <v>1</v>
      </c>
      <c r="AO71" s="90">
        <v>0.022727272727272728</v>
      </c>
      <c r="AP71" s="91">
        <v>1</v>
      </c>
      <c r="AQ71" s="90">
        <v>0.022727272727272728</v>
      </c>
      <c r="AR71" s="91">
        <v>2</v>
      </c>
      <c r="AS71" s="90">
        <v>0.045454545454545456</v>
      </c>
      <c r="AT71" s="91">
        <v>0</v>
      </c>
      <c r="AU71" s="90">
        <v>0</v>
      </c>
      <c r="AV71" s="91">
        <v>1</v>
      </c>
      <c r="AW71" s="90">
        <v>0.022727272727272728</v>
      </c>
      <c r="AX71" s="91">
        <v>1</v>
      </c>
      <c r="AY71" s="90">
        <v>0.022727272727272728</v>
      </c>
      <c r="AZ71" s="91">
        <v>5</v>
      </c>
      <c r="BA71" s="90">
        <v>0.11363636363636363</v>
      </c>
      <c r="BB71" s="91">
        <v>4</v>
      </c>
      <c r="BC71" s="90">
        <v>0.09090909090909091</v>
      </c>
      <c r="BD71" s="91">
        <v>10</v>
      </c>
      <c r="BE71" s="90">
        <v>0.22727272727272727</v>
      </c>
      <c r="BF71" s="91">
        <v>7</v>
      </c>
      <c r="BG71" s="90">
        <v>0.1590909090909091</v>
      </c>
      <c r="BH71" s="91">
        <v>10</v>
      </c>
      <c r="BI71" s="90">
        <v>0.22727272727272727</v>
      </c>
      <c r="BJ71" s="91">
        <v>1</v>
      </c>
      <c r="BK71" s="92">
        <v>0.022727272727272728</v>
      </c>
    </row>
    <row r="72" spans="1:63" s="25" customFormat="1" ht="15.75" customHeight="1">
      <c r="A72" s="94" t="s">
        <v>275</v>
      </c>
      <c r="B72" s="89">
        <v>1</v>
      </c>
      <c r="C72" s="102">
        <v>0.0070921985815602835</v>
      </c>
      <c r="D72" s="91">
        <v>0</v>
      </c>
      <c r="E72" s="90">
        <v>0</v>
      </c>
      <c r="F72" s="91">
        <v>1</v>
      </c>
      <c r="G72" s="102">
        <v>0.0070921985815602835</v>
      </c>
      <c r="H72" s="91">
        <v>1</v>
      </c>
      <c r="I72" s="102">
        <v>0.0070921985815602835</v>
      </c>
      <c r="J72" s="91">
        <v>0</v>
      </c>
      <c r="K72" s="90">
        <v>0</v>
      </c>
      <c r="L72" s="91">
        <v>0</v>
      </c>
      <c r="M72" s="90">
        <v>0</v>
      </c>
      <c r="N72" s="91">
        <v>1</v>
      </c>
      <c r="O72" s="102">
        <v>0.0070921985815602835</v>
      </c>
      <c r="P72" s="91">
        <v>0</v>
      </c>
      <c r="Q72" s="90">
        <v>0</v>
      </c>
      <c r="R72" s="91">
        <v>1</v>
      </c>
      <c r="S72" s="102">
        <v>0.0070921985815602835</v>
      </c>
      <c r="T72" s="91">
        <v>0</v>
      </c>
      <c r="U72" s="90">
        <v>0</v>
      </c>
      <c r="V72" s="91">
        <v>0</v>
      </c>
      <c r="W72" s="90">
        <v>0</v>
      </c>
      <c r="X72" s="91">
        <v>1</v>
      </c>
      <c r="Y72" s="102">
        <v>0.0070921985815602835</v>
      </c>
      <c r="Z72" s="91">
        <v>1</v>
      </c>
      <c r="AA72" s="102">
        <v>0.0070921985815602835</v>
      </c>
      <c r="AB72" s="91">
        <v>1</v>
      </c>
      <c r="AC72" s="102">
        <v>0.0070921985815602835</v>
      </c>
      <c r="AD72" s="91">
        <v>2</v>
      </c>
      <c r="AE72" s="90">
        <v>0.014184397163120567</v>
      </c>
      <c r="AF72" s="91">
        <v>2</v>
      </c>
      <c r="AG72" s="90">
        <v>0.014184397163120567</v>
      </c>
      <c r="AH72" s="91">
        <v>3</v>
      </c>
      <c r="AI72" s="90">
        <v>0.02127659574468085</v>
      </c>
      <c r="AJ72" s="91">
        <v>2</v>
      </c>
      <c r="AK72" s="90">
        <v>0.014184397163120567</v>
      </c>
      <c r="AL72" s="91">
        <v>3</v>
      </c>
      <c r="AM72" s="90">
        <v>0.02127659574468085</v>
      </c>
      <c r="AN72" s="91">
        <v>4</v>
      </c>
      <c r="AO72" s="90">
        <v>0.028368794326241134</v>
      </c>
      <c r="AP72" s="91">
        <v>3</v>
      </c>
      <c r="AQ72" s="90">
        <v>0.02127659574468085</v>
      </c>
      <c r="AR72" s="91">
        <v>3</v>
      </c>
      <c r="AS72" s="90">
        <v>0.02127659574468085</v>
      </c>
      <c r="AT72" s="91">
        <v>5</v>
      </c>
      <c r="AU72" s="90">
        <v>0.03546099290780142</v>
      </c>
      <c r="AV72" s="91">
        <v>6</v>
      </c>
      <c r="AW72" s="90">
        <v>0.0425531914893617</v>
      </c>
      <c r="AX72" s="91">
        <v>5</v>
      </c>
      <c r="AY72" s="90">
        <v>0.03546099290780142</v>
      </c>
      <c r="AZ72" s="91">
        <v>11</v>
      </c>
      <c r="BA72" s="90">
        <v>0.07801418439716312</v>
      </c>
      <c r="BB72" s="91">
        <v>20</v>
      </c>
      <c r="BC72" s="90">
        <v>0.14184397163120568</v>
      </c>
      <c r="BD72" s="91">
        <v>18</v>
      </c>
      <c r="BE72" s="90">
        <v>0.1276595744680851</v>
      </c>
      <c r="BF72" s="91">
        <v>25</v>
      </c>
      <c r="BG72" s="90">
        <v>0.1773049645390071</v>
      </c>
      <c r="BH72" s="91">
        <v>19</v>
      </c>
      <c r="BI72" s="90">
        <v>0.1347517730496454</v>
      </c>
      <c r="BJ72" s="91">
        <v>2</v>
      </c>
      <c r="BK72" s="92">
        <v>0.014184397163120567</v>
      </c>
    </row>
    <row r="73" spans="1:63" s="25" customFormat="1" ht="15.75" customHeight="1">
      <c r="A73" s="94" t="s">
        <v>276</v>
      </c>
      <c r="B73" s="89">
        <v>0</v>
      </c>
      <c r="C73" s="90">
        <v>0</v>
      </c>
      <c r="D73" s="91">
        <v>0</v>
      </c>
      <c r="E73" s="90">
        <v>0</v>
      </c>
      <c r="F73" s="91">
        <v>0</v>
      </c>
      <c r="G73" s="90">
        <v>0</v>
      </c>
      <c r="H73" s="91">
        <v>0</v>
      </c>
      <c r="I73" s="90">
        <v>0</v>
      </c>
      <c r="J73" s="91">
        <v>0</v>
      </c>
      <c r="K73" s="90">
        <v>0</v>
      </c>
      <c r="L73" s="91">
        <v>0</v>
      </c>
      <c r="M73" s="90">
        <v>0</v>
      </c>
      <c r="N73" s="91">
        <v>0</v>
      </c>
      <c r="O73" s="90">
        <v>0</v>
      </c>
      <c r="P73" s="91">
        <v>0</v>
      </c>
      <c r="Q73" s="90">
        <v>0</v>
      </c>
      <c r="R73" s="91">
        <v>0</v>
      </c>
      <c r="S73" s="90">
        <v>0</v>
      </c>
      <c r="T73" s="91">
        <v>0</v>
      </c>
      <c r="U73" s="90">
        <v>0</v>
      </c>
      <c r="V73" s="91">
        <v>0</v>
      </c>
      <c r="W73" s="90">
        <v>0</v>
      </c>
      <c r="X73" s="91">
        <v>0</v>
      </c>
      <c r="Y73" s="90">
        <v>0</v>
      </c>
      <c r="Z73" s="91">
        <v>1</v>
      </c>
      <c r="AA73" s="90">
        <v>0.010309278350515462</v>
      </c>
      <c r="AB73" s="91">
        <v>2</v>
      </c>
      <c r="AC73" s="90">
        <v>0.020618556701030924</v>
      </c>
      <c r="AD73" s="91">
        <v>1</v>
      </c>
      <c r="AE73" s="90">
        <v>0.010309278350515462</v>
      </c>
      <c r="AF73" s="91">
        <v>0</v>
      </c>
      <c r="AG73" s="90">
        <v>0</v>
      </c>
      <c r="AH73" s="91">
        <v>1</v>
      </c>
      <c r="AI73" s="90">
        <v>0.010309278350515462</v>
      </c>
      <c r="AJ73" s="91">
        <v>2</v>
      </c>
      <c r="AK73" s="90">
        <v>0.020618556701030924</v>
      </c>
      <c r="AL73" s="91">
        <v>2</v>
      </c>
      <c r="AM73" s="90">
        <v>0.020618556701030924</v>
      </c>
      <c r="AN73" s="91">
        <v>2</v>
      </c>
      <c r="AO73" s="90">
        <v>0.020618556701030924</v>
      </c>
      <c r="AP73" s="91">
        <v>5</v>
      </c>
      <c r="AQ73" s="90">
        <v>0.05154639175257732</v>
      </c>
      <c r="AR73" s="91">
        <v>2</v>
      </c>
      <c r="AS73" s="90">
        <v>0.020618556701030924</v>
      </c>
      <c r="AT73" s="91">
        <v>2</v>
      </c>
      <c r="AU73" s="90">
        <v>0.020618556701030924</v>
      </c>
      <c r="AV73" s="91">
        <v>2</v>
      </c>
      <c r="AW73" s="90">
        <v>0.020618556701030924</v>
      </c>
      <c r="AX73" s="91">
        <v>6</v>
      </c>
      <c r="AY73" s="90">
        <v>0.061855670103092786</v>
      </c>
      <c r="AZ73" s="91">
        <v>10</v>
      </c>
      <c r="BA73" s="90">
        <v>0.10309278350515463</v>
      </c>
      <c r="BB73" s="91">
        <v>18</v>
      </c>
      <c r="BC73" s="90">
        <v>0.18556701030927836</v>
      </c>
      <c r="BD73" s="91">
        <v>15</v>
      </c>
      <c r="BE73" s="90">
        <v>0.15463917525773196</v>
      </c>
      <c r="BF73" s="91">
        <v>7</v>
      </c>
      <c r="BG73" s="90">
        <v>0.07216494845360824</v>
      </c>
      <c r="BH73" s="91">
        <v>17</v>
      </c>
      <c r="BI73" s="90">
        <v>0.17525773195876287</v>
      </c>
      <c r="BJ73" s="91">
        <v>2</v>
      </c>
      <c r="BK73" s="92">
        <v>0.020618556701030924</v>
      </c>
    </row>
    <row r="74" spans="1:63" s="25" customFormat="1" ht="15.75" customHeight="1">
      <c r="A74" s="94" t="s">
        <v>277</v>
      </c>
      <c r="B74" s="89">
        <v>0</v>
      </c>
      <c r="C74" s="90">
        <v>0</v>
      </c>
      <c r="D74" s="91">
        <v>0</v>
      </c>
      <c r="E74" s="90">
        <v>0</v>
      </c>
      <c r="F74" s="91">
        <v>0</v>
      </c>
      <c r="G74" s="90">
        <v>0</v>
      </c>
      <c r="H74" s="91">
        <v>0</v>
      </c>
      <c r="I74" s="90">
        <v>0</v>
      </c>
      <c r="J74" s="91">
        <v>0</v>
      </c>
      <c r="K74" s="90">
        <v>0</v>
      </c>
      <c r="L74" s="91">
        <v>0</v>
      </c>
      <c r="M74" s="90">
        <v>0</v>
      </c>
      <c r="N74" s="91">
        <v>0</v>
      </c>
      <c r="O74" s="90">
        <v>0</v>
      </c>
      <c r="P74" s="91">
        <v>0</v>
      </c>
      <c r="Q74" s="90">
        <v>0</v>
      </c>
      <c r="R74" s="91">
        <v>0</v>
      </c>
      <c r="S74" s="90">
        <v>0</v>
      </c>
      <c r="T74" s="91">
        <v>0</v>
      </c>
      <c r="U74" s="90">
        <v>0</v>
      </c>
      <c r="V74" s="91">
        <v>0</v>
      </c>
      <c r="W74" s="90">
        <v>0</v>
      </c>
      <c r="X74" s="91">
        <v>0</v>
      </c>
      <c r="Y74" s="90">
        <v>0</v>
      </c>
      <c r="Z74" s="91">
        <v>0</v>
      </c>
      <c r="AA74" s="90">
        <v>0</v>
      </c>
      <c r="AB74" s="91">
        <v>0</v>
      </c>
      <c r="AC74" s="90">
        <v>0</v>
      </c>
      <c r="AD74" s="91">
        <v>0</v>
      </c>
      <c r="AE74" s="90">
        <v>0</v>
      </c>
      <c r="AF74" s="91">
        <v>0</v>
      </c>
      <c r="AG74" s="90">
        <v>0</v>
      </c>
      <c r="AH74" s="91">
        <v>0</v>
      </c>
      <c r="AI74" s="90">
        <v>0</v>
      </c>
      <c r="AJ74" s="91">
        <v>0</v>
      </c>
      <c r="AK74" s="90">
        <v>0</v>
      </c>
      <c r="AL74" s="91">
        <v>0</v>
      </c>
      <c r="AM74" s="90">
        <v>0</v>
      </c>
      <c r="AN74" s="91">
        <v>2</v>
      </c>
      <c r="AO74" s="90">
        <v>0.1111111111111111</v>
      </c>
      <c r="AP74" s="91">
        <v>0</v>
      </c>
      <c r="AQ74" s="90">
        <v>0</v>
      </c>
      <c r="AR74" s="91">
        <v>0</v>
      </c>
      <c r="AS74" s="90">
        <v>0</v>
      </c>
      <c r="AT74" s="91">
        <v>1</v>
      </c>
      <c r="AU74" s="90">
        <v>0.05555555555555555</v>
      </c>
      <c r="AV74" s="91">
        <v>0</v>
      </c>
      <c r="AW74" s="90">
        <v>0</v>
      </c>
      <c r="AX74" s="91">
        <v>3</v>
      </c>
      <c r="AY74" s="90">
        <v>0.16666666666666663</v>
      </c>
      <c r="AZ74" s="91">
        <v>2</v>
      </c>
      <c r="BA74" s="90">
        <v>0.1111111111111111</v>
      </c>
      <c r="BB74" s="91">
        <v>3</v>
      </c>
      <c r="BC74" s="90">
        <v>0.16666666666666663</v>
      </c>
      <c r="BD74" s="91">
        <v>2</v>
      </c>
      <c r="BE74" s="90">
        <v>0.1111111111111111</v>
      </c>
      <c r="BF74" s="91">
        <v>1</v>
      </c>
      <c r="BG74" s="90">
        <v>0.05555555555555555</v>
      </c>
      <c r="BH74" s="91">
        <v>4</v>
      </c>
      <c r="BI74" s="90">
        <v>0.2222222222222222</v>
      </c>
      <c r="BJ74" s="91">
        <v>0</v>
      </c>
      <c r="BK74" s="92">
        <v>0</v>
      </c>
    </row>
    <row r="75" spans="1:63" s="25" customFormat="1" ht="15.75" customHeight="1">
      <c r="A75" s="94" t="s">
        <v>278</v>
      </c>
      <c r="B75" s="89">
        <v>0</v>
      </c>
      <c r="C75" s="90">
        <v>0</v>
      </c>
      <c r="D75" s="91">
        <v>0</v>
      </c>
      <c r="E75" s="90">
        <v>0</v>
      </c>
      <c r="F75" s="91">
        <v>0</v>
      </c>
      <c r="G75" s="90">
        <v>0</v>
      </c>
      <c r="H75" s="91">
        <v>0</v>
      </c>
      <c r="I75" s="90">
        <v>0</v>
      </c>
      <c r="J75" s="91">
        <v>0</v>
      </c>
      <c r="K75" s="90">
        <v>0</v>
      </c>
      <c r="L75" s="91">
        <v>0</v>
      </c>
      <c r="M75" s="90">
        <v>0</v>
      </c>
      <c r="N75" s="91">
        <v>0</v>
      </c>
      <c r="O75" s="90">
        <v>0</v>
      </c>
      <c r="P75" s="91">
        <v>0</v>
      </c>
      <c r="Q75" s="90">
        <v>0</v>
      </c>
      <c r="R75" s="91">
        <v>0</v>
      </c>
      <c r="S75" s="90">
        <v>0</v>
      </c>
      <c r="T75" s="91">
        <v>0</v>
      </c>
      <c r="U75" s="90">
        <v>0</v>
      </c>
      <c r="V75" s="91">
        <v>0</v>
      </c>
      <c r="W75" s="90">
        <v>0</v>
      </c>
      <c r="X75" s="91">
        <v>0</v>
      </c>
      <c r="Y75" s="90">
        <v>0</v>
      </c>
      <c r="Z75" s="91">
        <v>0</v>
      </c>
      <c r="AA75" s="90">
        <v>0</v>
      </c>
      <c r="AB75" s="91">
        <v>0</v>
      </c>
      <c r="AC75" s="90">
        <v>0</v>
      </c>
      <c r="AD75" s="91">
        <v>0</v>
      </c>
      <c r="AE75" s="90">
        <v>0</v>
      </c>
      <c r="AF75" s="91">
        <v>0</v>
      </c>
      <c r="AG75" s="90">
        <v>0</v>
      </c>
      <c r="AH75" s="91">
        <v>0</v>
      </c>
      <c r="AI75" s="90">
        <v>0</v>
      </c>
      <c r="AJ75" s="91">
        <v>0</v>
      </c>
      <c r="AK75" s="90">
        <v>0</v>
      </c>
      <c r="AL75" s="91">
        <v>0</v>
      </c>
      <c r="AM75" s="90">
        <v>0</v>
      </c>
      <c r="AN75" s="91">
        <v>0</v>
      </c>
      <c r="AO75" s="90">
        <v>0</v>
      </c>
      <c r="AP75" s="91">
        <v>0</v>
      </c>
      <c r="AQ75" s="90">
        <v>0</v>
      </c>
      <c r="AR75" s="91">
        <v>0</v>
      </c>
      <c r="AS75" s="90">
        <v>0</v>
      </c>
      <c r="AT75" s="91">
        <v>0</v>
      </c>
      <c r="AU75" s="90">
        <v>0</v>
      </c>
      <c r="AV75" s="91">
        <v>0</v>
      </c>
      <c r="AW75" s="90">
        <v>0</v>
      </c>
      <c r="AX75" s="91">
        <v>0</v>
      </c>
      <c r="AY75" s="90">
        <v>0</v>
      </c>
      <c r="AZ75" s="91">
        <v>2</v>
      </c>
      <c r="BA75" s="90">
        <v>0.2857142857142857</v>
      </c>
      <c r="BB75" s="91">
        <v>0</v>
      </c>
      <c r="BC75" s="90">
        <v>0</v>
      </c>
      <c r="BD75" s="91">
        <v>1</v>
      </c>
      <c r="BE75" s="90">
        <v>0.14285714285714285</v>
      </c>
      <c r="BF75" s="91">
        <v>0</v>
      </c>
      <c r="BG75" s="90">
        <v>0</v>
      </c>
      <c r="BH75" s="91">
        <v>3</v>
      </c>
      <c r="BI75" s="90">
        <v>0.42857142857142855</v>
      </c>
      <c r="BJ75" s="91">
        <v>1</v>
      </c>
      <c r="BK75" s="92">
        <v>0.14285714285714285</v>
      </c>
    </row>
    <row r="76" spans="1:63" s="25" customFormat="1" ht="15.75" customHeight="1">
      <c r="A76" s="94" t="s">
        <v>279</v>
      </c>
      <c r="B76" s="89">
        <v>0</v>
      </c>
      <c r="C76" s="90">
        <v>0</v>
      </c>
      <c r="D76" s="91">
        <v>0</v>
      </c>
      <c r="E76" s="90">
        <v>0</v>
      </c>
      <c r="F76" s="91">
        <v>0</v>
      </c>
      <c r="G76" s="90">
        <v>0</v>
      </c>
      <c r="H76" s="91">
        <v>0</v>
      </c>
      <c r="I76" s="90">
        <v>0</v>
      </c>
      <c r="J76" s="91">
        <v>0</v>
      </c>
      <c r="K76" s="90">
        <v>0</v>
      </c>
      <c r="L76" s="91">
        <v>0</v>
      </c>
      <c r="M76" s="90">
        <v>0</v>
      </c>
      <c r="N76" s="91">
        <v>0</v>
      </c>
      <c r="O76" s="90">
        <v>0</v>
      </c>
      <c r="P76" s="91">
        <v>0</v>
      </c>
      <c r="Q76" s="90">
        <v>0</v>
      </c>
      <c r="R76" s="91">
        <v>0</v>
      </c>
      <c r="S76" s="90">
        <v>0</v>
      </c>
      <c r="T76" s="91">
        <v>0</v>
      </c>
      <c r="U76" s="90">
        <v>0</v>
      </c>
      <c r="V76" s="91">
        <v>0</v>
      </c>
      <c r="W76" s="90">
        <v>0</v>
      </c>
      <c r="X76" s="91">
        <v>0</v>
      </c>
      <c r="Y76" s="90">
        <v>0</v>
      </c>
      <c r="Z76" s="91">
        <v>0</v>
      </c>
      <c r="AA76" s="90">
        <v>0</v>
      </c>
      <c r="AB76" s="91">
        <v>0</v>
      </c>
      <c r="AC76" s="90">
        <v>0</v>
      </c>
      <c r="AD76" s="91">
        <v>1</v>
      </c>
      <c r="AE76" s="90">
        <v>0.017857142857142856</v>
      </c>
      <c r="AF76" s="91">
        <v>1</v>
      </c>
      <c r="AG76" s="90">
        <v>0.017857142857142856</v>
      </c>
      <c r="AH76" s="91">
        <v>0</v>
      </c>
      <c r="AI76" s="90">
        <v>0</v>
      </c>
      <c r="AJ76" s="91">
        <v>1</v>
      </c>
      <c r="AK76" s="90">
        <v>0.017857142857142856</v>
      </c>
      <c r="AL76" s="91">
        <v>0</v>
      </c>
      <c r="AM76" s="90">
        <v>0</v>
      </c>
      <c r="AN76" s="91">
        <v>2</v>
      </c>
      <c r="AO76" s="90">
        <v>0.03571428571428571</v>
      </c>
      <c r="AP76" s="91">
        <v>1</v>
      </c>
      <c r="AQ76" s="90">
        <v>0.017857142857142856</v>
      </c>
      <c r="AR76" s="91">
        <v>4</v>
      </c>
      <c r="AS76" s="90">
        <v>0.07142857142857142</v>
      </c>
      <c r="AT76" s="91">
        <v>0</v>
      </c>
      <c r="AU76" s="90">
        <v>0</v>
      </c>
      <c r="AV76" s="91">
        <v>2</v>
      </c>
      <c r="AW76" s="90">
        <v>0.03571428571428571</v>
      </c>
      <c r="AX76" s="91">
        <v>1</v>
      </c>
      <c r="AY76" s="90">
        <v>0.017857142857142856</v>
      </c>
      <c r="AZ76" s="91">
        <v>4</v>
      </c>
      <c r="BA76" s="90">
        <v>0.07142857142857142</v>
      </c>
      <c r="BB76" s="91">
        <v>9</v>
      </c>
      <c r="BC76" s="90">
        <v>0.16071428571428573</v>
      </c>
      <c r="BD76" s="91">
        <v>9</v>
      </c>
      <c r="BE76" s="90">
        <v>0.16071428571428573</v>
      </c>
      <c r="BF76" s="91">
        <v>11</v>
      </c>
      <c r="BG76" s="90">
        <v>0.19642857142857142</v>
      </c>
      <c r="BH76" s="91">
        <v>7</v>
      </c>
      <c r="BI76" s="90">
        <v>0.125</v>
      </c>
      <c r="BJ76" s="91">
        <v>3</v>
      </c>
      <c r="BK76" s="92">
        <v>0.05357142857142857</v>
      </c>
    </row>
    <row r="77" spans="1:63" s="25" customFormat="1" ht="15.75" customHeight="1">
      <c r="A77" s="94" t="s">
        <v>280</v>
      </c>
      <c r="B77" s="89">
        <v>0</v>
      </c>
      <c r="C77" s="90">
        <v>0</v>
      </c>
      <c r="D77" s="91">
        <v>0</v>
      </c>
      <c r="E77" s="90">
        <v>0</v>
      </c>
      <c r="F77" s="91">
        <v>0</v>
      </c>
      <c r="G77" s="90">
        <v>0</v>
      </c>
      <c r="H77" s="91">
        <v>0</v>
      </c>
      <c r="I77" s="90">
        <v>0</v>
      </c>
      <c r="J77" s="91">
        <v>0</v>
      </c>
      <c r="K77" s="90">
        <v>0</v>
      </c>
      <c r="L77" s="91">
        <v>0</v>
      </c>
      <c r="M77" s="90">
        <v>0</v>
      </c>
      <c r="N77" s="91">
        <v>0</v>
      </c>
      <c r="O77" s="90">
        <v>0</v>
      </c>
      <c r="P77" s="91">
        <v>0</v>
      </c>
      <c r="Q77" s="90">
        <v>0</v>
      </c>
      <c r="R77" s="91">
        <v>0</v>
      </c>
      <c r="S77" s="90">
        <v>0</v>
      </c>
      <c r="T77" s="91">
        <v>0</v>
      </c>
      <c r="U77" s="90">
        <v>0</v>
      </c>
      <c r="V77" s="91">
        <v>0</v>
      </c>
      <c r="W77" s="90">
        <v>0</v>
      </c>
      <c r="X77" s="91">
        <v>0</v>
      </c>
      <c r="Y77" s="90">
        <v>0</v>
      </c>
      <c r="Z77" s="91">
        <v>0</v>
      </c>
      <c r="AA77" s="90">
        <v>0</v>
      </c>
      <c r="AB77" s="91">
        <v>0</v>
      </c>
      <c r="AC77" s="90">
        <v>0</v>
      </c>
      <c r="AD77" s="91">
        <v>0</v>
      </c>
      <c r="AE77" s="90">
        <v>0</v>
      </c>
      <c r="AF77" s="91">
        <v>0</v>
      </c>
      <c r="AG77" s="90">
        <v>0</v>
      </c>
      <c r="AH77" s="91">
        <v>0</v>
      </c>
      <c r="AI77" s="90">
        <v>0</v>
      </c>
      <c r="AJ77" s="91">
        <v>1</v>
      </c>
      <c r="AK77" s="90">
        <v>0.0625</v>
      </c>
      <c r="AL77" s="91">
        <v>0</v>
      </c>
      <c r="AM77" s="90">
        <v>0</v>
      </c>
      <c r="AN77" s="91">
        <v>0</v>
      </c>
      <c r="AO77" s="90">
        <v>0</v>
      </c>
      <c r="AP77" s="91">
        <v>0</v>
      </c>
      <c r="AQ77" s="90">
        <v>0</v>
      </c>
      <c r="AR77" s="91">
        <v>3</v>
      </c>
      <c r="AS77" s="90">
        <v>0.1875</v>
      </c>
      <c r="AT77" s="91">
        <v>0</v>
      </c>
      <c r="AU77" s="90">
        <v>0</v>
      </c>
      <c r="AV77" s="91">
        <v>1</v>
      </c>
      <c r="AW77" s="90">
        <v>0.0625</v>
      </c>
      <c r="AX77" s="91">
        <v>0</v>
      </c>
      <c r="AY77" s="90">
        <v>0</v>
      </c>
      <c r="AZ77" s="91">
        <v>3</v>
      </c>
      <c r="BA77" s="90">
        <v>0.1875</v>
      </c>
      <c r="BB77" s="91">
        <v>4</v>
      </c>
      <c r="BC77" s="90">
        <v>0.25</v>
      </c>
      <c r="BD77" s="91">
        <v>2</v>
      </c>
      <c r="BE77" s="90">
        <v>0.125</v>
      </c>
      <c r="BF77" s="91">
        <v>1</v>
      </c>
      <c r="BG77" s="90">
        <v>0.0625</v>
      </c>
      <c r="BH77" s="91">
        <v>1</v>
      </c>
      <c r="BI77" s="90">
        <v>0.0625</v>
      </c>
      <c r="BJ77" s="91">
        <v>0</v>
      </c>
      <c r="BK77" s="92">
        <v>0</v>
      </c>
    </row>
    <row r="78" spans="1:63" s="25" customFormat="1" ht="15.75" customHeight="1">
      <c r="A78" s="94" t="s">
        <v>281</v>
      </c>
      <c r="B78" s="89">
        <v>0</v>
      </c>
      <c r="C78" s="90">
        <v>0</v>
      </c>
      <c r="D78" s="91">
        <v>1</v>
      </c>
      <c r="E78" s="102">
        <v>0.009615384615384616</v>
      </c>
      <c r="F78" s="91">
        <v>0</v>
      </c>
      <c r="G78" s="90">
        <v>0</v>
      </c>
      <c r="H78" s="91">
        <v>0</v>
      </c>
      <c r="I78" s="90">
        <v>0</v>
      </c>
      <c r="J78" s="91">
        <v>0</v>
      </c>
      <c r="K78" s="90">
        <v>0</v>
      </c>
      <c r="L78" s="91">
        <v>1</v>
      </c>
      <c r="M78" s="102">
        <v>0.009615384615384616</v>
      </c>
      <c r="N78" s="91">
        <v>0</v>
      </c>
      <c r="O78" s="90">
        <v>0</v>
      </c>
      <c r="P78" s="91">
        <v>1</v>
      </c>
      <c r="Q78" s="102">
        <v>0.009615384615384616</v>
      </c>
      <c r="R78" s="91">
        <v>0</v>
      </c>
      <c r="S78" s="90">
        <v>0</v>
      </c>
      <c r="T78" s="91">
        <v>0</v>
      </c>
      <c r="U78" s="90">
        <v>0</v>
      </c>
      <c r="V78" s="91">
        <v>1</v>
      </c>
      <c r="W78" s="102">
        <v>0.009615384615384616</v>
      </c>
      <c r="X78" s="91">
        <v>1</v>
      </c>
      <c r="Y78" s="102">
        <v>0.009615384615384616</v>
      </c>
      <c r="Z78" s="91">
        <v>0</v>
      </c>
      <c r="AA78" s="90">
        <v>0</v>
      </c>
      <c r="AB78" s="91">
        <v>0</v>
      </c>
      <c r="AC78" s="90">
        <v>0</v>
      </c>
      <c r="AD78" s="91">
        <v>0</v>
      </c>
      <c r="AE78" s="90">
        <v>0</v>
      </c>
      <c r="AF78" s="91">
        <v>0</v>
      </c>
      <c r="AG78" s="90">
        <v>0</v>
      </c>
      <c r="AH78" s="91">
        <v>0</v>
      </c>
      <c r="AI78" s="90">
        <v>0</v>
      </c>
      <c r="AJ78" s="91">
        <v>2</v>
      </c>
      <c r="AK78" s="90">
        <v>0.019230769230769232</v>
      </c>
      <c r="AL78" s="91">
        <v>1</v>
      </c>
      <c r="AM78" s="102">
        <v>0.009615384615384616</v>
      </c>
      <c r="AN78" s="91">
        <v>2</v>
      </c>
      <c r="AO78" s="90">
        <v>0.019230769230769232</v>
      </c>
      <c r="AP78" s="91">
        <v>3</v>
      </c>
      <c r="AQ78" s="90">
        <v>0.028846153846153844</v>
      </c>
      <c r="AR78" s="91">
        <v>3</v>
      </c>
      <c r="AS78" s="90">
        <v>0.028846153846153844</v>
      </c>
      <c r="AT78" s="91">
        <v>2</v>
      </c>
      <c r="AU78" s="90">
        <v>0.019230769230769232</v>
      </c>
      <c r="AV78" s="91">
        <v>6</v>
      </c>
      <c r="AW78" s="90">
        <v>0.05769230769230769</v>
      </c>
      <c r="AX78" s="91">
        <v>6</v>
      </c>
      <c r="AY78" s="90">
        <v>0.05769230769230769</v>
      </c>
      <c r="AZ78" s="91">
        <v>14</v>
      </c>
      <c r="BA78" s="90">
        <v>0.1346153846153846</v>
      </c>
      <c r="BB78" s="91">
        <v>15</v>
      </c>
      <c r="BC78" s="90">
        <v>0.14423076923076922</v>
      </c>
      <c r="BD78" s="91">
        <v>9</v>
      </c>
      <c r="BE78" s="90">
        <v>0.08653846153846154</v>
      </c>
      <c r="BF78" s="91">
        <v>13</v>
      </c>
      <c r="BG78" s="90">
        <v>0.125</v>
      </c>
      <c r="BH78" s="91">
        <v>21</v>
      </c>
      <c r="BI78" s="90">
        <v>0.20192307692307693</v>
      </c>
      <c r="BJ78" s="91">
        <v>2</v>
      </c>
      <c r="BK78" s="92">
        <v>0.019230769230769232</v>
      </c>
    </row>
    <row r="79" spans="1:63" s="25" customFormat="1" ht="15.75" customHeight="1">
      <c r="A79" s="94" t="s">
        <v>282</v>
      </c>
      <c r="B79" s="89">
        <v>0</v>
      </c>
      <c r="C79" s="90">
        <v>0</v>
      </c>
      <c r="D79" s="91">
        <v>0</v>
      </c>
      <c r="E79" s="90">
        <v>0</v>
      </c>
      <c r="F79" s="91">
        <v>0</v>
      </c>
      <c r="G79" s="90">
        <v>0</v>
      </c>
      <c r="H79" s="91">
        <v>0</v>
      </c>
      <c r="I79" s="90">
        <v>0</v>
      </c>
      <c r="J79" s="91">
        <v>0</v>
      </c>
      <c r="K79" s="90">
        <v>0</v>
      </c>
      <c r="L79" s="91">
        <v>0</v>
      </c>
      <c r="M79" s="90">
        <v>0</v>
      </c>
      <c r="N79" s="91">
        <v>0</v>
      </c>
      <c r="O79" s="90">
        <v>0</v>
      </c>
      <c r="P79" s="91">
        <v>0</v>
      </c>
      <c r="Q79" s="90">
        <v>0</v>
      </c>
      <c r="R79" s="91">
        <v>0</v>
      </c>
      <c r="S79" s="90">
        <v>0</v>
      </c>
      <c r="T79" s="91">
        <v>1</v>
      </c>
      <c r="U79" s="90">
        <v>0.022727272727272728</v>
      </c>
      <c r="V79" s="91">
        <v>0</v>
      </c>
      <c r="W79" s="90">
        <v>0</v>
      </c>
      <c r="X79" s="91">
        <v>0</v>
      </c>
      <c r="Y79" s="90">
        <v>0</v>
      </c>
      <c r="Z79" s="91">
        <v>1</v>
      </c>
      <c r="AA79" s="90">
        <v>0.022727272727272728</v>
      </c>
      <c r="AB79" s="91">
        <v>0</v>
      </c>
      <c r="AC79" s="90">
        <v>0</v>
      </c>
      <c r="AD79" s="91">
        <v>0</v>
      </c>
      <c r="AE79" s="90">
        <v>0</v>
      </c>
      <c r="AF79" s="91">
        <v>0</v>
      </c>
      <c r="AG79" s="90">
        <v>0</v>
      </c>
      <c r="AH79" s="91">
        <v>1</v>
      </c>
      <c r="AI79" s="90">
        <v>0.022727272727272728</v>
      </c>
      <c r="AJ79" s="91">
        <v>0</v>
      </c>
      <c r="AK79" s="90">
        <v>0</v>
      </c>
      <c r="AL79" s="91">
        <v>0</v>
      </c>
      <c r="AM79" s="90">
        <v>0</v>
      </c>
      <c r="AN79" s="91">
        <v>0</v>
      </c>
      <c r="AO79" s="90">
        <v>0</v>
      </c>
      <c r="AP79" s="91">
        <v>0</v>
      </c>
      <c r="AQ79" s="90">
        <v>0</v>
      </c>
      <c r="AR79" s="91">
        <v>2</v>
      </c>
      <c r="AS79" s="90">
        <v>0.045454545454545456</v>
      </c>
      <c r="AT79" s="91">
        <v>2</v>
      </c>
      <c r="AU79" s="90">
        <v>0.045454545454545456</v>
      </c>
      <c r="AV79" s="91">
        <v>3</v>
      </c>
      <c r="AW79" s="90">
        <v>0.06818181818181818</v>
      </c>
      <c r="AX79" s="91">
        <v>2</v>
      </c>
      <c r="AY79" s="90">
        <v>0.045454545454545456</v>
      </c>
      <c r="AZ79" s="91">
        <v>3</v>
      </c>
      <c r="BA79" s="90">
        <v>0.06818181818181818</v>
      </c>
      <c r="BB79" s="91">
        <v>9</v>
      </c>
      <c r="BC79" s="90">
        <v>0.20454545454545456</v>
      </c>
      <c r="BD79" s="91">
        <v>3</v>
      </c>
      <c r="BE79" s="90">
        <v>0.06818181818181818</v>
      </c>
      <c r="BF79" s="91">
        <v>7</v>
      </c>
      <c r="BG79" s="90">
        <v>0.1590909090909091</v>
      </c>
      <c r="BH79" s="91">
        <v>10</v>
      </c>
      <c r="BI79" s="90">
        <v>0.22727272727272727</v>
      </c>
      <c r="BJ79" s="91">
        <v>0</v>
      </c>
      <c r="BK79" s="92">
        <v>0</v>
      </c>
    </row>
    <row r="80" spans="1:63" s="25" customFormat="1" ht="15.75" customHeight="1">
      <c r="A80" s="94" t="s">
        <v>283</v>
      </c>
      <c r="B80" s="89">
        <v>0</v>
      </c>
      <c r="C80" s="90">
        <v>0</v>
      </c>
      <c r="D80" s="91">
        <v>0</v>
      </c>
      <c r="E80" s="90">
        <v>0</v>
      </c>
      <c r="F80" s="91">
        <v>0</v>
      </c>
      <c r="G80" s="90">
        <v>0</v>
      </c>
      <c r="H80" s="91">
        <v>0</v>
      </c>
      <c r="I80" s="90">
        <v>0</v>
      </c>
      <c r="J80" s="91">
        <v>0</v>
      </c>
      <c r="K80" s="90">
        <v>0</v>
      </c>
      <c r="L80" s="91">
        <v>0</v>
      </c>
      <c r="M80" s="90">
        <v>0</v>
      </c>
      <c r="N80" s="91">
        <v>0</v>
      </c>
      <c r="O80" s="90">
        <v>0</v>
      </c>
      <c r="P80" s="91">
        <v>0</v>
      </c>
      <c r="Q80" s="90">
        <v>0</v>
      </c>
      <c r="R80" s="91">
        <v>0</v>
      </c>
      <c r="S80" s="90">
        <v>0</v>
      </c>
      <c r="T80" s="91">
        <v>0</v>
      </c>
      <c r="U80" s="90">
        <v>0</v>
      </c>
      <c r="V80" s="91">
        <v>0</v>
      </c>
      <c r="W80" s="90">
        <v>0</v>
      </c>
      <c r="X80" s="91">
        <v>0</v>
      </c>
      <c r="Y80" s="90">
        <v>0</v>
      </c>
      <c r="Z80" s="91">
        <v>1</v>
      </c>
      <c r="AA80" s="90">
        <v>0.015873015873015872</v>
      </c>
      <c r="AB80" s="91">
        <v>0</v>
      </c>
      <c r="AC80" s="90">
        <v>0</v>
      </c>
      <c r="AD80" s="91">
        <v>1</v>
      </c>
      <c r="AE80" s="90">
        <v>0.015873015873015872</v>
      </c>
      <c r="AF80" s="91">
        <v>0</v>
      </c>
      <c r="AG80" s="90">
        <v>0</v>
      </c>
      <c r="AH80" s="91">
        <v>1</v>
      </c>
      <c r="AI80" s="90">
        <v>0.015873015873015872</v>
      </c>
      <c r="AJ80" s="91">
        <v>0</v>
      </c>
      <c r="AK80" s="90">
        <v>0</v>
      </c>
      <c r="AL80" s="91">
        <v>1</v>
      </c>
      <c r="AM80" s="90">
        <v>0.015873015873015872</v>
      </c>
      <c r="AN80" s="91">
        <v>1</v>
      </c>
      <c r="AO80" s="90">
        <v>0.015873015873015872</v>
      </c>
      <c r="AP80" s="91">
        <v>3</v>
      </c>
      <c r="AQ80" s="90">
        <v>0.047619047619047616</v>
      </c>
      <c r="AR80" s="91">
        <v>0</v>
      </c>
      <c r="AS80" s="90">
        <v>0</v>
      </c>
      <c r="AT80" s="91">
        <v>3</v>
      </c>
      <c r="AU80" s="90">
        <v>0.047619047619047616</v>
      </c>
      <c r="AV80" s="91">
        <v>2</v>
      </c>
      <c r="AW80" s="90">
        <v>0.031746031746031744</v>
      </c>
      <c r="AX80" s="91">
        <v>6</v>
      </c>
      <c r="AY80" s="90">
        <v>0.09523809523809523</v>
      </c>
      <c r="AZ80" s="91">
        <v>9</v>
      </c>
      <c r="BA80" s="90">
        <v>0.14285714285714285</v>
      </c>
      <c r="BB80" s="91">
        <v>8</v>
      </c>
      <c r="BC80" s="90">
        <v>0.12698412698412698</v>
      </c>
      <c r="BD80" s="91">
        <v>9</v>
      </c>
      <c r="BE80" s="90">
        <v>0.14285714285714285</v>
      </c>
      <c r="BF80" s="91">
        <v>8</v>
      </c>
      <c r="BG80" s="90">
        <v>0.12698412698412698</v>
      </c>
      <c r="BH80" s="91">
        <v>8</v>
      </c>
      <c r="BI80" s="90">
        <v>0.12698412698412698</v>
      </c>
      <c r="BJ80" s="91">
        <v>2</v>
      </c>
      <c r="BK80" s="92">
        <v>0.031746031746031744</v>
      </c>
    </row>
    <row r="81" spans="1:63" s="25" customFormat="1" ht="15.75" customHeight="1" thickBot="1">
      <c r="A81" s="95" t="s">
        <v>186</v>
      </c>
      <c r="B81" s="96">
        <v>2</v>
      </c>
      <c r="C81" s="103">
        <v>0.0026420079260237785</v>
      </c>
      <c r="D81" s="98">
        <v>1</v>
      </c>
      <c r="E81" s="103">
        <v>0.0013210039630118893</v>
      </c>
      <c r="F81" s="98">
        <v>1</v>
      </c>
      <c r="G81" s="103">
        <v>0.0013210039630118893</v>
      </c>
      <c r="H81" s="98">
        <v>3</v>
      </c>
      <c r="I81" s="103">
        <v>0.003963011889035667</v>
      </c>
      <c r="J81" s="98">
        <v>1</v>
      </c>
      <c r="K81" s="103">
        <v>0.0013210039630118893</v>
      </c>
      <c r="L81" s="98">
        <v>2</v>
      </c>
      <c r="M81" s="103">
        <v>0.0026420079260237785</v>
      </c>
      <c r="N81" s="98">
        <v>3</v>
      </c>
      <c r="O81" s="103">
        <v>0.003963011889035667</v>
      </c>
      <c r="P81" s="98">
        <v>2</v>
      </c>
      <c r="Q81" s="103">
        <v>0.0026420079260237785</v>
      </c>
      <c r="R81" s="98">
        <v>1</v>
      </c>
      <c r="S81" s="103">
        <v>0.0013210039630118893</v>
      </c>
      <c r="T81" s="98">
        <v>1</v>
      </c>
      <c r="U81" s="103">
        <v>0.0013210039630118893</v>
      </c>
      <c r="V81" s="98">
        <v>2</v>
      </c>
      <c r="W81" s="103">
        <v>0.0026420079260237785</v>
      </c>
      <c r="X81" s="98">
        <v>5</v>
      </c>
      <c r="Y81" s="103">
        <v>0.0066050198150594455</v>
      </c>
      <c r="Z81" s="98">
        <v>5</v>
      </c>
      <c r="AA81" s="103">
        <v>0.0066050198150594455</v>
      </c>
      <c r="AB81" s="98">
        <v>7</v>
      </c>
      <c r="AC81" s="103">
        <v>0.009247027741083224</v>
      </c>
      <c r="AD81" s="98">
        <v>7</v>
      </c>
      <c r="AE81" s="103">
        <v>0.009247027741083224</v>
      </c>
      <c r="AF81" s="98">
        <v>11</v>
      </c>
      <c r="AG81" s="97">
        <v>0.01453104359313078</v>
      </c>
      <c r="AH81" s="98">
        <v>10</v>
      </c>
      <c r="AI81" s="97">
        <v>0.013210039630118891</v>
      </c>
      <c r="AJ81" s="98">
        <v>11</v>
      </c>
      <c r="AK81" s="97">
        <v>0.01453104359313078</v>
      </c>
      <c r="AL81" s="98">
        <v>13</v>
      </c>
      <c r="AM81" s="97">
        <v>0.017173051519154558</v>
      </c>
      <c r="AN81" s="98">
        <v>14</v>
      </c>
      <c r="AO81" s="97">
        <v>0.018494055482166448</v>
      </c>
      <c r="AP81" s="98">
        <v>23</v>
      </c>
      <c r="AQ81" s="97">
        <v>0.03038309114927345</v>
      </c>
      <c r="AR81" s="98">
        <v>24</v>
      </c>
      <c r="AS81" s="97">
        <v>0.031704095112285335</v>
      </c>
      <c r="AT81" s="98">
        <v>18</v>
      </c>
      <c r="AU81" s="97">
        <v>0.023778071334213998</v>
      </c>
      <c r="AV81" s="98">
        <v>30</v>
      </c>
      <c r="AW81" s="97">
        <v>0.03963011889035667</v>
      </c>
      <c r="AX81" s="98">
        <v>34</v>
      </c>
      <c r="AY81" s="97">
        <v>0.04491413474240422</v>
      </c>
      <c r="AZ81" s="98">
        <v>75</v>
      </c>
      <c r="BA81" s="97">
        <v>0.09907529722589167</v>
      </c>
      <c r="BB81" s="98">
        <v>111</v>
      </c>
      <c r="BC81" s="97">
        <v>0.14663143989431968</v>
      </c>
      <c r="BD81" s="98">
        <v>99</v>
      </c>
      <c r="BE81" s="97">
        <v>0.130779392338177</v>
      </c>
      <c r="BF81" s="98">
        <v>97</v>
      </c>
      <c r="BG81" s="97">
        <v>0.12813738441215325</v>
      </c>
      <c r="BH81" s="98">
        <v>126</v>
      </c>
      <c r="BI81" s="97">
        <v>0.166446499339498</v>
      </c>
      <c r="BJ81" s="98">
        <v>18</v>
      </c>
      <c r="BK81" s="99">
        <v>0.023778071334213998</v>
      </c>
    </row>
    <row r="82" ht="15.75" customHeight="1" thickTop="1"/>
    <row r="83" s="25" customFormat="1" ht="15.75" customHeight="1">
      <c r="A83" s="78"/>
    </row>
    <row r="84" spans="1:3" s="25" customFormat="1" ht="21">
      <c r="A84" s="80" t="s">
        <v>193</v>
      </c>
      <c r="B84" s="30"/>
      <c r="C84" s="30"/>
    </row>
    <row r="85" s="25" customFormat="1" ht="15.75" customHeight="1">
      <c r="A85" s="78"/>
    </row>
    <row r="86" spans="1:13" ht="15.75" customHeight="1" thickBot="1">
      <c r="A86" s="128" t="s">
        <v>43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1:13" ht="15.75" customHeight="1" thickTop="1">
      <c r="A87" s="137" t="s">
        <v>0</v>
      </c>
      <c r="B87" s="132" t="s">
        <v>44</v>
      </c>
      <c r="C87" s="133"/>
      <c r="D87" s="133"/>
      <c r="E87" s="133"/>
      <c r="F87" s="133" t="s">
        <v>45</v>
      </c>
      <c r="G87" s="133"/>
      <c r="H87" s="133"/>
      <c r="I87" s="133"/>
      <c r="J87" s="133" t="s">
        <v>46</v>
      </c>
      <c r="K87" s="133"/>
      <c r="L87" s="133"/>
      <c r="M87" s="134"/>
    </row>
    <row r="88" spans="1:13" ht="15.75" customHeight="1">
      <c r="A88" s="138"/>
      <c r="B88" s="135" t="s">
        <v>47</v>
      </c>
      <c r="C88" s="136"/>
      <c r="D88" s="136" t="s">
        <v>48</v>
      </c>
      <c r="E88" s="136"/>
      <c r="F88" s="136" t="s">
        <v>47</v>
      </c>
      <c r="G88" s="136"/>
      <c r="H88" s="136" t="s">
        <v>48</v>
      </c>
      <c r="I88" s="136"/>
      <c r="J88" s="136" t="s">
        <v>47</v>
      </c>
      <c r="K88" s="136"/>
      <c r="L88" s="136" t="s">
        <v>48</v>
      </c>
      <c r="M88" s="140"/>
    </row>
    <row r="89" spans="1:13" ht="15.75" customHeight="1" thickBot="1">
      <c r="A89" s="139"/>
      <c r="B89" s="73" t="s">
        <v>5</v>
      </c>
      <c r="C89" s="74" t="s">
        <v>6</v>
      </c>
      <c r="D89" s="74" t="s">
        <v>5</v>
      </c>
      <c r="E89" s="74" t="s">
        <v>6</v>
      </c>
      <c r="F89" s="74" t="s">
        <v>5</v>
      </c>
      <c r="G89" s="74" t="s">
        <v>6</v>
      </c>
      <c r="H89" s="74" t="s">
        <v>5</v>
      </c>
      <c r="I89" s="74" t="s">
        <v>6</v>
      </c>
      <c r="J89" s="74" t="s">
        <v>5</v>
      </c>
      <c r="K89" s="74" t="s">
        <v>6</v>
      </c>
      <c r="L89" s="74" t="s">
        <v>5</v>
      </c>
      <c r="M89" s="75" t="s">
        <v>6</v>
      </c>
    </row>
    <row r="90" spans="1:13" ht="15.75" customHeight="1" thickTop="1">
      <c r="A90" s="93" t="s">
        <v>273</v>
      </c>
      <c r="B90" s="85">
        <v>72</v>
      </c>
      <c r="C90" s="86">
        <v>0.43373493975903615</v>
      </c>
      <c r="D90" s="87">
        <v>94</v>
      </c>
      <c r="E90" s="86">
        <v>0.5662650602409639</v>
      </c>
      <c r="F90" s="87">
        <v>19</v>
      </c>
      <c r="G90" s="86">
        <v>0.2676056338028169</v>
      </c>
      <c r="H90" s="87">
        <v>52</v>
      </c>
      <c r="I90" s="86">
        <v>0.7323943661971832</v>
      </c>
      <c r="J90" s="87">
        <v>10</v>
      </c>
      <c r="K90" s="86">
        <v>0.5263157894736842</v>
      </c>
      <c r="L90" s="87">
        <v>9</v>
      </c>
      <c r="M90" s="88">
        <v>0.47368421052631576</v>
      </c>
    </row>
    <row r="91" spans="1:13" s="25" customFormat="1" ht="15.75" customHeight="1">
      <c r="A91" s="94" t="s">
        <v>274</v>
      </c>
      <c r="B91" s="89">
        <v>24</v>
      </c>
      <c r="C91" s="90">
        <v>0.5454545454545454</v>
      </c>
      <c r="D91" s="91">
        <v>20</v>
      </c>
      <c r="E91" s="90">
        <v>0.45454545454545453</v>
      </c>
      <c r="F91" s="91">
        <v>13</v>
      </c>
      <c r="G91" s="90">
        <v>0.5416666666666666</v>
      </c>
      <c r="H91" s="91">
        <v>11</v>
      </c>
      <c r="I91" s="90">
        <v>0.45833333333333326</v>
      </c>
      <c r="J91" s="91">
        <v>3</v>
      </c>
      <c r="K91" s="90">
        <v>0.23076923076923075</v>
      </c>
      <c r="L91" s="91">
        <v>10</v>
      </c>
      <c r="M91" s="92">
        <v>0.7692307692307694</v>
      </c>
    </row>
    <row r="92" spans="1:13" s="25" customFormat="1" ht="15.75" customHeight="1">
      <c r="A92" s="94" t="s">
        <v>275</v>
      </c>
      <c r="B92" s="89">
        <v>57</v>
      </c>
      <c r="C92" s="90">
        <v>0.4042553191489361</v>
      </c>
      <c r="D92" s="91">
        <v>84</v>
      </c>
      <c r="E92" s="90">
        <v>0.5957446808510638</v>
      </c>
      <c r="F92" s="91">
        <v>19</v>
      </c>
      <c r="G92" s="90">
        <v>0.33333333333333326</v>
      </c>
      <c r="H92" s="91">
        <v>38</v>
      </c>
      <c r="I92" s="90">
        <v>0.6666666666666665</v>
      </c>
      <c r="J92" s="91">
        <v>8</v>
      </c>
      <c r="K92" s="90">
        <v>0.42105263157894735</v>
      </c>
      <c r="L92" s="91">
        <v>11</v>
      </c>
      <c r="M92" s="92">
        <v>0.5789473684210527</v>
      </c>
    </row>
    <row r="93" spans="1:13" s="25" customFormat="1" ht="15.75" customHeight="1">
      <c r="A93" s="94" t="s">
        <v>276</v>
      </c>
      <c r="B93" s="89">
        <v>27</v>
      </c>
      <c r="C93" s="90">
        <v>0.27835051546391754</v>
      </c>
      <c r="D93" s="91">
        <v>70</v>
      </c>
      <c r="E93" s="90">
        <v>0.7216494845360825</v>
      </c>
      <c r="F93" s="91">
        <v>15</v>
      </c>
      <c r="G93" s="90">
        <v>0.5555555555555556</v>
      </c>
      <c r="H93" s="91">
        <v>12</v>
      </c>
      <c r="I93" s="90">
        <v>0.4444444444444444</v>
      </c>
      <c r="J93" s="91">
        <v>8</v>
      </c>
      <c r="K93" s="90">
        <v>0.5333333333333333</v>
      </c>
      <c r="L93" s="91">
        <v>7</v>
      </c>
      <c r="M93" s="92">
        <v>0.4666666666666666</v>
      </c>
    </row>
    <row r="94" spans="1:13" s="25" customFormat="1" ht="15.75" customHeight="1">
      <c r="A94" s="94" t="s">
        <v>277</v>
      </c>
      <c r="B94" s="89">
        <v>4</v>
      </c>
      <c r="C94" s="90">
        <v>0.21052631578947367</v>
      </c>
      <c r="D94" s="91">
        <v>15</v>
      </c>
      <c r="E94" s="90">
        <v>0.7894736842105263</v>
      </c>
      <c r="F94" s="91">
        <v>3</v>
      </c>
      <c r="G94" s="90">
        <v>0.75</v>
      </c>
      <c r="H94" s="91">
        <v>1</v>
      </c>
      <c r="I94" s="90">
        <v>0.25</v>
      </c>
      <c r="J94" s="91">
        <v>0</v>
      </c>
      <c r="K94" s="90">
        <v>0</v>
      </c>
      <c r="L94" s="91">
        <v>3</v>
      </c>
      <c r="M94" s="92">
        <v>1</v>
      </c>
    </row>
    <row r="95" spans="1:13" s="25" customFormat="1" ht="15.75" customHeight="1">
      <c r="A95" s="94" t="s">
        <v>278</v>
      </c>
      <c r="B95" s="89">
        <v>5</v>
      </c>
      <c r="C95" s="90">
        <v>0.7142857142857143</v>
      </c>
      <c r="D95" s="91">
        <v>2</v>
      </c>
      <c r="E95" s="90">
        <v>0.2857142857142857</v>
      </c>
      <c r="F95" s="91">
        <v>1</v>
      </c>
      <c r="G95" s="90">
        <v>0.2</v>
      </c>
      <c r="H95" s="91">
        <v>4</v>
      </c>
      <c r="I95" s="90">
        <v>0.8</v>
      </c>
      <c r="J95" s="91">
        <v>1</v>
      </c>
      <c r="K95" s="90">
        <v>1</v>
      </c>
      <c r="L95" s="91">
        <v>0</v>
      </c>
      <c r="M95" s="92">
        <v>0</v>
      </c>
    </row>
    <row r="96" spans="1:13" s="25" customFormat="1" ht="15.75" customHeight="1">
      <c r="A96" s="94" t="s">
        <v>279</v>
      </c>
      <c r="B96" s="89">
        <v>30</v>
      </c>
      <c r="C96" s="90">
        <v>0.5357142857142857</v>
      </c>
      <c r="D96" s="91">
        <v>26</v>
      </c>
      <c r="E96" s="90">
        <v>0.4642857142857143</v>
      </c>
      <c r="F96" s="91">
        <v>17</v>
      </c>
      <c r="G96" s="90">
        <v>0.5666666666666667</v>
      </c>
      <c r="H96" s="91">
        <v>13</v>
      </c>
      <c r="I96" s="90">
        <v>0.43333333333333335</v>
      </c>
      <c r="J96" s="91">
        <v>8</v>
      </c>
      <c r="K96" s="90">
        <v>0.4705882352941176</v>
      </c>
      <c r="L96" s="91">
        <v>9</v>
      </c>
      <c r="M96" s="92">
        <v>0.5294117647058824</v>
      </c>
    </row>
    <row r="97" spans="1:13" s="25" customFormat="1" ht="15.75" customHeight="1">
      <c r="A97" s="94" t="s">
        <v>280</v>
      </c>
      <c r="B97" s="89">
        <v>8</v>
      </c>
      <c r="C97" s="90">
        <v>0.5</v>
      </c>
      <c r="D97" s="91">
        <v>8</v>
      </c>
      <c r="E97" s="90">
        <v>0.5</v>
      </c>
      <c r="F97" s="91">
        <v>3</v>
      </c>
      <c r="G97" s="90">
        <v>0.375</v>
      </c>
      <c r="H97" s="91">
        <v>5</v>
      </c>
      <c r="I97" s="90">
        <v>0.625</v>
      </c>
      <c r="J97" s="91">
        <v>1</v>
      </c>
      <c r="K97" s="90">
        <v>0.33333333333333326</v>
      </c>
      <c r="L97" s="91">
        <v>2</v>
      </c>
      <c r="M97" s="92">
        <v>0.6666666666666665</v>
      </c>
    </row>
    <row r="98" spans="1:13" s="25" customFormat="1" ht="15.75" customHeight="1">
      <c r="A98" s="94" t="s">
        <v>281</v>
      </c>
      <c r="B98" s="89">
        <v>41</v>
      </c>
      <c r="C98" s="90">
        <v>0.3980582524271845</v>
      </c>
      <c r="D98" s="91">
        <v>62</v>
      </c>
      <c r="E98" s="90">
        <v>0.6019417475728155</v>
      </c>
      <c r="F98" s="91">
        <v>13</v>
      </c>
      <c r="G98" s="90">
        <v>0.3170731707317073</v>
      </c>
      <c r="H98" s="91">
        <v>28</v>
      </c>
      <c r="I98" s="90">
        <v>0.6829268292682927</v>
      </c>
      <c r="J98" s="91">
        <v>4</v>
      </c>
      <c r="K98" s="90">
        <v>0.3076923076923077</v>
      </c>
      <c r="L98" s="91">
        <v>9</v>
      </c>
      <c r="M98" s="92">
        <v>0.6923076923076923</v>
      </c>
    </row>
    <row r="99" spans="1:13" s="25" customFormat="1" ht="15.75" customHeight="1">
      <c r="A99" s="94" t="s">
        <v>282</v>
      </c>
      <c r="B99" s="89">
        <v>10</v>
      </c>
      <c r="C99" s="90">
        <v>0.22727272727272727</v>
      </c>
      <c r="D99" s="91">
        <v>34</v>
      </c>
      <c r="E99" s="90">
        <v>0.7727272727272727</v>
      </c>
      <c r="F99" s="91">
        <v>2</v>
      </c>
      <c r="G99" s="90">
        <v>0.2</v>
      </c>
      <c r="H99" s="91">
        <v>8</v>
      </c>
      <c r="I99" s="90">
        <v>0.8</v>
      </c>
      <c r="J99" s="91">
        <v>0</v>
      </c>
      <c r="K99" s="90">
        <v>0</v>
      </c>
      <c r="L99" s="91">
        <v>2</v>
      </c>
      <c r="M99" s="92">
        <v>1</v>
      </c>
    </row>
    <row r="100" spans="1:13" s="25" customFormat="1" ht="15.75" customHeight="1">
      <c r="A100" s="94" t="s">
        <v>283</v>
      </c>
      <c r="B100" s="89">
        <v>22</v>
      </c>
      <c r="C100" s="90">
        <v>0.3548387096774194</v>
      </c>
      <c r="D100" s="91">
        <v>40</v>
      </c>
      <c r="E100" s="90">
        <v>0.6451612903225806</v>
      </c>
      <c r="F100" s="91">
        <v>7</v>
      </c>
      <c r="G100" s="90">
        <v>0.3181818181818182</v>
      </c>
      <c r="H100" s="91">
        <v>15</v>
      </c>
      <c r="I100" s="90">
        <v>0.6818181818181818</v>
      </c>
      <c r="J100" s="91">
        <v>2</v>
      </c>
      <c r="K100" s="90">
        <v>0.2857142857142857</v>
      </c>
      <c r="L100" s="91">
        <v>5</v>
      </c>
      <c r="M100" s="92">
        <v>0.7142857142857143</v>
      </c>
    </row>
    <row r="101" spans="1:13" s="25" customFormat="1" ht="15.75" customHeight="1" thickBot="1">
      <c r="A101" s="95" t="s">
        <v>186</v>
      </c>
      <c r="B101" s="96">
        <v>300</v>
      </c>
      <c r="C101" s="97">
        <v>0.3973509933774835</v>
      </c>
      <c r="D101" s="98">
        <v>455</v>
      </c>
      <c r="E101" s="97">
        <v>0.6026490066225165</v>
      </c>
      <c r="F101" s="98">
        <v>112</v>
      </c>
      <c r="G101" s="97">
        <v>0.3745819397993311</v>
      </c>
      <c r="H101" s="98">
        <v>187</v>
      </c>
      <c r="I101" s="97">
        <v>0.6254180602006689</v>
      </c>
      <c r="J101" s="98">
        <v>45</v>
      </c>
      <c r="K101" s="97">
        <v>0.4017857142857143</v>
      </c>
      <c r="L101" s="98">
        <v>67</v>
      </c>
      <c r="M101" s="99">
        <v>0.5982142857142857</v>
      </c>
    </row>
    <row r="102" ht="15.75" customHeight="1" thickTop="1"/>
    <row r="103" spans="1:18" ht="15.75" customHeight="1" thickBot="1">
      <c r="A103" s="128" t="s">
        <v>49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R103"/>
    </row>
    <row r="104" spans="1:18" ht="15.75" customHeight="1" thickTop="1">
      <c r="A104" s="137" t="s">
        <v>0</v>
      </c>
      <c r="B104" s="132" t="s">
        <v>50</v>
      </c>
      <c r="C104" s="133"/>
      <c r="D104" s="133"/>
      <c r="E104" s="133"/>
      <c r="F104" s="133"/>
      <c r="G104" s="133"/>
      <c r="H104" s="133"/>
      <c r="I104" s="133"/>
      <c r="J104" s="133"/>
      <c r="K104" s="134"/>
      <c r="R104"/>
    </row>
    <row r="105" spans="1:18" ht="15.75" customHeight="1">
      <c r="A105" s="138"/>
      <c r="B105" s="135" t="s">
        <v>51</v>
      </c>
      <c r="C105" s="136"/>
      <c r="D105" s="136" t="s">
        <v>52</v>
      </c>
      <c r="E105" s="136"/>
      <c r="F105" s="136" t="s">
        <v>53</v>
      </c>
      <c r="G105" s="136"/>
      <c r="H105" s="136" t="s">
        <v>54</v>
      </c>
      <c r="I105" s="136"/>
      <c r="J105" s="136" t="s">
        <v>55</v>
      </c>
      <c r="K105" s="140"/>
      <c r="R105"/>
    </row>
    <row r="106" spans="1:18" ht="15.75" customHeight="1" thickBot="1">
      <c r="A106" s="139"/>
      <c r="B106" s="73" t="s">
        <v>5</v>
      </c>
      <c r="C106" s="74" t="s">
        <v>6</v>
      </c>
      <c r="D106" s="74" t="s">
        <v>5</v>
      </c>
      <c r="E106" s="74" t="s">
        <v>6</v>
      </c>
      <c r="F106" s="74" t="s">
        <v>5</v>
      </c>
      <c r="G106" s="74" t="s">
        <v>6</v>
      </c>
      <c r="H106" s="74" t="s">
        <v>5</v>
      </c>
      <c r="I106" s="74" t="s">
        <v>6</v>
      </c>
      <c r="J106" s="74" t="s">
        <v>5</v>
      </c>
      <c r="K106" s="75" t="s">
        <v>6</v>
      </c>
      <c r="R106"/>
    </row>
    <row r="107" spans="1:18" ht="15.75" customHeight="1" thickTop="1">
      <c r="A107" s="93" t="s">
        <v>273</v>
      </c>
      <c r="B107" s="85">
        <v>52</v>
      </c>
      <c r="C107" s="86">
        <v>0.31137724550898205</v>
      </c>
      <c r="D107" s="87">
        <v>76</v>
      </c>
      <c r="E107" s="86">
        <v>0.4550898203592814</v>
      </c>
      <c r="F107" s="87">
        <v>30</v>
      </c>
      <c r="G107" s="86">
        <v>0.17964071856287425</v>
      </c>
      <c r="H107" s="87">
        <v>8</v>
      </c>
      <c r="I107" s="86">
        <v>0.04790419161676647</v>
      </c>
      <c r="J107" s="87">
        <v>1</v>
      </c>
      <c r="K107" s="104">
        <v>0.005988023952095809</v>
      </c>
      <c r="R107"/>
    </row>
    <row r="108" spans="1:18" s="25" customFormat="1" ht="15.75" customHeight="1">
      <c r="A108" s="94" t="s">
        <v>274</v>
      </c>
      <c r="B108" s="89">
        <v>26</v>
      </c>
      <c r="C108" s="90">
        <v>0.5909090909090909</v>
      </c>
      <c r="D108" s="91">
        <v>3</v>
      </c>
      <c r="E108" s="90">
        <v>0.06818181818181818</v>
      </c>
      <c r="F108" s="91">
        <v>14</v>
      </c>
      <c r="G108" s="90">
        <v>0.3181818181818182</v>
      </c>
      <c r="H108" s="91">
        <v>1</v>
      </c>
      <c r="I108" s="90">
        <v>0.022727272727272728</v>
      </c>
      <c r="J108" s="91">
        <v>0</v>
      </c>
      <c r="K108" s="92">
        <v>0</v>
      </c>
      <c r="R108"/>
    </row>
    <row r="109" spans="1:18" s="25" customFormat="1" ht="15.75" customHeight="1">
      <c r="A109" s="94" t="s">
        <v>275</v>
      </c>
      <c r="B109" s="89">
        <v>68</v>
      </c>
      <c r="C109" s="90">
        <v>0.48226950354609927</v>
      </c>
      <c r="D109" s="91">
        <v>7</v>
      </c>
      <c r="E109" s="90">
        <v>0.04964539007092199</v>
      </c>
      <c r="F109" s="91">
        <v>66</v>
      </c>
      <c r="G109" s="90">
        <v>0.46808510638297873</v>
      </c>
      <c r="H109" s="91">
        <v>0</v>
      </c>
      <c r="I109" s="90">
        <v>0</v>
      </c>
      <c r="J109" s="91">
        <v>0</v>
      </c>
      <c r="K109" s="92">
        <v>0</v>
      </c>
      <c r="R109"/>
    </row>
    <row r="110" spans="1:18" s="25" customFormat="1" ht="15.75" customHeight="1">
      <c r="A110" s="94" t="s">
        <v>276</v>
      </c>
      <c r="B110" s="89">
        <v>51</v>
      </c>
      <c r="C110" s="90">
        <v>0.5257731958762887</v>
      </c>
      <c r="D110" s="91">
        <v>7</v>
      </c>
      <c r="E110" s="90">
        <v>0.07216494845360824</v>
      </c>
      <c r="F110" s="91">
        <v>31</v>
      </c>
      <c r="G110" s="90">
        <v>0.31958762886597936</v>
      </c>
      <c r="H110" s="91">
        <v>7</v>
      </c>
      <c r="I110" s="90">
        <v>0.07216494845360824</v>
      </c>
      <c r="J110" s="91">
        <v>1</v>
      </c>
      <c r="K110" s="92">
        <v>0.010309278350515462</v>
      </c>
      <c r="R110"/>
    </row>
    <row r="111" spans="1:18" s="25" customFormat="1" ht="15.75" customHeight="1">
      <c r="A111" s="94" t="s">
        <v>277</v>
      </c>
      <c r="B111" s="89">
        <v>13</v>
      </c>
      <c r="C111" s="90">
        <v>0.6842105263157895</v>
      </c>
      <c r="D111" s="91">
        <v>3</v>
      </c>
      <c r="E111" s="90">
        <v>0.15789473684210525</v>
      </c>
      <c r="F111" s="91">
        <v>3</v>
      </c>
      <c r="G111" s="90">
        <v>0.15789473684210525</v>
      </c>
      <c r="H111" s="91">
        <v>0</v>
      </c>
      <c r="I111" s="90">
        <v>0</v>
      </c>
      <c r="J111" s="91">
        <v>0</v>
      </c>
      <c r="K111" s="92">
        <v>0</v>
      </c>
      <c r="R111"/>
    </row>
    <row r="112" spans="1:18" s="25" customFormat="1" ht="15.75" customHeight="1">
      <c r="A112" s="94" t="s">
        <v>278</v>
      </c>
      <c r="B112" s="89">
        <v>3</v>
      </c>
      <c r="C112" s="90">
        <v>0.42857142857142855</v>
      </c>
      <c r="D112" s="91">
        <v>2</v>
      </c>
      <c r="E112" s="90">
        <v>0.2857142857142857</v>
      </c>
      <c r="F112" s="91">
        <v>2</v>
      </c>
      <c r="G112" s="90">
        <v>0.2857142857142857</v>
      </c>
      <c r="H112" s="91">
        <v>0</v>
      </c>
      <c r="I112" s="90">
        <v>0</v>
      </c>
      <c r="J112" s="91">
        <v>0</v>
      </c>
      <c r="K112" s="92">
        <v>0</v>
      </c>
      <c r="R112"/>
    </row>
    <row r="113" spans="1:18" s="25" customFormat="1" ht="15.75" customHeight="1">
      <c r="A113" s="94" t="s">
        <v>279</v>
      </c>
      <c r="B113" s="89">
        <v>28</v>
      </c>
      <c r="C113" s="90">
        <v>0.5</v>
      </c>
      <c r="D113" s="91">
        <v>8</v>
      </c>
      <c r="E113" s="90">
        <v>0.14285714285714285</v>
      </c>
      <c r="F113" s="91">
        <v>14</v>
      </c>
      <c r="G113" s="90">
        <v>0.25</v>
      </c>
      <c r="H113" s="91">
        <v>6</v>
      </c>
      <c r="I113" s="90">
        <v>0.10714285714285714</v>
      </c>
      <c r="J113" s="91">
        <v>0</v>
      </c>
      <c r="K113" s="92">
        <v>0</v>
      </c>
      <c r="R113"/>
    </row>
    <row r="114" spans="1:18" s="25" customFormat="1" ht="15.75" customHeight="1">
      <c r="A114" s="94" t="s">
        <v>280</v>
      </c>
      <c r="B114" s="89">
        <v>11</v>
      </c>
      <c r="C114" s="90">
        <v>0.6875</v>
      </c>
      <c r="D114" s="91">
        <v>0</v>
      </c>
      <c r="E114" s="90">
        <v>0</v>
      </c>
      <c r="F114" s="91">
        <v>5</v>
      </c>
      <c r="G114" s="90">
        <v>0.3125</v>
      </c>
      <c r="H114" s="91">
        <v>0</v>
      </c>
      <c r="I114" s="90">
        <v>0</v>
      </c>
      <c r="J114" s="91">
        <v>0</v>
      </c>
      <c r="K114" s="92">
        <v>0</v>
      </c>
      <c r="R114"/>
    </row>
    <row r="115" spans="1:18" s="25" customFormat="1" ht="15.75" customHeight="1">
      <c r="A115" s="94" t="s">
        <v>281</v>
      </c>
      <c r="B115" s="89">
        <v>60</v>
      </c>
      <c r="C115" s="90">
        <v>0.5769230769230769</v>
      </c>
      <c r="D115" s="91">
        <v>7</v>
      </c>
      <c r="E115" s="90">
        <v>0.0673076923076923</v>
      </c>
      <c r="F115" s="91">
        <v>31</v>
      </c>
      <c r="G115" s="90">
        <v>0.2980769230769231</v>
      </c>
      <c r="H115" s="91">
        <v>6</v>
      </c>
      <c r="I115" s="90">
        <v>0.05769230769230769</v>
      </c>
      <c r="J115" s="91">
        <v>0</v>
      </c>
      <c r="K115" s="92">
        <v>0</v>
      </c>
      <c r="R115"/>
    </row>
    <row r="116" spans="1:18" s="25" customFormat="1" ht="15.75" customHeight="1">
      <c r="A116" s="94" t="s">
        <v>282</v>
      </c>
      <c r="B116" s="89">
        <v>21</v>
      </c>
      <c r="C116" s="90">
        <v>0.4772727272727273</v>
      </c>
      <c r="D116" s="91">
        <v>3</v>
      </c>
      <c r="E116" s="90">
        <v>0.06818181818181818</v>
      </c>
      <c r="F116" s="91">
        <v>12</v>
      </c>
      <c r="G116" s="90">
        <v>0.2727272727272727</v>
      </c>
      <c r="H116" s="91">
        <v>8</v>
      </c>
      <c r="I116" s="90">
        <v>0.18181818181818182</v>
      </c>
      <c r="J116" s="91">
        <v>0</v>
      </c>
      <c r="K116" s="92">
        <v>0</v>
      </c>
      <c r="R116"/>
    </row>
    <row r="117" spans="1:18" s="25" customFormat="1" ht="15.75" customHeight="1">
      <c r="A117" s="94" t="s">
        <v>283</v>
      </c>
      <c r="B117" s="89">
        <v>52</v>
      </c>
      <c r="C117" s="90">
        <v>0.8253968253968254</v>
      </c>
      <c r="D117" s="91">
        <v>0</v>
      </c>
      <c r="E117" s="90">
        <v>0</v>
      </c>
      <c r="F117" s="91">
        <v>9</v>
      </c>
      <c r="G117" s="90">
        <v>0.14285714285714285</v>
      </c>
      <c r="H117" s="91">
        <v>2</v>
      </c>
      <c r="I117" s="90">
        <v>0.031746031746031744</v>
      </c>
      <c r="J117" s="91">
        <v>0</v>
      </c>
      <c r="K117" s="92">
        <v>0</v>
      </c>
      <c r="R117"/>
    </row>
    <row r="118" spans="1:15" s="11" customFormat="1" ht="15.75" customHeight="1" thickBot="1">
      <c r="A118" s="95" t="s">
        <v>186</v>
      </c>
      <c r="B118" s="96">
        <v>385</v>
      </c>
      <c r="C118" s="97">
        <v>0.5079155672823219</v>
      </c>
      <c r="D118" s="98">
        <v>116</v>
      </c>
      <c r="E118" s="97">
        <v>0.15303430079155672</v>
      </c>
      <c r="F118" s="98">
        <v>217</v>
      </c>
      <c r="G118" s="97">
        <v>0.2862796833773087</v>
      </c>
      <c r="H118" s="98">
        <v>38</v>
      </c>
      <c r="I118" s="97">
        <v>0.05013192612137203</v>
      </c>
      <c r="J118" s="98">
        <v>2</v>
      </c>
      <c r="K118" s="100">
        <v>0.002638522427440633</v>
      </c>
      <c r="L118" s="14"/>
      <c r="M118" s="15"/>
      <c r="N118" s="14"/>
      <c r="O118" s="17"/>
    </row>
    <row r="119" spans="1:15" s="11" customFormat="1" ht="15.75" customHeight="1" thickTop="1">
      <c r="A119" s="105"/>
      <c r="B119" s="105"/>
      <c r="C119" s="106"/>
      <c r="D119" s="105"/>
      <c r="E119" s="106"/>
      <c r="F119" s="105"/>
      <c r="G119" s="106"/>
      <c r="H119" s="105"/>
      <c r="I119" s="106"/>
      <c r="J119" s="105"/>
      <c r="K119" s="107"/>
      <c r="L119" s="14"/>
      <c r="M119" s="15"/>
      <c r="N119" s="14"/>
      <c r="O119" s="17"/>
    </row>
    <row r="120" ht="15.75" customHeight="1">
      <c r="A120" s="81" t="s">
        <v>170</v>
      </c>
    </row>
    <row r="121" spans="1:5" ht="15.75" customHeight="1" thickBot="1">
      <c r="A121" s="128" t="s">
        <v>56</v>
      </c>
      <c r="B121" s="128"/>
      <c r="C121" s="128"/>
      <c r="D121" s="128"/>
      <c r="E121" s="128"/>
    </row>
    <row r="122" spans="1:5" ht="15.75" customHeight="1" thickTop="1">
      <c r="A122" s="137" t="s">
        <v>0</v>
      </c>
      <c r="B122" s="132" t="s">
        <v>57</v>
      </c>
      <c r="C122" s="133"/>
      <c r="D122" s="133"/>
      <c r="E122" s="134"/>
    </row>
    <row r="123" spans="1:5" ht="15.75" customHeight="1">
      <c r="A123" s="138"/>
      <c r="B123" s="135" t="s">
        <v>58</v>
      </c>
      <c r="C123" s="136"/>
      <c r="D123" s="136" t="s">
        <v>59</v>
      </c>
      <c r="E123" s="140"/>
    </row>
    <row r="124" spans="1:5" ht="15.75" customHeight="1" thickBot="1">
      <c r="A124" s="139"/>
      <c r="B124" s="73" t="s">
        <v>5</v>
      </c>
      <c r="C124" s="74" t="s">
        <v>6</v>
      </c>
      <c r="D124" s="74" t="s">
        <v>5</v>
      </c>
      <c r="E124" s="75" t="s">
        <v>6</v>
      </c>
    </row>
    <row r="125" spans="1:5" ht="15.75" customHeight="1" thickTop="1">
      <c r="A125" s="93" t="s">
        <v>273</v>
      </c>
      <c r="B125" s="85">
        <v>63</v>
      </c>
      <c r="C125" s="86">
        <v>0.8289473684210527</v>
      </c>
      <c r="D125" s="87">
        <v>13</v>
      </c>
      <c r="E125" s="88">
        <v>0.17105263157894737</v>
      </c>
    </row>
    <row r="126" spans="1:5" s="25" customFormat="1" ht="15.75" customHeight="1">
      <c r="A126" s="94" t="s">
        <v>274</v>
      </c>
      <c r="B126" s="89">
        <v>2</v>
      </c>
      <c r="C126" s="90">
        <v>0.6666666666666665</v>
      </c>
      <c r="D126" s="91">
        <v>1</v>
      </c>
      <c r="E126" s="92">
        <v>0.33333333333333326</v>
      </c>
    </row>
    <row r="127" spans="1:5" s="25" customFormat="1" ht="15.75" customHeight="1">
      <c r="A127" s="94" t="s">
        <v>275</v>
      </c>
      <c r="B127" s="89">
        <v>6</v>
      </c>
      <c r="C127" s="90">
        <v>0.8571428571428571</v>
      </c>
      <c r="D127" s="91">
        <v>1</v>
      </c>
      <c r="E127" s="92">
        <v>0.14285714285714285</v>
      </c>
    </row>
    <row r="128" spans="1:5" s="25" customFormat="1" ht="15.75" customHeight="1">
      <c r="A128" s="94" t="s">
        <v>276</v>
      </c>
      <c r="B128" s="89">
        <v>5</v>
      </c>
      <c r="C128" s="90">
        <v>0.7142857142857143</v>
      </c>
      <c r="D128" s="91">
        <v>2</v>
      </c>
      <c r="E128" s="92">
        <v>0.2857142857142857</v>
      </c>
    </row>
    <row r="129" spans="1:5" s="25" customFormat="1" ht="15.75" customHeight="1">
      <c r="A129" s="94" t="s">
        <v>277</v>
      </c>
      <c r="B129" s="89">
        <v>1</v>
      </c>
      <c r="C129" s="90">
        <v>0.33333333333333326</v>
      </c>
      <c r="D129" s="91">
        <v>2</v>
      </c>
      <c r="E129" s="92">
        <v>0.6666666666666665</v>
      </c>
    </row>
    <row r="130" spans="1:5" s="25" customFormat="1" ht="15.75" customHeight="1">
      <c r="A130" s="94" t="s">
        <v>278</v>
      </c>
      <c r="B130" s="89">
        <v>2</v>
      </c>
      <c r="C130" s="90">
        <v>1</v>
      </c>
      <c r="D130" s="91">
        <v>0</v>
      </c>
      <c r="E130" s="92">
        <v>0</v>
      </c>
    </row>
    <row r="131" spans="1:5" s="25" customFormat="1" ht="15.75" customHeight="1">
      <c r="A131" s="94" t="s">
        <v>279</v>
      </c>
      <c r="B131" s="89">
        <v>7</v>
      </c>
      <c r="C131" s="90">
        <v>0.875</v>
      </c>
      <c r="D131" s="91">
        <v>1</v>
      </c>
      <c r="E131" s="92">
        <v>0.125</v>
      </c>
    </row>
    <row r="132" spans="1:5" s="25" customFormat="1" ht="15.75" customHeight="1">
      <c r="A132" s="94" t="s">
        <v>281</v>
      </c>
      <c r="B132" s="89">
        <v>6</v>
      </c>
      <c r="C132" s="90">
        <v>0.8571428571428571</v>
      </c>
      <c r="D132" s="91">
        <v>1</v>
      </c>
      <c r="E132" s="92">
        <v>0.14285714285714285</v>
      </c>
    </row>
    <row r="133" spans="1:5" s="25" customFormat="1" ht="15.75" customHeight="1">
      <c r="A133" s="94" t="s">
        <v>282</v>
      </c>
      <c r="B133" s="89">
        <v>1</v>
      </c>
      <c r="C133" s="90">
        <v>0.33333333333333326</v>
      </c>
      <c r="D133" s="91">
        <v>2</v>
      </c>
      <c r="E133" s="92">
        <v>0.6666666666666665</v>
      </c>
    </row>
    <row r="134" spans="1:5" s="25" customFormat="1" ht="15.75" customHeight="1" thickBot="1">
      <c r="A134" s="95" t="s">
        <v>186</v>
      </c>
      <c r="B134" s="96">
        <v>93</v>
      </c>
      <c r="C134" s="97">
        <v>0.8017241379310345</v>
      </c>
      <c r="D134" s="98">
        <v>23</v>
      </c>
      <c r="E134" s="99">
        <v>0.19827586206896552</v>
      </c>
    </row>
    <row r="135" spans="1:5" s="25" customFormat="1" ht="15.75" customHeight="1" thickTop="1">
      <c r="A135" s="79"/>
      <c r="B135" s="61"/>
      <c r="C135" s="62"/>
      <c r="D135" s="61"/>
      <c r="E135" s="62"/>
    </row>
    <row r="136" ht="15.75" customHeight="1">
      <c r="A136" s="81" t="s">
        <v>171</v>
      </c>
    </row>
    <row r="137" spans="1:7" ht="15.75" customHeight="1" thickBot="1">
      <c r="A137" s="128" t="s">
        <v>60</v>
      </c>
      <c r="B137" s="128"/>
      <c r="C137" s="128"/>
      <c r="D137" s="128"/>
      <c r="E137" s="128"/>
      <c r="G137" s="16"/>
    </row>
    <row r="138" spans="1:7" ht="15.75" customHeight="1" thickTop="1">
      <c r="A138" s="137" t="s">
        <v>0</v>
      </c>
      <c r="B138" s="132" t="s">
        <v>61</v>
      </c>
      <c r="C138" s="133"/>
      <c r="D138" s="133"/>
      <c r="E138" s="134"/>
      <c r="G138" s="16"/>
    </row>
    <row r="139" spans="1:7" ht="15.75" customHeight="1">
      <c r="A139" s="138"/>
      <c r="B139" s="135" t="s">
        <v>47</v>
      </c>
      <c r="C139" s="136"/>
      <c r="D139" s="136" t="s">
        <v>48</v>
      </c>
      <c r="E139" s="140"/>
      <c r="G139" s="16"/>
    </row>
    <row r="140" spans="1:8" ht="15.75" customHeight="1" thickBot="1">
      <c r="A140" s="139"/>
      <c r="B140" s="73" t="s">
        <v>5</v>
      </c>
      <c r="C140" s="74" t="s">
        <v>6</v>
      </c>
      <c r="D140" s="74" t="s">
        <v>5</v>
      </c>
      <c r="E140" s="75" t="s">
        <v>6</v>
      </c>
      <c r="G140" s="16"/>
      <c r="H140" s="19"/>
    </row>
    <row r="141" spans="1:8" ht="15.75" customHeight="1" thickTop="1">
      <c r="A141" s="93" t="s">
        <v>273</v>
      </c>
      <c r="B141" s="85">
        <v>21</v>
      </c>
      <c r="C141" s="86">
        <v>0.1320754716981132</v>
      </c>
      <c r="D141" s="87">
        <v>138</v>
      </c>
      <c r="E141" s="88">
        <v>0.8679245283018868</v>
      </c>
      <c r="G141" s="16"/>
      <c r="H141" s="19"/>
    </row>
    <row r="142" spans="1:8" s="25" customFormat="1" ht="15.75" customHeight="1">
      <c r="A142" s="94" t="s">
        <v>274</v>
      </c>
      <c r="B142" s="89">
        <v>7</v>
      </c>
      <c r="C142" s="90">
        <v>0.16279069767441862</v>
      </c>
      <c r="D142" s="91">
        <v>36</v>
      </c>
      <c r="E142" s="92">
        <v>0.8372093023255814</v>
      </c>
      <c r="G142" s="16"/>
      <c r="H142" s="19"/>
    </row>
    <row r="143" spans="1:8" s="25" customFormat="1" ht="15.75" customHeight="1">
      <c r="A143" s="94" t="s">
        <v>275</v>
      </c>
      <c r="B143" s="89">
        <v>32</v>
      </c>
      <c r="C143" s="90">
        <v>0.22695035460992907</v>
      </c>
      <c r="D143" s="91">
        <v>109</v>
      </c>
      <c r="E143" s="92">
        <v>0.7730496453900709</v>
      </c>
      <c r="G143" s="16"/>
      <c r="H143" s="19"/>
    </row>
    <row r="144" spans="1:8" s="25" customFormat="1" ht="15.75" customHeight="1">
      <c r="A144" s="94" t="s">
        <v>276</v>
      </c>
      <c r="B144" s="89">
        <v>6</v>
      </c>
      <c r="C144" s="90">
        <v>0.06666666666666667</v>
      </c>
      <c r="D144" s="91">
        <v>84</v>
      </c>
      <c r="E144" s="92">
        <v>0.9333333333333332</v>
      </c>
      <c r="G144" s="16"/>
      <c r="H144" s="19"/>
    </row>
    <row r="145" spans="1:8" s="25" customFormat="1" ht="15.75" customHeight="1">
      <c r="A145" s="94" t="s">
        <v>277</v>
      </c>
      <c r="B145" s="89">
        <v>2</v>
      </c>
      <c r="C145" s="90">
        <v>0.10526315789473684</v>
      </c>
      <c r="D145" s="91">
        <v>17</v>
      </c>
      <c r="E145" s="92">
        <v>0.8947368421052632</v>
      </c>
      <c r="G145" s="16"/>
      <c r="H145" s="19"/>
    </row>
    <row r="146" spans="1:8" s="25" customFormat="1" ht="15.75" customHeight="1">
      <c r="A146" s="94" t="s">
        <v>278</v>
      </c>
      <c r="B146" s="89">
        <v>0</v>
      </c>
      <c r="C146" s="90">
        <v>0</v>
      </c>
      <c r="D146" s="91">
        <v>7</v>
      </c>
      <c r="E146" s="92">
        <v>1</v>
      </c>
      <c r="G146" s="16"/>
      <c r="H146" s="19"/>
    </row>
    <row r="147" spans="1:8" s="25" customFormat="1" ht="15.75" customHeight="1">
      <c r="A147" s="94" t="s">
        <v>279</v>
      </c>
      <c r="B147" s="89">
        <v>2</v>
      </c>
      <c r="C147" s="90">
        <v>0.04</v>
      </c>
      <c r="D147" s="91">
        <v>48</v>
      </c>
      <c r="E147" s="92">
        <v>0.96</v>
      </c>
      <c r="G147" s="16"/>
      <c r="H147" s="19"/>
    </row>
    <row r="148" spans="1:8" s="25" customFormat="1" ht="15.75" customHeight="1">
      <c r="A148" s="94" t="s">
        <v>280</v>
      </c>
      <c r="B148" s="89">
        <v>3</v>
      </c>
      <c r="C148" s="90">
        <v>0.1875</v>
      </c>
      <c r="D148" s="91">
        <v>13</v>
      </c>
      <c r="E148" s="92">
        <v>0.8125</v>
      </c>
      <c r="G148" s="16"/>
      <c r="H148" s="19"/>
    </row>
    <row r="149" spans="1:8" s="25" customFormat="1" ht="15.75" customHeight="1">
      <c r="A149" s="94" t="s">
        <v>281</v>
      </c>
      <c r="B149" s="89">
        <v>4</v>
      </c>
      <c r="C149" s="90">
        <v>0.04081632653061225</v>
      </c>
      <c r="D149" s="91">
        <v>94</v>
      </c>
      <c r="E149" s="92">
        <v>0.9591836734693877</v>
      </c>
      <c r="G149" s="16"/>
      <c r="H149" s="19"/>
    </row>
    <row r="150" spans="1:8" s="25" customFormat="1" ht="15.75" customHeight="1">
      <c r="A150" s="94" t="s">
        <v>282</v>
      </c>
      <c r="B150" s="89">
        <v>3</v>
      </c>
      <c r="C150" s="90">
        <v>0.08333333333333331</v>
      </c>
      <c r="D150" s="91">
        <v>33</v>
      </c>
      <c r="E150" s="92">
        <v>0.9166666666666665</v>
      </c>
      <c r="G150" s="16"/>
      <c r="H150" s="19"/>
    </row>
    <row r="151" spans="1:8" s="25" customFormat="1" ht="15.75" customHeight="1">
      <c r="A151" s="94" t="s">
        <v>283</v>
      </c>
      <c r="B151" s="89">
        <v>2</v>
      </c>
      <c r="C151" s="90">
        <v>0.03278688524590164</v>
      </c>
      <c r="D151" s="91">
        <v>59</v>
      </c>
      <c r="E151" s="92">
        <v>0.9672131147540983</v>
      </c>
      <c r="G151" s="16"/>
      <c r="H151" s="19"/>
    </row>
    <row r="152" spans="1:8" s="25" customFormat="1" ht="15.75" customHeight="1" thickBot="1">
      <c r="A152" s="95" t="s">
        <v>186</v>
      </c>
      <c r="B152" s="96">
        <v>82</v>
      </c>
      <c r="C152" s="97">
        <v>0.11388888888888889</v>
      </c>
      <c r="D152" s="98">
        <v>638</v>
      </c>
      <c r="E152" s="99">
        <v>0.8861111111111112</v>
      </c>
      <c r="G152" s="16"/>
      <c r="H152" s="19"/>
    </row>
    <row r="153" spans="1:8" s="11" customFormat="1" ht="15.75" customHeight="1" thickTop="1">
      <c r="A153" s="79"/>
      <c r="B153" s="14"/>
      <c r="C153" s="15"/>
      <c r="D153" s="14"/>
      <c r="E153" s="15"/>
      <c r="F153" s="14"/>
      <c r="G153" s="15"/>
      <c r="H153" s="18"/>
    </row>
    <row r="154" spans="1:4" ht="15.75" customHeight="1">
      <c r="A154" s="143" t="s">
        <v>172</v>
      </c>
      <c r="B154" s="143"/>
      <c r="C154" s="143"/>
      <c r="D154" s="143"/>
    </row>
    <row r="155" spans="1:12" ht="15.75" customHeight="1" thickBot="1">
      <c r="A155" s="128" t="s">
        <v>62</v>
      </c>
      <c r="B155" s="128"/>
      <c r="C155" s="128"/>
      <c r="D155" s="128"/>
      <c r="E155" s="128"/>
      <c r="F155" s="128"/>
      <c r="G155" s="128"/>
      <c r="I155" s="16"/>
      <c r="J155" s="16"/>
      <c r="K155" s="16"/>
      <c r="L155" s="16"/>
    </row>
    <row r="156" spans="1:12" ht="15.75" customHeight="1" thickTop="1">
      <c r="A156" s="137" t="s">
        <v>0</v>
      </c>
      <c r="B156" s="132" t="s">
        <v>63</v>
      </c>
      <c r="C156" s="133"/>
      <c r="D156" s="133"/>
      <c r="E156" s="133"/>
      <c r="F156" s="133"/>
      <c r="G156" s="134"/>
      <c r="I156" s="16"/>
      <c r="J156" s="16"/>
      <c r="K156" s="16"/>
      <c r="L156" s="16"/>
    </row>
    <row r="157" spans="1:12" ht="15.75" customHeight="1">
      <c r="A157" s="138"/>
      <c r="B157" s="135" t="s">
        <v>64</v>
      </c>
      <c r="C157" s="136"/>
      <c r="D157" s="136" t="s">
        <v>65</v>
      </c>
      <c r="E157" s="136"/>
      <c r="F157" s="136" t="s">
        <v>66</v>
      </c>
      <c r="G157" s="140"/>
      <c r="I157" s="16"/>
      <c r="J157" s="16"/>
      <c r="K157" s="16"/>
      <c r="L157" s="16"/>
    </row>
    <row r="158" spans="1:12" ht="15.75" customHeight="1" thickBot="1">
      <c r="A158" s="139"/>
      <c r="B158" s="73" t="s">
        <v>5</v>
      </c>
      <c r="C158" s="74" t="s">
        <v>6</v>
      </c>
      <c r="D158" s="74" t="s">
        <v>5</v>
      </c>
      <c r="E158" s="74" t="s">
        <v>6</v>
      </c>
      <c r="F158" s="74" t="s">
        <v>5</v>
      </c>
      <c r="G158" s="75" t="s">
        <v>6</v>
      </c>
      <c r="I158" s="16"/>
      <c r="J158" s="16"/>
      <c r="K158" s="16"/>
      <c r="L158" s="16"/>
    </row>
    <row r="159" spans="1:12" ht="15.75" customHeight="1" thickTop="1">
      <c r="A159" s="93" t="s">
        <v>273</v>
      </c>
      <c r="B159" s="85">
        <v>5</v>
      </c>
      <c r="C159" s="86">
        <v>0.1724137931034483</v>
      </c>
      <c r="D159" s="87">
        <v>7</v>
      </c>
      <c r="E159" s="86">
        <v>0.24137931034482757</v>
      </c>
      <c r="F159" s="87">
        <v>17</v>
      </c>
      <c r="G159" s="88">
        <v>0.5862068965517241</v>
      </c>
      <c r="I159" s="16"/>
      <c r="J159" s="16"/>
      <c r="K159" s="16"/>
      <c r="L159" s="16"/>
    </row>
    <row r="160" spans="1:12" s="25" customFormat="1" ht="15.75" customHeight="1">
      <c r="A160" s="94" t="s">
        <v>274</v>
      </c>
      <c r="B160" s="89">
        <v>2</v>
      </c>
      <c r="C160" s="90">
        <v>0.16666666666666663</v>
      </c>
      <c r="D160" s="91">
        <v>6</v>
      </c>
      <c r="E160" s="90">
        <v>0.5</v>
      </c>
      <c r="F160" s="91">
        <v>4</v>
      </c>
      <c r="G160" s="92">
        <v>0.33333333333333326</v>
      </c>
      <c r="I160" s="16"/>
      <c r="J160" s="16"/>
      <c r="K160" s="16"/>
      <c r="L160" s="16"/>
    </row>
    <row r="161" spans="1:12" s="25" customFormat="1" ht="15.75" customHeight="1">
      <c r="A161" s="94" t="s">
        <v>275</v>
      </c>
      <c r="B161" s="89">
        <v>4</v>
      </c>
      <c r="C161" s="90">
        <v>0.06451612903225806</v>
      </c>
      <c r="D161" s="91">
        <v>51</v>
      </c>
      <c r="E161" s="90">
        <v>0.8225806451612904</v>
      </c>
      <c r="F161" s="91">
        <v>7</v>
      </c>
      <c r="G161" s="92">
        <v>0.1129032258064516</v>
      </c>
      <c r="I161" s="16"/>
      <c r="J161" s="16"/>
      <c r="K161" s="16"/>
      <c r="L161" s="16"/>
    </row>
    <row r="162" spans="1:12" s="25" customFormat="1" ht="15.75" customHeight="1">
      <c r="A162" s="94" t="s">
        <v>276</v>
      </c>
      <c r="B162" s="89">
        <v>2</v>
      </c>
      <c r="C162" s="90">
        <v>0.06896551724137931</v>
      </c>
      <c r="D162" s="91">
        <v>12</v>
      </c>
      <c r="E162" s="90">
        <v>0.41379310344827586</v>
      </c>
      <c r="F162" s="91">
        <v>15</v>
      </c>
      <c r="G162" s="92">
        <v>0.5172413793103449</v>
      </c>
      <c r="I162" s="16"/>
      <c r="J162" s="16"/>
      <c r="K162" s="16"/>
      <c r="L162" s="16"/>
    </row>
    <row r="163" spans="1:12" s="25" customFormat="1" ht="15.75" customHeight="1">
      <c r="A163" s="94" t="s">
        <v>277</v>
      </c>
      <c r="B163" s="89">
        <v>1</v>
      </c>
      <c r="C163" s="90">
        <v>0.33333333333333326</v>
      </c>
      <c r="D163" s="91">
        <v>2</v>
      </c>
      <c r="E163" s="90">
        <v>0.6666666666666665</v>
      </c>
      <c r="F163" s="91">
        <v>0</v>
      </c>
      <c r="G163" s="92">
        <v>0</v>
      </c>
      <c r="I163" s="16"/>
      <c r="J163" s="16"/>
      <c r="K163" s="16"/>
      <c r="L163" s="16"/>
    </row>
    <row r="164" spans="1:12" s="25" customFormat="1" ht="15.75" customHeight="1">
      <c r="A164" s="94" t="s">
        <v>278</v>
      </c>
      <c r="B164" s="89">
        <v>0</v>
      </c>
      <c r="C164" s="90">
        <v>0</v>
      </c>
      <c r="D164" s="91">
        <v>0</v>
      </c>
      <c r="E164" s="90">
        <v>0</v>
      </c>
      <c r="F164" s="91">
        <v>2</v>
      </c>
      <c r="G164" s="92">
        <v>1</v>
      </c>
      <c r="I164" s="16"/>
      <c r="J164" s="16"/>
      <c r="K164" s="16"/>
      <c r="L164" s="16"/>
    </row>
    <row r="165" spans="1:12" s="25" customFormat="1" ht="15.75" customHeight="1">
      <c r="A165" s="94" t="s">
        <v>279</v>
      </c>
      <c r="B165" s="89">
        <v>0</v>
      </c>
      <c r="C165" s="90">
        <v>0</v>
      </c>
      <c r="D165" s="91">
        <v>4</v>
      </c>
      <c r="E165" s="90">
        <v>0.2857142857142857</v>
      </c>
      <c r="F165" s="91">
        <v>10</v>
      </c>
      <c r="G165" s="92">
        <v>0.7142857142857143</v>
      </c>
      <c r="I165" s="16"/>
      <c r="J165" s="16"/>
      <c r="K165" s="16"/>
      <c r="L165" s="16"/>
    </row>
    <row r="166" spans="1:12" s="25" customFormat="1" ht="15.75" customHeight="1">
      <c r="A166" s="94" t="s">
        <v>280</v>
      </c>
      <c r="B166" s="89">
        <v>0</v>
      </c>
      <c r="C166" s="90">
        <v>0</v>
      </c>
      <c r="D166" s="91">
        <v>3</v>
      </c>
      <c r="E166" s="90">
        <v>0.6</v>
      </c>
      <c r="F166" s="91">
        <v>2</v>
      </c>
      <c r="G166" s="92">
        <v>0.4</v>
      </c>
      <c r="I166" s="16"/>
      <c r="J166" s="16"/>
      <c r="K166" s="16"/>
      <c r="L166" s="16"/>
    </row>
    <row r="167" spans="1:12" s="25" customFormat="1" ht="15.75" customHeight="1">
      <c r="A167" s="94" t="s">
        <v>281</v>
      </c>
      <c r="B167" s="89">
        <v>2</v>
      </c>
      <c r="C167" s="90">
        <v>0.06666666666666667</v>
      </c>
      <c r="D167" s="91">
        <v>12</v>
      </c>
      <c r="E167" s="90">
        <v>0.4</v>
      </c>
      <c r="F167" s="91">
        <v>16</v>
      </c>
      <c r="G167" s="92">
        <v>0.5333333333333333</v>
      </c>
      <c r="I167" s="16"/>
      <c r="J167" s="16"/>
      <c r="K167" s="16"/>
      <c r="L167" s="16"/>
    </row>
    <row r="168" spans="1:12" s="25" customFormat="1" ht="15.75" customHeight="1">
      <c r="A168" s="94" t="s">
        <v>282</v>
      </c>
      <c r="B168" s="89">
        <v>1</v>
      </c>
      <c r="C168" s="90">
        <v>0.08333333333333331</v>
      </c>
      <c r="D168" s="91">
        <v>7</v>
      </c>
      <c r="E168" s="90">
        <v>0.5833333333333334</v>
      </c>
      <c r="F168" s="91">
        <v>4</v>
      </c>
      <c r="G168" s="92">
        <v>0.33333333333333326</v>
      </c>
      <c r="I168" s="16"/>
      <c r="J168" s="16"/>
      <c r="K168" s="16"/>
      <c r="L168" s="16"/>
    </row>
    <row r="169" spans="1:12" s="25" customFormat="1" ht="15.75" customHeight="1">
      <c r="A169" s="94" t="s">
        <v>283</v>
      </c>
      <c r="B169" s="89">
        <v>1</v>
      </c>
      <c r="C169" s="90">
        <v>0.14285714285714285</v>
      </c>
      <c r="D169" s="91">
        <v>2</v>
      </c>
      <c r="E169" s="90">
        <v>0.2857142857142857</v>
      </c>
      <c r="F169" s="91">
        <v>4</v>
      </c>
      <c r="G169" s="92">
        <v>0.5714285714285714</v>
      </c>
      <c r="I169" s="16"/>
      <c r="J169" s="16"/>
      <c r="K169" s="16"/>
      <c r="L169" s="16"/>
    </row>
    <row r="170" spans="1:12" s="25" customFormat="1" ht="15.75" customHeight="1" thickBot="1">
      <c r="A170" s="95" t="s">
        <v>186</v>
      </c>
      <c r="B170" s="96">
        <v>18</v>
      </c>
      <c r="C170" s="97">
        <v>0.08780487804878048</v>
      </c>
      <c r="D170" s="98">
        <v>106</v>
      </c>
      <c r="E170" s="97">
        <v>0.5170731707317073</v>
      </c>
      <c r="F170" s="98">
        <v>81</v>
      </c>
      <c r="G170" s="99">
        <v>0.3951219512195122</v>
      </c>
      <c r="I170" s="16"/>
      <c r="J170" s="16"/>
      <c r="K170" s="16"/>
      <c r="L170" s="16"/>
    </row>
    <row r="171" ht="15.75" customHeight="1" thickTop="1"/>
    <row r="172" spans="1:37" ht="15.75" customHeight="1" thickBot="1">
      <c r="A172" s="128" t="s">
        <v>67</v>
      </c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</row>
    <row r="173" spans="1:37" ht="15.75" customHeight="1" thickTop="1">
      <c r="A173" s="137" t="s">
        <v>0</v>
      </c>
      <c r="B173" s="132" t="s">
        <v>68</v>
      </c>
      <c r="C173" s="133"/>
      <c r="D173" s="133"/>
      <c r="E173" s="133"/>
      <c r="F173" s="133" t="s">
        <v>69</v>
      </c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4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</row>
    <row r="174" spans="1:37" ht="15.75" customHeight="1">
      <c r="A174" s="138"/>
      <c r="B174" s="135" t="s">
        <v>70</v>
      </c>
      <c r="C174" s="136"/>
      <c r="D174" s="136" t="s">
        <v>71</v>
      </c>
      <c r="E174" s="136"/>
      <c r="F174" s="136" t="s">
        <v>72</v>
      </c>
      <c r="G174" s="136"/>
      <c r="H174" s="136" t="s">
        <v>73</v>
      </c>
      <c r="I174" s="136"/>
      <c r="J174" s="136" t="s">
        <v>74</v>
      </c>
      <c r="K174" s="136"/>
      <c r="L174" s="136" t="s">
        <v>75</v>
      </c>
      <c r="M174" s="136"/>
      <c r="N174" s="136" t="s">
        <v>76</v>
      </c>
      <c r="O174" s="136"/>
      <c r="P174" s="136" t="s">
        <v>77</v>
      </c>
      <c r="Q174" s="136"/>
      <c r="R174" s="136" t="s">
        <v>78</v>
      </c>
      <c r="S174" s="140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</row>
    <row r="175" spans="1:37" ht="15.75" customHeight="1" thickBot="1">
      <c r="A175" s="139"/>
      <c r="B175" s="73" t="s">
        <v>5</v>
      </c>
      <c r="C175" s="74" t="s">
        <v>6</v>
      </c>
      <c r="D175" s="74" t="s">
        <v>5</v>
      </c>
      <c r="E175" s="74" t="s">
        <v>6</v>
      </c>
      <c r="F175" s="74" t="s">
        <v>5</v>
      </c>
      <c r="G175" s="74" t="s">
        <v>6</v>
      </c>
      <c r="H175" s="74" t="s">
        <v>5</v>
      </c>
      <c r="I175" s="74" t="s">
        <v>6</v>
      </c>
      <c r="J175" s="74" t="s">
        <v>5</v>
      </c>
      <c r="K175" s="74" t="s">
        <v>6</v>
      </c>
      <c r="L175" s="74" t="s">
        <v>5</v>
      </c>
      <c r="M175" s="74" t="s">
        <v>6</v>
      </c>
      <c r="N175" s="74" t="s">
        <v>5</v>
      </c>
      <c r="O175" s="74" t="s">
        <v>6</v>
      </c>
      <c r="P175" s="74" t="s">
        <v>5</v>
      </c>
      <c r="Q175" s="74" t="s">
        <v>6</v>
      </c>
      <c r="R175" s="74" t="s">
        <v>5</v>
      </c>
      <c r="S175" s="75" t="s">
        <v>6</v>
      </c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</row>
    <row r="176" spans="1:37" ht="15.75" customHeight="1" thickTop="1">
      <c r="A176" s="93" t="s">
        <v>273</v>
      </c>
      <c r="B176" s="85">
        <v>39</v>
      </c>
      <c r="C176" s="86">
        <v>0.23353293413173654</v>
      </c>
      <c r="D176" s="87">
        <v>128</v>
      </c>
      <c r="E176" s="86">
        <v>0.7664670658682635</v>
      </c>
      <c r="F176" s="87">
        <v>115</v>
      </c>
      <c r="G176" s="86">
        <v>0.6886227544910181</v>
      </c>
      <c r="H176" s="87">
        <v>1</v>
      </c>
      <c r="I176" s="101">
        <v>0.005988023952095809</v>
      </c>
      <c r="J176" s="87">
        <v>2</v>
      </c>
      <c r="K176" s="86">
        <v>0.011976047904191617</v>
      </c>
      <c r="L176" s="87">
        <v>1</v>
      </c>
      <c r="M176" s="101">
        <v>0.005988023952095809</v>
      </c>
      <c r="N176" s="87">
        <v>33</v>
      </c>
      <c r="O176" s="86">
        <v>0.19760479041916168</v>
      </c>
      <c r="P176" s="87">
        <v>6</v>
      </c>
      <c r="Q176" s="86">
        <v>0.03592814371257485</v>
      </c>
      <c r="R176" s="87">
        <v>9</v>
      </c>
      <c r="S176" s="88">
        <v>0.05389221556886228</v>
      </c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</row>
    <row r="177" spans="1:37" s="25" customFormat="1" ht="15.75" customHeight="1">
      <c r="A177" s="94" t="s">
        <v>274</v>
      </c>
      <c r="B177" s="89">
        <v>10</v>
      </c>
      <c r="C177" s="90">
        <v>0.22727272727272727</v>
      </c>
      <c r="D177" s="91">
        <v>34</v>
      </c>
      <c r="E177" s="90">
        <v>0.7727272727272727</v>
      </c>
      <c r="F177" s="91">
        <v>34</v>
      </c>
      <c r="G177" s="90">
        <v>0.7727272727272727</v>
      </c>
      <c r="H177" s="91">
        <v>2</v>
      </c>
      <c r="I177" s="90">
        <v>0.045454545454545456</v>
      </c>
      <c r="J177" s="91">
        <v>0</v>
      </c>
      <c r="K177" s="90">
        <v>0</v>
      </c>
      <c r="L177" s="91">
        <v>1</v>
      </c>
      <c r="M177" s="90">
        <v>0.022727272727272728</v>
      </c>
      <c r="N177" s="91">
        <v>3</v>
      </c>
      <c r="O177" s="90">
        <v>0.06818181818181818</v>
      </c>
      <c r="P177" s="91">
        <v>2</v>
      </c>
      <c r="Q177" s="90">
        <v>0.045454545454545456</v>
      </c>
      <c r="R177" s="91">
        <v>2</v>
      </c>
      <c r="S177" s="92">
        <v>0.045454545454545456</v>
      </c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</row>
    <row r="178" spans="1:37" s="25" customFormat="1" ht="15.75" customHeight="1">
      <c r="A178" s="94" t="s">
        <v>275</v>
      </c>
      <c r="B178" s="89">
        <v>72</v>
      </c>
      <c r="C178" s="90">
        <v>0.5217391304347826</v>
      </c>
      <c r="D178" s="91">
        <v>66</v>
      </c>
      <c r="E178" s="90">
        <v>0.4782608695652174</v>
      </c>
      <c r="F178" s="91">
        <v>119</v>
      </c>
      <c r="G178" s="90">
        <v>0.8439716312056738</v>
      </c>
      <c r="H178" s="91">
        <v>1</v>
      </c>
      <c r="I178" s="102">
        <v>0.0070921985815602835</v>
      </c>
      <c r="J178" s="91">
        <v>2</v>
      </c>
      <c r="K178" s="90">
        <v>0.014184397163120567</v>
      </c>
      <c r="L178" s="91">
        <v>6</v>
      </c>
      <c r="M178" s="90">
        <v>0.0425531914893617</v>
      </c>
      <c r="N178" s="91">
        <v>12</v>
      </c>
      <c r="O178" s="90">
        <v>0.0851063829787234</v>
      </c>
      <c r="P178" s="91">
        <v>1</v>
      </c>
      <c r="Q178" s="102">
        <v>0.0070921985815602835</v>
      </c>
      <c r="R178" s="91">
        <v>0</v>
      </c>
      <c r="S178" s="92">
        <v>0</v>
      </c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</row>
    <row r="179" spans="1:37" s="25" customFormat="1" ht="15.75" customHeight="1">
      <c r="A179" s="94" t="s">
        <v>276</v>
      </c>
      <c r="B179" s="89">
        <v>36</v>
      </c>
      <c r="C179" s="90">
        <v>0.375</v>
      </c>
      <c r="D179" s="91">
        <v>60</v>
      </c>
      <c r="E179" s="90">
        <v>0.625</v>
      </c>
      <c r="F179" s="91">
        <v>77</v>
      </c>
      <c r="G179" s="90">
        <v>0.7938144329896908</v>
      </c>
      <c r="H179" s="91">
        <v>3</v>
      </c>
      <c r="I179" s="90">
        <v>0.030927835051546393</v>
      </c>
      <c r="J179" s="91">
        <v>1</v>
      </c>
      <c r="K179" s="90">
        <v>0.010309278350515462</v>
      </c>
      <c r="L179" s="91">
        <v>0</v>
      </c>
      <c r="M179" s="90">
        <v>0</v>
      </c>
      <c r="N179" s="91">
        <v>8</v>
      </c>
      <c r="O179" s="90">
        <v>0.0824742268041237</v>
      </c>
      <c r="P179" s="91">
        <v>6</v>
      </c>
      <c r="Q179" s="90">
        <v>0.061855670103092786</v>
      </c>
      <c r="R179" s="91">
        <v>2</v>
      </c>
      <c r="S179" s="92">
        <v>0.020618556701030924</v>
      </c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</row>
    <row r="180" spans="1:37" s="25" customFormat="1" ht="15.75" customHeight="1">
      <c r="A180" s="94" t="s">
        <v>277</v>
      </c>
      <c r="B180" s="89">
        <v>4</v>
      </c>
      <c r="C180" s="90">
        <v>0.21052631578947367</v>
      </c>
      <c r="D180" s="91">
        <v>15</v>
      </c>
      <c r="E180" s="90">
        <v>0.7894736842105263</v>
      </c>
      <c r="F180" s="91">
        <v>14</v>
      </c>
      <c r="G180" s="90">
        <v>0.7368421052631579</v>
      </c>
      <c r="H180" s="91">
        <v>1</v>
      </c>
      <c r="I180" s="90">
        <v>0.05263157894736842</v>
      </c>
      <c r="J180" s="91">
        <v>1</v>
      </c>
      <c r="K180" s="90">
        <v>0.05263157894736842</v>
      </c>
      <c r="L180" s="91">
        <v>0</v>
      </c>
      <c r="M180" s="90">
        <v>0</v>
      </c>
      <c r="N180" s="91">
        <v>3</v>
      </c>
      <c r="O180" s="90">
        <v>0.15789473684210525</v>
      </c>
      <c r="P180" s="91">
        <v>0</v>
      </c>
      <c r="Q180" s="90">
        <v>0</v>
      </c>
      <c r="R180" s="91">
        <v>0</v>
      </c>
      <c r="S180" s="92">
        <v>0</v>
      </c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</row>
    <row r="181" spans="1:37" s="25" customFormat="1" ht="15.75" customHeight="1">
      <c r="A181" s="94" t="s">
        <v>278</v>
      </c>
      <c r="B181" s="89">
        <v>0</v>
      </c>
      <c r="C181" s="90">
        <v>0</v>
      </c>
      <c r="D181" s="91">
        <v>7</v>
      </c>
      <c r="E181" s="90">
        <v>1</v>
      </c>
      <c r="F181" s="91">
        <v>3</v>
      </c>
      <c r="G181" s="90">
        <v>0.42857142857142855</v>
      </c>
      <c r="H181" s="91">
        <v>1</v>
      </c>
      <c r="I181" s="90">
        <v>0.14285714285714285</v>
      </c>
      <c r="J181" s="91">
        <v>0</v>
      </c>
      <c r="K181" s="90">
        <v>0</v>
      </c>
      <c r="L181" s="91">
        <v>1</v>
      </c>
      <c r="M181" s="90">
        <v>0.14285714285714285</v>
      </c>
      <c r="N181" s="91">
        <v>0</v>
      </c>
      <c r="O181" s="90">
        <v>0</v>
      </c>
      <c r="P181" s="91">
        <v>2</v>
      </c>
      <c r="Q181" s="90">
        <v>0.2857142857142857</v>
      </c>
      <c r="R181" s="91">
        <v>0</v>
      </c>
      <c r="S181" s="92">
        <v>0</v>
      </c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</row>
    <row r="182" spans="1:37" s="25" customFormat="1" ht="15.75" customHeight="1">
      <c r="A182" s="94" t="s">
        <v>279</v>
      </c>
      <c r="B182" s="89">
        <v>19</v>
      </c>
      <c r="C182" s="90">
        <v>0.3392857142857143</v>
      </c>
      <c r="D182" s="91">
        <v>37</v>
      </c>
      <c r="E182" s="90">
        <v>0.6607142857142857</v>
      </c>
      <c r="F182" s="91">
        <v>38</v>
      </c>
      <c r="G182" s="90">
        <v>0.6785714285714286</v>
      </c>
      <c r="H182" s="91">
        <v>0</v>
      </c>
      <c r="I182" s="90">
        <v>0</v>
      </c>
      <c r="J182" s="91">
        <v>2</v>
      </c>
      <c r="K182" s="90">
        <v>0.03571428571428571</v>
      </c>
      <c r="L182" s="91">
        <v>0</v>
      </c>
      <c r="M182" s="90">
        <v>0</v>
      </c>
      <c r="N182" s="91">
        <v>11</v>
      </c>
      <c r="O182" s="90">
        <v>0.19642857142857142</v>
      </c>
      <c r="P182" s="91">
        <v>3</v>
      </c>
      <c r="Q182" s="90">
        <v>0.05357142857142857</v>
      </c>
      <c r="R182" s="91">
        <v>2</v>
      </c>
      <c r="S182" s="92">
        <v>0.03571428571428571</v>
      </c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</row>
    <row r="183" spans="1:37" s="25" customFormat="1" ht="15.75" customHeight="1">
      <c r="A183" s="94" t="s">
        <v>280</v>
      </c>
      <c r="B183" s="89">
        <v>8</v>
      </c>
      <c r="C183" s="90">
        <v>0.5</v>
      </c>
      <c r="D183" s="91">
        <v>8</v>
      </c>
      <c r="E183" s="90">
        <v>0.5</v>
      </c>
      <c r="F183" s="91">
        <v>15</v>
      </c>
      <c r="G183" s="90">
        <v>0.9375</v>
      </c>
      <c r="H183" s="91">
        <v>0</v>
      </c>
      <c r="I183" s="90">
        <v>0</v>
      </c>
      <c r="J183" s="91">
        <v>0</v>
      </c>
      <c r="K183" s="90">
        <v>0</v>
      </c>
      <c r="L183" s="91">
        <v>0</v>
      </c>
      <c r="M183" s="90">
        <v>0</v>
      </c>
      <c r="N183" s="91">
        <v>0</v>
      </c>
      <c r="O183" s="90">
        <v>0</v>
      </c>
      <c r="P183" s="91">
        <v>0</v>
      </c>
      <c r="Q183" s="90">
        <v>0</v>
      </c>
      <c r="R183" s="91">
        <v>1</v>
      </c>
      <c r="S183" s="92">
        <v>0.0625</v>
      </c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</row>
    <row r="184" spans="1:37" s="25" customFormat="1" ht="15.75" customHeight="1">
      <c r="A184" s="94" t="s">
        <v>281</v>
      </c>
      <c r="B184" s="89">
        <v>35</v>
      </c>
      <c r="C184" s="90">
        <v>0.3365384615384615</v>
      </c>
      <c r="D184" s="91">
        <v>69</v>
      </c>
      <c r="E184" s="90">
        <v>0.6634615384615384</v>
      </c>
      <c r="F184" s="91">
        <v>71</v>
      </c>
      <c r="G184" s="90">
        <v>0.6826923076923077</v>
      </c>
      <c r="H184" s="91">
        <v>9</v>
      </c>
      <c r="I184" s="90">
        <v>0.08653846153846154</v>
      </c>
      <c r="J184" s="91">
        <v>1</v>
      </c>
      <c r="K184" s="102">
        <v>0.009615384615384616</v>
      </c>
      <c r="L184" s="91">
        <v>1</v>
      </c>
      <c r="M184" s="102">
        <v>0.009615384615384616</v>
      </c>
      <c r="N184" s="91">
        <v>14</v>
      </c>
      <c r="O184" s="90">
        <v>0.1346153846153846</v>
      </c>
      <c r="P184" s="91">
        <v>7</v>
      </c>
      <c r="Q184" s="90">
        <v>0.0673076923076923</v>
      </c>
      <c r="R184" s="91">
        <v>1</v>
      </c>
      <c r="S184" s="108">
        <v>0.009615384615384616</v>
      </c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</row>
    <row r="185" spans="1:37" s="25" customFormat="1" ht="15.75" customHeight="1">
      <c r="A185" s="94" t="s">
        <v>282</v>
      </c>
      <c r="B185" s="89">
        <v>20</v>
      </c>
      <c r="C185" s="90">
        <v>0.45454545454545453</v>
      </c>
      <c r="D185" s="91">
        <v>24</v>
      </c>
      <c r="E185" s="90">
        <v>0.5454545454545454</v>
      </c>
      <c r="F185" s="91">
        <v>33</v>
      </c>
      <c r="G185" s="90">
        <v>0.75</v>
      </c>
      <c r="H185" s="91">
        <v>3</v>
      </c>
      <c r="I185" s="90">
        <v>0.06818181818181818</v>
      </c>
      <c r="J185" s="91">
        <v>0</v>
      </c>
      <c r="K185" s="90">
        <v>0</v>
      </c>
      <c r="L185" s="91">
        <v>0</v>
      </c>
      <c r="M185" s="90">
        <v>0</v>
      </c>
      <c r="N185" s="91">
        <v>2</v>
      </c>
      <c r="O185" s="90">
        <v>0.045454545454545456</v>
      </c>
      <c r="P185" s="91">
        <v>3</v>
      </c>
      <c r="Q185" s="90">
        <v>0.06818181818181818</v>
      </c>
      <c r="R185" s="91">
        <v>3</v>
      </c>
      <c r="S185" s="92">
        <v>0.06818181818181818</v>
      </c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</row>
    <row r="186" spans="1:37" s="25" customFormat="1" ht="15.75" customHeight="1">
      <c r="A186" s="94" t="s">
        <v>283</v>
      </c>
      <c r="B186" s="89">
        <v>7</v>
      </c>
      <c r="C186" s="90">
        <v>0.1111111111111111</v>
      </c>
      <c r="D186" s="91">
        <v>56</v>
      </c>
      <c r="E186" s="90">
        <v>0.8888888888888888</v>
      </c>
      <c r="F186" s="91">
        <v>54</v>
      </c>
      <c r="G186" s="90">
        <v>0.8571428571428571</v>
      </c>
      <c r="H186" s="91">
        <v>4</v>
      </c>
      <c r="I186" s="90">
        <v>0.06349206349206349</v>
      </c>
      <c r="J186" s="91">
        <v>0</v>
      </c>
      <c r="K186" s="90">
        <v>0</v>
      </c>
      <c r="L186" s="91">
        <v>0</v>
      </c>
      <c r="M186" s="90">
        <v>0</v>
      </c>
      <c r="N186" s="91">
        <v>2</v>
      </c>
      <c r="O186" s="90">
        <v>0.031746031746031744</v>
      </c>
      <c r="P186" s="91">
        <v>3</v>
      </c>
      <c r="Q186" s="90">
        <v>0.047619047619047616</v>
      </c>
      <c r="R186" s="91">
        <v>0</v>
      </c>
      <c r="S186" s="92">
        <v>0</v>
      </c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</row>
    <row r="187" spans="1:37" s="25" customFormat="1" ht="15.75" customHeight="1" thickBot="1">
      <c r="A187" s="95" t="s">
        <v>186</v>
      </c>
      <c r="B187" s="96">
        <v>250</v>
      </c>
      <c r="C187" s="97">
        <v>0.33156498673740054</v>
      </c>
      <c r="D187" s="98">
        <v>504</v>
      </c>
      <c r="E187" s="97">
        <v>0.6684350132625994</v>
      </c>
      <c r="F187" s="98">
        <v>573</v>
      </c>
      <c r="G187" s="97">
        <v>0.7559366754617414</v>
      </c>
      <c r="H187" s="98">
        <v>25</v>
      </c>
      <c r="I187" s="97">
        <v>0.032981530343007916</v>
      </c>
      <c r="J187" s="98">
        <v>9</v>
      </c>
      <c r="K187" s="97">
        <v>0.011873350923482849</v>
      </c>
      <c r="L187" s="98">
        <v>10</v>
      </c>
      <c r="M187" s="97">
        <v>0.013192612137203165</v>
      </c>
      <c r="N187" s="98">
        <v>88</v>
      </c>
      <c r="O187" s="97">
        <v>0.11609498680738786</v>
      </c>
      <c r="P187" s="98">
        <v>33</v>
      </c>
      <c r="Q187" s="97">
        <v>0.043535620052770445</v>
      </c>
      <c r="R187" s="98">
        <v>20</v>
      </c>
      <c r="S187" s="99">
        <v>0.02638522427440633</v>
      </c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</row>
    <row r="188" spans="1:37" ht="15.75" customHeight="1" thickTop="1">
      <c r="A188" s="82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</row>
    <row r="189" spans="1:37" ht="15.75" customHeight="1" thickBot="1">
      <c r="A189" s="128" t="s">
        <v>79</v>
      </c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</row>
    <row r="190" spans="1:37" ht="15.75" customHeight="1" thickTop="1">
      <c r="A190" s="137" t="s">
        <v>0</v>
      </c>
      <c r="B190" s="132" t="s">
        <v>80</v>
      </c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4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</row>
    <row r="191" spans="1:37" ht="15.75" customHeight="1">
      <c r="A191" s="138"/>
      <c r="B191" s="135" t="s">
        <v>81</v>
      </c>
      <c r="C191" s="136"/>
      <c r="D191" s="136" t="s">
        <v>82</v>
      </c>
      <c r="E191" s="136"/>
      <c r="F191" s="136" t="s">
        <v>83</v>
      </c>
      <c r="G191" s="136"/>
      <c r="H191" s="136" t="s">
        <v>84</v>
      </c>
      <c r="I191" s="136"/>
      <c r="J191" s="136" t="s">
        <v>85</v>
      </c>
      <c r="K191" s="136"/>
      <c r="L191" s="136" t="s">
        <v>86</v>
      </c>
      <c r="M191" s="136"/>
      <c r="N191" s="136" t="s">
        <v>87</v>
      </c>
      <c r="O191" s="136"/>
      <c r="P191" s="136" t="s">
        <v>88</v>
      </c>
      <c r="Q191" s="136"/>
      <c r="R191" s="136" t="s">
        <v>89</v>
      </c>
      <c r="S191" s="140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</row>
    <row r="192" spans="1:37" ht="15.75" customHeight="1" thickBot="1">
      <c r="A192" s="139"/>
      <c r="B192" s="73" t="s">
        <v>5</v>
      </c>
      <c r="C192" s="74" t="s">
        <v>6</v>
      </c>
      <c r="D192" s="74" t="s">
        <v>5</v>
      </c>
      <c r="E192" s="74" t="s">
        <v>6</v>
      </c>
      <c r="F192" s="74" t="s">
        <v>5</v>
      </c>
      <c r="G192" s="74" t="s">
        <v>6</v>
      </c>
      <c r="H192" s="74" t="s">
        <v>5</v>
      </c>
      <c r="I192" s="74" t="s">
        <v>6</v>
      </c>
      <c r="J192" s="74" t="s">
        <v>5</v>
      </c>
      <c r="K192" s="74" t="s">
        <v>6</v>
      </c>
      <c r="L192" s="74" t="s">
        <v>5</v>
      </c>
      <c r="M192" s="74" t="s">
        <v>6</v>
      </c>
      <c r="N192" s="74" t="s">
        <v>5</v>
      </c>
      <c r="O192" s="74" t="s">
        <v>6</v>
      </c>
      <c r="P192" s="74" t="s">
        <v>5</v>
      </c>
      <c r="Q192" s="74" t="s">
        <v>6</v>
      </c>
      <c r="R192" s="74" t="s">
        <v>5</v>
      </c>
      <c r="S192" s="75" t="s">
        <v>6</v>
      </c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</row>
    <row r="193" spans="1:37" ht="15.75" customHeight="1" thickTop="1">
      <c r="A193" s="93" t="s">
        <v>273</v>
      </c>
      <c r="B193" s="85">
        <v>11</v>
      </c>
      <c r="C193" s="86">
        <v>0.0738255033557047</v>
      </c>
      <c r="D193" s="87">
        <v>13</v>
      </c>
      <c r="E193" s="86">
        <v>0.087248322147651</v>
      </c>
      <c r="F193" s="87">
        <v>18</v>
      </c>
      <c r="G193" s="86">
        <v>0.12080536912751678</v>
      </c>
      <c r="H193" s="87">
        <v>13</v>
      </c>
      <c r="I193" s="86">
        <v>0.087248322147651</v>
      </c>
      <c r="J193" s="87">
        <v>30</v>
      </c>
      <c r="K193" s="86">
        <v>0.20134228187919462</v>
      </c>
      <c r="L193" s="87">
        <v>28</v>
      </c>
      <c r="M193" s="86">
        <v>0.18791946308724833</v>
      </c>
      <c r="N193" s="87">
        <v>17</v>
      </c>
      <c r="O193" s="86">
        <v>0.11409395973154363</v>
      </c>
      <c r="P193" s="87">
        <v>11</v>
      </c>
      <c r="Q193" s="86">
        <v>0.0738255033557047</v>
      </c>
      <c r="R193" s="87">
        <v>8</v>
      </c>
      <c r="S193" s="88">
        <v>0.05369127516778524</v>
      </c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</row>
    <row r="194" spans="1:37" s="25" customFormat="1" ht="15.75" customHeight="1">
      <c r="A194" s="94" t="s">
        <v>274</v>
      </c>
      <c r="B194" s="89">
        <v>1</v>
      </c>
      <c r="C194" s="90">
        <v>0.025</v>
      </c>
      <c r="D194" s="91">
        <v>4</v>
      </c>
      <c r="E194" s="90">
        <v>0.1</v>
      </c>
      <c r="F194" s="91">
        <v>5</v>
      </c>
      <c r="G194" s="90">
        <v>0.125</v>
      </c>
      <c r="H194" s="91">
        <v>3</v>
      </c>
      <c r="I194" s="90">
        <v>0.075</v>
      </c>
      <c r="J194" s="91">
        <v>8</v>
      </c>
      <c r="K194" s="90">
        <v>0.2</v>
      </c>
      <c r="L194" s="91">
        <v>12</v>
      </c>
      <c r="M194" s="90">
        <v>0.3</v>
      </c>
      <c r="N194" s="91">
        <v>3</v>
      </c>
      <c r="O194" s="90">
        <v>0.075</v>
      </c>
      <c r="P194" s="91">
        <v>3</v>
      </c>
      <c r="Q194" s="90">
        <v>0.075</v>
      </c>
      <c r="R194" s="91">
        <v>1</v>
      </c>
      <c r="S194" s="92">
        <v>0.025</v>
      </c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</row>
    <row r="195" spans="1:37" s="25" customFormat="1" ht="15.75" customHeight="1">
      <c r="A195" s="94" t="s">
        <v>275</v>
      </c>
      <c r="B195" s="89">
        <v>6</v>
      </c>
      <c r="C195" s="90">
        <v>0.05042016806722689</v>
      </c>
      <c r="D195" s="91">
        <v>6</v>
      </c>
      <c r="E195" s="90">
        <v>0.05042016806722689</v>
      </c>
      <c r="F195" s="91">
        <v>7</v>
      </c>
      <c r="G195" s="90">
        <v>0.0588235294117647</v>
      </c>
      <c r="H195" s="91">
        <v>6</v>
      </c>
      <c r="I195" s="90">
        <v>0.05042016806722689</v>
      </c>
      <c r="J195" s="91">
        <v>23</v>
      </c>
      <c r="K195" s="90">
        <v>0.19327731092436978</v>
      </c>
      <c r="L195" s="91">
        <v>37</v>
      </c>
      <c r="M195" s="90">
        <v>0.31092436974789917</v>
      </c>
      <c r="N195" s="91">
        <v>27</v>
      </c>
      <c r="O195" s="90">
        <v>0.226890756302521</v>
      </c>
      <c r="P195" s="91">
        <v>6</v>
      </c>
      <c r="Q195" s="90">
        <v>0.05042016806722689</v>
      </c>
      <c r="R195" s="91">
        <v>1</v>
      </c>
      <c r="S195" s="108">
        <v>0.008403361344537815</v>
      </c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</row>
    <row r="196" spans="1:37" s="25" customFormat="1" ht="15.75" customHeight="1">
      <c r="A196" s="94" t="s">
        <v>276</v>
      </c>
      <c r="B196" s="89">
        <v>1</v>
      </c>
      <c r="C196" s="90">
        <v>0.011494252873563218</v>
      </c>
      <c r="D196" s="91">
        <v>3</v>
      </c>
      <c r="E196" s="90">
        <v>0.034482758620689655</v>
      </c>
      <c r="F196" s="91">
        <v>10</v>
      </c>
      <c r="G196" s="90">
        <v>0.11494252873563218</v>
      </c>
      <c r="H196" s="91">
        <v>13</v>
      </c>
      <c r="I196" s="90">
        <v>0.14942528735632185</v>
      </c>
      <c r="J196" s="91">
        <v>12</v>
      </c>
      <c r="K196" s="90">
        <v>0.13793103448275862</v>
      </c>
      <c r="L196" s="91">
        <v>18</v>
      </c>
      <c r="M196" s="90">
        <v>0.20689655172413793</v>
      </c>
      <c r="N196" s="91">
        <v>19</v>
      </c>
      <c r="O196" s="90">
        <v>0.21839080459770116</v>
      </c>
      <c r="P196" s="91">
        <v>3</v>
      </c>
      <c r="Q196" s="90">
        <v>0.034482758620689655</v>
      </c>
      <c r="R196" s="91">
        <v>8</v>
      </c>
      <c r="S196" s="92">
        <v>0.09195402298850575</v>
      </c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</row>
    <row r="197" spans="1:37" s="25" customFormat="1" ht="15.75" customHeight="1">
      <c r="A197" s="94" t="s">
        <v>277</v>
      </c>
      <c r="B197" s="89">
        <v>0</v>
      </c>
      <c r="C197" s="90">
        <v>0</v>
      </c>
      <c r="D197" s="91">
        <v>2</v>
      </c>
      <c r="E197" s="90">
        <v>0.13333333333333333</v>
      </c>
      <c r="F197" s="91">
        <v>0</v>
      </c>
      <c r="G197" s="90">
        <v>0</v>
      </c>
      <c r="H197" s="91">
        <v>0</v>
      </c>
      <c r="I197" s="90">
        <v>0</v>
      </c>
      <c r="J197" s="91">
        <v>6</v>
      </c>
      <c r="K197" s="90">
        <v>0.4</v>
      </c>
      <c r="L197" s="91">
        <v>7</v>
      </c>
      <c r="M197" s="90">
        <v>0.4666666666666666</v>
      </c>
      <c r="N197" s="91">
        <v>0</v>
      </c>
      <c r="O197" s="90">
        <v>0</v>
      </c>
      <c r="P197" s="91">
        <v>0</v>
      </c>
      <c r="Q197" s="90">
        <v>0</v>
      </c>
      <c r="R197" s="91">
        <v>0</v>
      </c>
      <c r="S197" s="92">
        <v>0</v>
      </c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</row>
    <row r="198" spans="1:37" s="25" customFormat="1" ht="15.75" customHeight="1">
      <c r="A198" s="94" t="s">
        <v>278</v>
      </c>
      <c r="B198" s="89">
        <v>0</v>
      </c>
      <c r="C198" s="90">
        <v>0</v>
      </c>
      <c r="D198" s="91">
        <v>0</v>
      </c>
      <c r="E198" s="90">
        <v>0</v>
      </c>
      <c r="F198" s="91">
        <v>1</v>
      </c>
      <c r="G198" s="90">
        <v>0.2</v>
      </c>
      <c r="H198" s="91">
        <v>0</v>
      </c>
      <c r="I198" s="90">
        <v>0</v>
      </c>
      <c r="J198" s="91">
        <v>0</v>
      </c>
      <c r="K198" s="90">
        <v>0</v>
      </c>
      <c r="L198" s="91">
        <v>1</v>
      </c>
      <c r="M198" s="90">
        <v>0.2</v>
      </c>
      <c r="N198" s="91">
        <v>3</v>
      </c>
      <c r="O198" s="90">
        <v>0.6</v>
      </c>
      <c r="P198" s="91">
        <v>0</v>
      </c>
      <c r="Q198" s="90">
        <v>0</v>
      </c>
      <c r="R198" s="91">
        <v>0</v>
      </c>
      <c r="S198" s="92">
        <v>0</v>
      </c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</row>
    <row r="199" spans="1:37" s="25" customFormat="1" ht="15.75" customHeight="1">
      <c r="A199" s="94" t="s">
        <v>279</v>
      </c>
      <c r="B199" s="89">
        <v>0</v>
      </c>
      <c r="C199" s="90">
        <v>0</v>
      </c>
      <c r="D199" s="91">
        <v>3</v>
      </c>
      <c r="E199" s="90">
        <v>0.061224489795918366</v>
      </c>
      <c r="F199" s="91">
        <v>6</v>
      </c>
      <c r="G199" s="90">
        <v>0.12244897959183673</v>
      </c>
      <c r="H199" s="91">
        <v>5</v>
      </c>
      <c r="I199" s="90">
        <v>0.10204081632653061</v>
      </c>
      <c r="J199" s="91">
        <v>10</v>
      </c>
      <c r="K199" s="90">
        <v>0.20408163265306123</v>
      </c>
      <c r="L199" s="91">
        <v>14</v>
      </c>
      <c r="M199" s="90">
        <v>0.2857142857142857</v>
      </c>
      <c r="N199" s="91">
        <v>7</v>
      </c>
      <c r="O199" s="90">
        <v>0.14285714285714285</v>
      </c>
      <c r="P199" s="91">
        <v>3</v>
      </c>
      <c r="Q199" s="90">
        <v>0.061224489795918366</v>
      </c>
      <c r="R199" s="91">
        <v>1</v>
      </c>
      <c r="S199" s="92">
        <v>0.020408163265306124</v>
      </c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</row>
    <row r="200" spans="1:37" s="25" customFormat="1" ht="15.75" customHeight="1">
      <c r="A200" s="94" t="s">
        <v>280</v>
      </c>
      <c r="B200" s="89">
        <v>0</v>
      </c>
      <c r="C200" s="90">
        <v>0</v>
      </c>
      <c r="D200" s="91">
        <v>1</v>
      </c>
      <c r="E200" s="90">
        <v>0.06666666666666667</v>
      </c>
      <c r="F200" s="91">
        <v>2</v>
      </c>
      <c r="G200" s="90">
        <v>0.13333333333333333</v>
      </c>
      <c r="H200" s="91">
        <v>1</v>
      </c>
      <c r="I200" s="90">
        <v>0.06666666666666667</v>
      </c>
      <c r="J200" s="91">
        <v>3</v>
      </c>
      <c r="K200" s="90">
        <v>0.2</v>
      </c>
      <c r="L200" s="91">
        <v>3</v>
      </c>
      <c r="M200" s="90">
        <v>0.2</v>
      </c>
      <c r="N200" s="91">
        <v>5</v>
      </c>
      <c r="O200" s="90">
        <v>0.33333333333333326</v>
      </c>
      <c r="P200" s="91">
        <v>0</v>
      </c>
      <c r="Q200" s="90">
        <v>0</v>
      </c>
      <c r="R200" s="91">
        <v>0</v>
      </c>
      <c r="S200" s="92">
        <v>0</v>
      </c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 spans="1:37" s="25" customFormat="1" ht="15.75" customHeight="1">
      <c r="A201" s="94" t="s">
        <v>281</v>
      </c>
      <c r="B201" s="89">
        <v>1</v>
      </c>
      <c r="C201" s="90">
        <v>0.010416666666666664</v>
      </c>
      <c r="D201" s="91">
        <v>3</v>
      </c>
      <c r="E201" s="90">
        <v>0.03125</v>
      </c>
      <c r="F201" s="91">
        <v>7</v>
      </c>
      <c r="G201" s="90">
        <v>0.07291666666666667</v>
      </c>
      <c r="H201" s="91">
        <v>5</v>
      </c>
      <c r="I201" s="90">
        <v>0.05208333333333334</v>
      </c>
      <c r="J201" s="91">
        <v>11</v>
      </c>
      <c r="K201" s="90">
        <v>0.11458333333333331</v>
      </c>
      <c r="L201" s="91">
        <v>22</v>
      </c>
      <c r="M201" s="90">
        <v>0.22916666666666663</v>
      </c>
      <c r="N201" s="91">
        <v>33</v>
      </c>
      <c r="O201" s="90">
        <v>0.34375</v>
      </c>
      <c r="P201" s="91">
        <v>11</v>
      </c>
      <c r="Q201" s="90">
        <v>0.11458333333333331</v>
      </c>
      <c r="R201" s="91">
        <v>3</v>
      </c>
      <c r="S201" s="92">
        <v>0.03125</v>
      </c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</row>
    <row r="202" spans="1:37" s="25" customFormat="1" ht="15.75" customHeight="1">
      <c r="A202" s="94" t="s">
        <v>282</v>
      </c>
      <c r="B202" s="89">
        <v>0</v>
      </c>
      <c r="C202" s="90">
        <v>0</v>
      </c>
      <c r="D202" s="91">
        <v>1</v>
      </c>
      <c r="E202" s="90">
        <v>0.02564102564102564</v>
      </c>
      <c r="F202" s="91">
        <v>2</v>
      </c>
      <c r="G202" s="90">
        <v>0.05128205128205128</v>
      </c>
      <c r="H202" s="91">
        <v>5</v>
      </c>
      <c r="I202" s="90">
        <v>0.1282051282051282</v>
      </c>
      <c r="J202" s="91">
        <v>4</v>
      </c>
      <c r="K202" s="90">
        <v>0.10256410256410256</v>
      </c>
      <c r="L202" s="91">
        <v>6</v>
      </c>
      <c r="M202" s="90">
        <v>0.15384615384615385</v>
      </c>
      <c r="N202" s="91">
        <v>12</v>
      </c>
      <c r="O202" s="90">
        <v>0.3076923076923077</v>
      </c>
      <c r="P202" s="91">
        <v>6</v>
      </c>
      <c r="Q202" s="90">
        <v>0.15384615384615385</v>
      </c>
      <c r="R202" s="91">
        <v>3</v>
      </c>
      <c r="S202" s="92">
        <v>0.07692307692307693</v>
      </c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</row>
    <row r="203" spans="1:37" s="25" customFormat="1" ht="15.75" customHeight="1">
      <c r="A203" s="94" t="s">
        <v>283</v>
      </c>
      <c r="B203" s="89">
        <v>0</v>
      </c>
      <c r="C203" s="90">
        <v>0</v>
      </c>
      <c r="D203" s="91">
        <v>0</v>
      </c>
      <c r="E203" s="90">
        <v>0</v>
      </c>
      <c r="F203" s="91">
        <v>2</v>
      </c>
      <c r="G203" s="90">
        <v>0.03508771929824561</v>
      </c>
      <c r="H203" s="91">
        <v>2</v>
      </c>
      <c r="I203" s="90">
        <v>0.03508771929824561</v>
      </c>
      <c r="J203" s="91">
        <v>4</v>
      </c>
      <c r="K203" s="90">
        <v>0.07017543859649122</v>
      </c>
      <c r="L203" s="91">
        <v>17</v>
      </c>
      <c r="M203" s="90">
        <v>0.2982456140350877</v>
      </c>
      <c r="N203" s="91">
        <v>18</v>
      </c>
      <c r="O203" s="90">
        <v>0.3157894736842105</v>
      </c>
      <c r="P203" s="91">
        <v>10</v>
      </c>
      <c r="Q203" s="90">
        <v>0.17543859649122806</v>
      </c>
      <c r="R203" s="91">
        <v>4</v>
      </c>
      <c r="S203" s="92">
        <v>0.07017543859649122</v>
      </c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</row>
    <row r="204" spans="1:37" s="25" customFormat="1" ht="15.75" customHeight="1" thickBot="1">
      <c r="A204" s="95" t="s">
        <v>186</v>
      </c>
      <c r="B204" s="96">
        <v>20</v>
      </c>
      <c r="C204" s="97">
        <v>0.029806259314456036</v>
      </c>
      <c r="D204" s="98">
        <v>36</v>
      </c>
      <c r="E204" s="97">
        <v>0.05365126676602086</v>
      </c>
      <c r="F204" s="98">
        <v>60</v>
      </c>
      <c r="G204" s="97">
        <v>0.08941877794336811</v>
      </c>
      <c r="H204" s="98">
        <v>53</v>
      </c>
      <c r="I204" s="97">
        <v>0.07898658718330849</v>
      </c>
      <c r="J204" s="98">
        <v>111</v>
      </c>
      <c r="K204" s="97">
        <v>0.16542473919523096</v>
      </c>
      <c r="L204" s="98">
        <v>165</v>
      </c>
      <c r="M204" s="97">
        <v>0.2459016393442623</v>
      </c>
      <c r="N204" s="98">
        <v>144</v>
      </c>
      <c r="O204" s="97">
        <v>0.21460506706408344</v>
      </c>
      <c r="P204" s="98">
        <v>53</v>
      </c>
      <c r="Q204" s="97">
        <v>0.07898658718330849</v>
      </c>
      <c r="R204" s="98">
        <v>29</v>
      </c>
      <c r="S204" s="99">
        <v>0.043219076005961254</v>
      </c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</row>
    <row r="205" spans="1:37" ht="15.75" customHeight="1" thickTop="1">
      <c r="A205" s="82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</row>
    <row r="206" spans="1:37" ht="15.75" customHeight="1" thickBot="1">
      <c r="A206" s="128" t="s">
        <v>90</v>
      </c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</row>
    <row r="207" spans="1:37" ht="15.75" customHeight="1" thickTop="1">
      <c r="A207" s="137" t="s">
        <v>0</v>
      </c>
      <c r="B207" s="132" t="s">
        <v>91</v>
      </c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4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</row>
    <row r="208" spans="1:37" ht="15.75" customHeight="1">
      <c r="A208" s="138"/>
      <c r="B208" s="135" t="s">
        <v>92</v>
      </c>
      <c r="C208" s="136"/>
      <c r="D208" s="136" t="s">
        <v>93</v>
      </c>
      <c r="E208" s="136"/>
      <c r="F208" s="136" t="s">
        <v>94</v>
      </c>
      <c r="G208" s="136"/>
      <c r="H208" s="136" t="s">
        <v>95</v>
      </c>
      <c r="I208" s="136"/>
      <c r="J208" s="136" t="s">
        <v>96</v>
      </c>
      <c r="K208" s="136"/>
      <c r="L208" s="136" t="s">
        <v>97</v>
      </c>
      <c r="M208" s="140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</row>
    <row r="209" spans="1:37" ht="15.75" customHeight="1" thickBot="1">
      <c r="A209" s="139"/>
      <c r="B209" s="73" t="s">
        <v>5</v>
      </c>
      <c r="C209" s="74" t="s">
        <v>6</v>
      </c>
      <c r="D209" s="74" t="s">
        <v>5</v>
      </c>
      <c r="E209" s="74" t="s">
        <v>6</v>
      </c>
      <c r="F209" s="74" t="s">
        <v>5</v>
      </c>
      <c r="G209" s="74" t="s">
        <v>6</v>
      </c>
      <c r="H209" s="74" t="s">
        <v>5</v>
      </c>
      <c r="I209" s="74" t="s">
        <v>6</v>
      </c>
      <c r="J209" s="74" t="s">
        <v>5</v>
      </c>
      <c r="K209" s="74" t="s">
        <v>6</v>
      </c>
      <c r="L209" s="74" t="s">
        <v>5</v>
      </c>
      <c r="M209" s="75" t="s">
        <v>6</v>
      </c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</row>
    <row r="210" spans="1:37" ht="15.75" customHeight="1" thickTop="1">
      <c r="A210" s="93" t="s">
        <v>273</v>
      </c>
      <c r="B210" s="85">
        <v>77</v>
      </c>
      <c r="C210" s="86">
        <v>0.506578947368421</v>
      </c>
      <c r="D210" s="87">
        <v>31</v>
      </c>
      <c r="E210" s="86">
        <v>0.20394736842105263</v>
      </c>
      <c r="F210" s="87">
        <v>11</v>
      </c>
      <c r="G210" s="86">
        <v>0.07236842105263158</v>
      </c>
      <c r="H210" s="87">
        <v>6</v>
      </c>
      <c r="I210" s="86">
        <v>0.039473684210526314</v>
      </c>
      <c r="J210" s="87">
        <v>2</v>
      </c>
      <c r="K210" s="86">
        <v>0.013157894736842105</v>
      </c>
      <c r="L210" s="87">
        <v>25</v>
      </c>
      <c r="M210" s="88">
        <v>0.16447368421052633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</row>
    <row r="211" spans="1:37" s="25" customFormat="1" ht="15.75" customHeight="1">
      <c r="A211" s="94" t="s">
        <v>274</v>
      </c>
      <c r="B211" s="89">
        <v>14</v>
      </c>
      <c r="C211" s="90">
        <v>0.34146341463414637</v>
      </c>
      <c r="D211" s="91">
        <v>2</v>
      </c>
      <c r="E211" s="90">
        <v>0.04878048780487805</v>
      </c>
      <c r="F211" s="91">
        <v>9</v>
      </c>
      <c r="G211" s="90">
        <v>0.21951219512195125</v>
      </c>
      <c r="H211" s="91">
        <v>4</v>
      </c>
      <c r="I211" s="90">
        <v>0.0975609756097561</v>
      </c>
      <c r="J211" s="91">
        <v>1</v>
      </c>
      <c r="K211" s="90">
        <v>0.024390243902439025</v>
      </c>
      <c r="L211" s="91">
        <v>11</v>
      </c>
      <c r="M211" s="92">
        <v>0.2682926829268293</v>
      </c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</row>
    <row r="212" spans="1:37" s="25" customFormat="1" ht="15.75" customHeight="1">
      <c r="A212" s="94" t="s">
        <v>275</v>
      </c>
      <c r="B212" s="89">
        <v>11</v>
      </c>
      <c r="C212" s="90">
        <v>0.08148148148148149</v>
      </c>
      <c r="D212" s="91">
        <v>30</v>
      </c>
      <c r="E212" s="90">
        <v>0.2222222222222222</v>
      </c>
      <c r="F212" s="91">
        <v>35</v>
      </c>
      <c r="G212" s="90">
        <v>0.25925925925925924</v>
      </c>
      <c r="H212" s="91">
        <v>29</v>
      </c>
      <c r="I212" s="90">
        <v>0.21481481481481482</v>
      </c>
      <c r="J212" s="91">
        <v>8</v>
      </c>
      <c r="K212" s="90">
        <v>0.05925925925925926</v>
      </c>
      <c r="L212" s="91">
        <v>22</v>
      </c>
      <c r="M212" s="92">
        <v>0.16296296296296298</v>
      </c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</row>
    <row r="213" spans="1:37" s="25" customFormat="1" ht="15.75" customHeight="1">
      <c r="A213" s="94" t="s">
        <v>276</v>
      </c>
      <c r="B213" s="89">
        <v>13</v>
      </c>
      <c r="C213" s="90">
        <v>0.1511627906976744</v>
      </c>
      <c r="D213" s="91">
        <v>11</v>
      </c>
      <c r="E213" s="90">
        <v>0.12790697674418605</v>
      </c>
      <c r="F213" s="91">
        <v>8</v>
      </c>
      <c r="G213" s="90">
        <v>0.09302325581395349</v>
      </c>
      <c r="H213" s="91">
        <v>8</v>
      </c>
      <c r="I213" s="90">
        <v>0.09302325581395349</v>
      </c>
      <c r="J213" s="91">
        <v>14</v>
      </c>
      <c r="K213" s="90">
        <v>0.16279069767441862</v>
      </c>
      <c r="L213" s="91">
        <v>32</v>
      </c>
      <c r="M213" s="92">
        <v>0.37209302325581395</v>
      </c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</row>
    <row r="214" spans="1:37" s="25" customFormat="1" ht="15.75" customHeight="1">
      <c r="A214" s="94" t="s">
        <v>277</v>
      </c>
      <c r="B214" s="89">
        <v>7</v>
      </c>
      <c r="C214" s="90">
        <v>0.3684210526315789</v>
      </c>
      <c r="D214" s="91">
        <v>3</v>
      </c>
      <c r="E214" s="90">
        <v>0.15789473684210525</v>
      </c>
      <c r="F214" s="91">
        <v>3</v>
      </c>
      <c r="G214" s="90">
        <v>0.15789473684210525</v>
      </c>
      <c r="H214" s="91">
        <v>0</v>
      </c>
      <c r="I214" s="90">
        <v>0</v>
      </c>
      <c r="J214" s="91">
        <v>1</v>
      </c>
      <c r="K214" s="90">
        <v>0.05263157894736842</v>
      </c>
      <c r="L214" s="91">
        <v>5</v>
      </c>
      <c r="M214" s="92">
        <v>0.2631578947368421</v>
      </c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</row>
    <row r="215" spans="1:37" s="25" customFormat="1" ht="15.75" customHeight="1">
      <c r="A215" s="94" t="s">
        <v>278</v>
      </c>
      <c r="B215" s="89">
        <v>2</v>
      </c>
      <c r="C215" s="90">
        <v>0.2857142857142857</v>
      </c>
      <c r="D215" s="91">
        <v>0</v>
      </c>
      <c r="E215" s="90">
        <v>0</v>
      </c>
      <c r="F215" s="91">
        <v>1</v>
      </c>
      <c r="G215" s="90">
        <v>0.14285714285714285</v>
      </c>
      <c r="H215" s="91">
        <v>1</v>
      </c>
      <c r="I215" s="90">
        <v>0.14285714285714285</v>
      </c>
      <c r="J215" s="91">
        <v>0</v>
      </c>
      <c r="K215" s="90">
        <v>0</v>
      </c>
      <c r="L215" s="91">
        <v>3</v>
      </c>
      <c r="M215" s="92">
        <v>0.42857142857142855</v>
      </c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</row>
    <row r="216" spans="1:37" s="25" customFormat="1" ht="15.75" customHeight="1">
      <c r="A216" s="94" t="s">
        <v>279</v>
      </c>
      <c r="B216" s="89">
        <v>9</v>
      </c>
      <c r="C216" s="90">
        <v>0.1875</v>
      </c>
      <c r="D216" s="91">
        <v>6</v>
      </c>
      <c r="E216" s="90">
        <v>0.125</v>
      </c>
      <c r="F216" s="91">
        <v>8</v>
      </c>
      <c r="G216" s="90">
        <v>0.16666666666666663</v>
      </c>
      <c r="H216" s="91">
        <v>7</v>
      </c>
      <c r="I216" s="90">
        <v>0.14583333333333334</v>
      </c>
      <c r="J216" s="91">
        <v>4</v>
      </c>
      <c r="K216" s="90">
        <v>0.08333333333333331</v>
      </c>
      <c r="L216" s="91">
        <v>14</v>
      </c>
      <c r="M216" s="92">
        <v>0.2916666666666667</v>
      </c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</row>
    <row r="217" spans="1:37" s="25" customFormat="1" ht="15.75" customHeight="1">
      <c r="A217" s="94" t="s">
        <v>280</v>
      </c>
      <c r="B217" s="89">
        <v>1</v>
      </c>
      <c r="C217" s="90">
        <v>0.07142857142857142</v>
      </c>
      <c r="D217" s="91">
        <v>3</v>
      </c>
      <c r="E217" s="90">
        <v>0.21428571428571427</v>
      </c>
      <c r="F217" s="91">
        <v>2</v>
      </c>
      <c r="G217" s="90">
        <v>0.14285714285714285</v>
      </c>
      <c r="H217" s="91">
        <v>1</v>
      </c>
      <c r="I217" s="90">
        <v>0.07142857142857142</v>
      </c>
      <c r="J217" s="91">
        <v>1</v>
      </c>
      <c r="K217" s="90">
        <v>0.07142857142857142</v>
      </c>
      <c r="L217" s="91">
        <v>6</v>
      </c>
      <c r="M217" s="92">
        <v>0.42857142857142855</v>
      </c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</row>
    <row r="218" spans="1:37" s="25" customFormat="1" ht="15.75" customHeight="1">
      <c r="A218" s="94" t="s">
        <v>281</v>
      </c>
      <c r="B218" s="89">
        <v>8</v>
      </c>
      <c r="C218" s="90">
        <v>0.08602150537634409</v>
      </c>
      <c r="D218" s="91">
        <v>14</v>
      </c>
      <c r="E218" s="90">
        <v>0.15053763440860216</v>
      </c>
      <c r="F218" s="91">
        <v>12</v>
      </c>
      <c r="G218" s="90">
        <v>0.12903225806451613</v>
      </c>
      <c r="H218" s="91">
        <v>15</v>
      </c>
      <c r="I218" s="90">
        <v>0.16129032258064516</v>
      </c>
      <c r="J218" s="91">
        <v>8</v>
      </c>
      <c r="K218" s="90">
        <v>0.08602150537634409</v>
      </c>
      <c r="L218" s="91">
        <v>36</v>
      </c>
      <c r="M218" s="92">
        <v>0.3870967741935484</v>
      </c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</row>
    <row r="219" spans="1:37" s="25" customFormat="1" ht="15.75" customHeight="1">
      <c r="A219" s="94" t="s">
        <v>282</v>
      </c>
      <c r="B219" s="89">
        <v>4</v>
      </c>
      <c r="C219" s="90">
        <v>0.1111111111111111</v>
      </c>
      <c r="D219" s="91">
        <v>4</v>
      </c>
      <c r="E219" s="90">
        <v>0.1111111111111111</v>
      </c>
      <c r="F219" s="91">
        <v>4</v>
      </c>
      <c r="G219" s="90">
        <v>0.1111111111111111</v>
      </c>
      <c r="H219" s="91">
        <v>5</v>
      </c>
      <c r="I219" s="90">
        <v>0.1388888888888889</v>
      </c>
      <c r="J219" s="91">
        <v>6</v>
      </c>
      <c r="K219" s="90">
        <v>0.16666666666666663</v>
      </c>
      <c r="L219" s="91">
        <v>13</v>
      </c>
      <c r="M219" s="92">
        <v>0.36111111111111105</v>
      </c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</row>
    <row r="220" spans="1:37" s="25" customFormat="1" ht="15.75" customHeight="1">
      <c r="A220" s="94" t="s">
        <v>283</v>
      </c>
      <c r="B220" s="89">
        <v>4</v>
      </c>
      <c r="C220" s="90">
        <v>0.06666666666666667</v>
      </c>
      <c r="D220" s="91">
        <v>12</v>
      </c>
      <c r="E220" s="90">
        <v>0.2</v>
      </c>
      <c r="F220" s="91">
        <v>7</v>
      </c>
      <c r="G220" s="90">
        <v>0.11666666666666665</v>
      </c>
      <c r="H220" s="91">
        <v>11</v>
      </c>
      <c r="I220" s="90">
        <v>0.18333333333333332</v>
      </c>
      <c r="J220" s="91">
        <v>7</v>
      </c>
      <c r="K220" s="90">
        <v>0.11666666666666665</v>
      </c>
      <c r="L220" s="91">
        <v>19</v>
      </c>
      <c r="M220" s="92">
        <v>0.31666666666666665</v>
      </c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</row>
    <row r="221" spans="1:37" s="25" customFormat="1" ht="15.75" customHeight="1" thickBot="1">
      <c r="A221" s="95" t="s">
        <v>186</v>
      </c>
      <c r="B221" s="96">
        <v>150</v>
      </c>
      <c r="C221" s="97">
        <v>0.21707670043415342</v>
      </c>
      <c r="D221" s="98">
        <v>116</v>
      </c>
      <c r="E221" s="97">
        <v>0.16787264833574528</v>
      </c>
      <c r="F221" s="98">
        <v>100</v>
      </c>
      <c r="G221" s="97">
        <v>0.1447178002894356</v>
      </c>
      <c r="H221" s="98">
        <v>87</v>
      </c>
      <c r="I221" s="97">
        <v>0.12590448625180897</v>
      </c>
      <c r="J221" s="98">
        <v>52</v>
      </c>
      <c r="K221" s="97">
        <v>0.07525325615050651</v>
      </c>
      <c r="L221" s="98">
        <v>186</v>
      </c>
      <c r="M221" s="99">
        <v>0.2691751085383502</v>
      </c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</row>
    <row r="222" spans="1:37" ht="15.75" customHeight="1" thickTop="1">
      <c r="A222" s="82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</row>
    <row r="223" spans="1:37" ht="15.75" customHeight="1" thickBot="1">
      <c r="A223" s="145" t="s">
        <v>187</v>
      </c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</row>
    <row r="224" spans="1:37" s="11" customFormat="1" ht="31.5" customHeight="1" thickTop="1">
      <c r="A224" s="137" t="s">
        <v>0</v>
      </c>
      <c r="B224" s="132" t="s">
        <v>98</v>
      </c>
      <c r="C224" s="133"/>
      <c r="D224" s="133"/>
      <c r="E224" s="133"/>
      <c r="F224" s="133" t="s">
        <v>99</v>
      </c>
      <c r="G224" s="133"/>
      <c r="H224" s="133"/>
      <c r="I224" s="133"/>
      <c r="J224" s="133" t="s">
        <v>100</v>
      </c>
      <c r="K224" s="133"/>
      <c r="L224" s="133"/>
      <c r="M224" s="133"/>
      <c r="N224" s="133" t="s">
        <v>101</v>
      </c>
      <c r="O224" s="133"/>
      <c r="P224" s="133"/>
      <c r="Q224" s="133"/>
      <c r="R224" s="133" t="s">
        <v>102</v>
      </c>
      <c r="S224" s="133"/>
      <c r="T224" s="133"/>
      <c r="U224" s="133"/>
      <c r="V224" s="133" t="s">
        <v>103</v>
      </c>
      <c r="W224" s="133"/>
      <c r="X224" s="133"/>
      <c r="Y224" s="133"/>
      <c r="Z224" s="133" t="s">
        <v>104</v>
      </c>
      <c r="AA224" s="133"/>
      <c r="AB224" s="133"/>
      <c r="AC224" s="133"/>
      <c r="AD224" s="133" t="s">
        <v>105</v>
      </c>
      <c r="AE224" s="133"/>
      <c r="AF224" s="133"/>
      <c r="AG224" s="133"/>
      <c r="AH224" s="133" t="s">
        <v>106</v>
      </c>
      <c r="AI224" s="133"/>
      <c r="AJ224" s="133"/>
      <c r="AK224" s="134"/>
    </row>
    <row r="225" spans="1:37" s="11" customFormat="1" ht="15.75" customHeight="1">
      <c r="A225" s="138"/>
      <c r="B225" s="135" t="s">
        <v>47</v>
      </c>
      <c r="C225" s="136"/>
      <c r="D225" s="136" t="s">
        <v>48</v>
      </c>
      <c r="E225" s="136"/>
      <c r="F225" s="136" t="s">
        <v>47</v>
      </c>
      <c r="G225" s="136"/>
      <c r="H225" s="136" t="s">
        <v>48</v>
      </c>
      <c r="I225" s="136"/>
      <c r="J225" s="136" t="s">
        <v>47</v>
      </c>
      <c r="K225" s="136"/>
      <c r="L225" s="136" t="s">
        <v>48</v>
      </c>
      <c r="M225" s="136"/>
      <c r="N225" s="136" t="s">
        <v>47</v>
      </c>
      <c r="O225" s="136"/>
      <c r="P225" s="136" t="s">
        <v>48</v>
      </c>
      <c r="Q225" s="136"/>
      <c r="R225" s="136" t="s">
        <v>47</v>
      </c>
      <c r="S225" s="136"/>
      <c r="T225" s="136" t="s">
        <v>48</v>
      </c>
      <c r="U225" s="136"/>
      <c r="V225" s="136" t="s">
        <v>47</v>
      </c>
      <c r="W225" s="136"/>
      <c r="X225" s="136" t="s">
        <v>48</v>
      </c>
      <c r="Y225" s="136"/>
      <c r="Z225" s="136" t="s">
        <v>47</v>
      </c>
      <c r="AA225" s="136"/>
      <c r="AB225" s="136" t="s">
        <v>48</v>
      </c>
      <c r="AC225" s="136"/>
      <c r="AD225" s="136" t="s">
        <v>47</v>
      </c>
      <c r="AE225" s="136"/>
      <c r="AF225" s="136" t="s">
        <v>48</v>
      </c>
      <c r="AG225" s="136"/>
      <c r="AH225" s="136" t="s">
        <v>47</v>
      </c>
      <c r="AI225" s="136"/>
      <c r="AJ225" s="136" t="s">
        <v>48</v>
      </c>
      <c r="AK225" s="140"/>
    </row>
    <row r="226" spans="1:37" s="11" customFormat="1" ht="15.75" customHeight="1" thickBot="1">
      <c r="A226" s="139"/>
      <c r="B226" s="73" t="s">
        <v>5</v>
      </c>
      <c r="C226" s="74" t="s">
        <v>6</v>
      </c>
      <c r="D226" s="74" t="s">
        <v>5</v>
      </c>
      <c r="E226" s="74" t="s">
        <v>6</v>
      </c>
      <c r="F226" s="74" t="s">
        <v>5</v>
      </c>
      <c r="G226" s="74" t="s">
        <v>6</v>
      </c>
      <c r="H226" s="74" t="s">
        <v>5</v>
      </c>
      <c r="I226" s="74" t="s">
        <v>6</v>
      </c>
      <c r="J226" s="74" t="s">
        <v>5</v>
      </c>
      <c r="K226" s="74" t="s">
        <v>6</v>
      </c>
      <c r="L226" s="74" t="s">
        <v>5</v>
      </c>
      <c r="M226" s="74" t="s">
        <v>6</v>
      </c>
      <c r="N226" s="74" t="s">
        <v>5</v>
      </c>
      <c r="O226" s="74" t="s">
        <v>6</v>
      </c>
      <c r="P226" s="74" t="s">
        <v>5</v>
      </c>
      <c r="Q226" s="74" t="s">
        <v>6</v>
      </c>
      <c r="R226" s="74" t="s">
        <v>5</v>
      </c>
      <c r="S226" s="74" t="s">
        <v>6</v>
      </c>
      <c r="T226" s="74" t="s">
        <v>5</v>
      </c>
      <c r="U226" s="74" t="s">
        <v>6</v>
      </c>
      <c r="V226" s="74" t="s">
        <v>5</v>
      </c>
      <c r="W226" s="74" t="s">
        <v>6</v>
      </c>
      <c r="X226" s="74" t="s">
        <v>5</v>
      </c>
      <c r="Y226" s="74" t="s">
        <v>6</v>
      </c>
      <c r="Z226" s="74" t="s">
        <v>5</v>
      </c>
      <c r="AA226" s="74" t="s">
        <v>6</v>
      </c>
      <c r="AB226" s="74" t="s">
        <v>5</v>
      </c>
      <c r="AC226" s="74" t="s">
        <v>6</v>
      </c>
      <c r="AD226" s="74" t="s">
        <v>5</v>
      </c>
      <c r="AE226" s="74" t="s">
        <v>6</v>
      </c>
      <c r="AF226" s="74" t="s">
        <v>5</v>
      </c>
      <c r="AG226" s="74" t="s">
        <v>6</v>
      </c>
      <c r="AH226" s="74" t="s">
        <v>5</v>
      </c>
      <c r="AI226" s="74" t="s">
        <v>6</v>
      </c>
      <c r="AJ226" s="74" t="s">
        <v>5</v>
      </c>
      <c r="AK226" s="75" t="s">
        <v>6</v>
      </c>
    </row>
    <row r="227" spans="1:37" s="11" customFormat="1" ht="15.75" customHeight="1" thickTop="1">
      <c r="A227" s="93" t="s">
        <v>273</v>
      </c>
      <c r="B227" s="85">
        <v>71</v>
      </c>
      <c r="C227" s="86">
        <v>0.4251497005988024</v>
      </c>
      <c r="D227" s="87">
        <v>96</v>
      </c>
      <c r="E227" s="86">
        <v>0.5748502994011976</v>
      </c>
      <c r="F227" s="87">
        <v>119</v>
      </c>
      <c r="G227" s="86">
        <v>0.7125748502994012</v>
      </c>
      <c r="H227" s="87">
        <v>48</v>
      </c>
      <c r="I227" s="86">
        <v>0.2874251497005988</v>
      </c>
      <c r="J227" s="87">
        <v>138</v>
      </c>
      <c r="K227" s="86">
        <v>0.8263473053892215</v>
      </c>
      <c r="L227" s="87">
        <v>29</v>
      </c>
      <c r="M227" s="86">
        <v>0.17365269461077845</v>
      </c>
      <c r="N227" s="87">
        <v>126</v>
      </c>
      <c r="O227" s="86">
        <v>0.7544910179640718</v>
      </c>
      <c r="P227" s="87">
        <v>41</v>
      </c>
      <c r="Q227" s="86">
        <v>0.2455089820359281</v>
      </c>
      <c r="R227" s="87">
        <v>166</v>
      </c>
      <c r="S227" s="86">
        <v>0.9940119760479041</v>
      </c>
      <c r="T227" s="87">
        <v>1</v>
      </c>
      <c r="U227" s="101">
        <v>0.005988023952095809</v>
      </c>
      <c r="V227" s="87">
        <v>111</v>
      </c>
      <c r="W227" s="86">
        <v>0.6646706586826348</v>
      </c>
      <c r="X227" s="87">
        <v>56</v>
      </c>
      <c r="Y227" s="86">
        <v>0.33532934131736525</v>
      </c>
      <c r="Z227" s="87">
        <v>53</v>
      </c>
      <c r="AA227" s="86">
        <v>0.31736526946107785</v>
      </c>
      <c r="AB227" s="87">
        <v>114</v>
      </c>
      <c r="AC227" s="86">
        <v>0.6826347305389223</v>
      </c>
      <c r="AD227" s="87">
        <v>164</v>
      </c>
      <c r="AE227" s="86">
        <v>0.9820359281437124</v>
      </c>
      <c r="AF227" s="87">
        <v>3</v>
      </c>
      <c r="AG227" s="86">
        <v>0.017964071856287425</v>
      </c>
      <c r="AH227" s="87">
        <v>167</v>
      </c>
      <c r="AI227" s="86">
        <v>1</v>
      </c>
      <c r="AJ227" s="87">
        <v>0</v>
      </c>
      <c r="AK227" s="88">
        <v>0</v>
      </c>
    </row>
    <row r="228" spans="1:37" s="11" customFormat="1" ht="15.75" customHeight="1">
      <c r="A228" s="94" t="s">
        <v>274</v>
      </c>
      <c r="B228" s="89">
        <v>25</v>
      </c>
      <c r="C228" s="90">
        <v>0.5681818181818182</v>
      </c>
      <c r="D228" s="91">
        <v>19</v>
      </c>
      <c r="E228" s="90">
        <v>0.4318181818181818</v>
      </c>
      <c r="F228" s="91">
        <v>36</v>
      </c>
      <c r="G228" s="90">
        <v>0.8181818181818182</v>
      </c>
      <c r="H228" s="91">
        <v>8</v>
      </c>
      <c r="I228" s="90">
        <v>0.18181818181818182</v>
      </c>
      <c r="J228" s="91">
        <v>33</v>
      </c>
      <c r="K228" s="90">
        <v>0.75</v>
      </c>
      <c r="L228" s="91">
        <v>11</v>
      </c>
      <c r="M228" s="90">
        <v>0.25</v>
      </c>
      <c r="N228" s="91">
        <v>27</v>
      </c>
      <c r="O228" s="90">
        <v>0.6136363636363636</v>
      </c>
      <c r="P228" s="91">
        <v>17</v>
      </c>
      <c r="Q228" s="90">
        <v>0.38636363636363635</v>
      </c>
      <c r="R228" s="91">
        <v>43</v>
      </c>
      <c r="S228" s="90">
        <v>0.9772727272727273</v>
      </c>
      <c r="T228" s="91">
        <v>1</v>
      </c>
      <c r="U228" s="90">
        <v>0.022727272727272728</v>
      </c>
      <c r="V228" s="91">
        <v>41</v>
      </c>
      <c r="W228" s="90">
        <v>0.9318181818181818</v>
      </c>
      <c r="X228" s="91">
        <v>3</v>
      </c>
      <c r="Y228" s="90">
        <v>0.06818181818181818</v>
      </c>
      <c r="Z228" s="91">
        <v>19</v>
      </c>
      <c r="AA228" s="90">
        <v>0.4318181818181818</v>
      </c>
      <c r="AB228" s="91">
        <v>25</v>
      </c>
      <c r="AC228" s="90">
        <v>0.5681818181818182</v>
      </c>
      <c r="AD228" s="91">
        <v>44</v>
      </c>
      <c r="AE228" s="90">
        <v>1</v>
      </c>
      <c r="AF228" s="91">
        <v>0</v>
      </c>
      <c r="AG228" s="90">
        <v>0</v>
      </c>
      <c r="AH228" s="91">
        <v>43</v>
      </c>
      <c r="AI228" s="90">
        <v>0.9772727272727273</v>
      </c>
      <c r="AJ228" s="91">
        <v>1</v>
      </c>
      <c r="AK228" s="92">
        <v>0.022727272727272728</v>
      </c>
    </row>
    <row r="229" spans="1:37" s="11" customFormat="1" ht="15.75" customHeight="1">
      <c r="A229" s="94" t="s">
        <v>275</v>
      </c>
      <c r="B229" s="89">
        <v>107</v>
      </c>
      <c r="C229" s="90">
        <v>0.7588652482269503</v>
      </c>
      <c r="D229" s="91">
        <v>34</v>
      </c>
      <c r="E229" s="90">
        <v>0.24113475177304963</v>
      </c>
      <c r="F229" s="91">
        <v>125</v>
      </c>
      <c r="G229" s="90">
        <v>0.8865248226950354</v>
      </c>
      <c r="H229" s="91">
        <v>16</v>
      </c>
      <c r="I229" s="90">
        <v>0.11347517730496454</v>
      </c>
      <c r="J229" s="91">
        <v>52</v>
      </c>
      <c r="K229" s="90">
        <v>0.3687943262411347</v>
      </c>
      <c r="L229" s="91">
        <v>89</v>
      </c>
      <c r="M229" s="90">
        <v>0.6312056737588653</v>
      </c>
      <c r="N229" s="91">
        <v>132</v>
      </c>
      <c r="O229" s="90">
        <v>0.9361702127659575</v>
      </c>
      <c r="P229" s="91">
        <v>9</v>
      </c>
      <c r="Q229" s="90">
        <v>0.06382978723404255</v>
      </c>
      <c r="R229" s="91">
        <v>140</v>
      </c>
      <c r="S229" s="90">
        <v>0.9929078014184397</v>
      </c>
      <c r="T229" s="91">
        <v>1</v>
      </c>
      <c r="U229" s="102">
        <v>0.0070921985815602835</v>
      </c>
      <c r="V229" s="91">
        <v>135</v>
      </c>
      <c r="W229" s="90">
        <v>0.9574468085106383</v>
      </c>
      <c r="X229" s="91">
        <v>6</v>
      </c>
      <c r="Y229" s="90">
        <v>0.0425531914893617</v>
      </c>
      <c r="Z229" s="91">
        <v>98</v>
      </c>
      <c r="AA229" s="90">
        <v>0.6950354609929079</v>
      </c>
      <c r="AB229" s="91">
        <v>43</v>
      </c>
      <c r="AC229" s="90">
        <v>0.3049645390070922</v>
      </c>
      <c r="AD229" s="91">
        <v>136</v>
      </c>
      <c r="AE229" s="90">
        <v>0.9645390070921985</v>
      </c>
      <c r="AF229" s="91">
        <v>5</v>
      </c>
      <c r="AG229" s="90">
        <v>0.03546099290780142</v>
      </c>
      <c r="AH229" s="91">
        <v>139</v>
      </c>
      <c r="AI229" s="90">
        <v>0.9858156028368793</v>
      </c>
      <c r="AJ229" s="91">
        <v>2</v>
      </c>
      <c r="AK229" s="92">
        <v>0.014184397163120567</v>
      </c>
    </row>
    <row r="230" spans="1:37" s="11" customFormat="1" ht="15.75" customHeight="1">
      <c r="A230" s="94" t="s">
        <v>276</v>
      </c>
      <c r="B230" s="89">
        <v>73</v>
      </c>
      <c r="C230" s="90">
        <v>0.7525773195876289</v>
      </c>
      <c r="D230" s="91">
        <v>24</v>
      </c>
      <c r="E230" s="90">
        <v>0.24742268041237114</v>
      </c>
      <c r="F230" s="91">
        <v>92</v>
      </c>
      <c r="G230" s="90">
        <v>0.9484536082474225</v>
      </c>
      <c r="H230" s="91">
        <v>5</v>
      </c>
      <c r="I230" s="90">
        <v>0.05154639175257732</v>
      </c>
      <c r="J230" s="91">
        <v>74</v>
      </c>
      <c r="K230" s="90">
        <v>0.7628865979381443</v>
      </c>
      <c r="L230" s="91">
        <v>23</v>
      </c>
      <c r="M230" s="90">
        <v>0.23711340206185563</v>
      </c>
      <c r="N230" s="91">
        <v>51</v>
      </c>
      <c r="O230" s="90">
        <v>0.5257731958762887</v>
      </c>
      <c r="P230" s="91">
        <v>46</v>
      </c>
      <c r="Q230" s="90">
        <v>0.47422680412371127</v>
      </c>
      <c r="R230" s="91">
        <v>95</v>
      </c>
      <c r="S230" s="90">
        <v>0.979381443298969</v>
      </c>
      <c r="T230" s="91">
        <v>2</v>
      </c>
      <c r="U230" s="90">
        <v>0.020618556701030924</v>
      </c>
      <c r="V230" s="91">
        <v>97</v>
      </c>
      <c r="W230" s="90">
        <v>1</v>
      </c>
      <c r="X230" s="91">
        <v>0</v>
      </c>
      <c r="Y230" s="90">
        <v>0</v>
      </c>
      <c r="Z230" s="91">
        <v>48</v>
      </c>
      <c r="AA230" s="90">
        <v>0.4948453608247423</v>
      </c>
      <c r="AB230" s="91">
        <v>49</v>
      </c>
      <c r="AC230" s="90">
        <v>0.5051546391752577</v>
      </c>
      <c r="AD230" s="91">
        <v>95</v>
      </c>
      <c r="AE230" s="90">
        <v>0.979381443298969</v>
      </c>
      <c r="AF230" s="91">
        <v>2</v>
      </c>
      <c r="AG230" s="90">
        <v>0.020618556701030924</v>
      </c>
      <c r="AH230" s="91">
        <v>96</v>
      </c>
      <c r="AI230" s="90">
        <v>0.9896907216494846</v>
      </c>
      <c r="AJ230" s="91">
        <v>1</v>
      </c>
      <c r="AK230" s="92">
        <v>0.010309278350515462</v>
      </c>
    </row>
    <row r="231" spans="1:37" s="11" customFormat="1" ht="15.75" customHeight="1">
      <c r="A231" s="94" t="s">
        <v>277</v>
      </c>
      <c r="B231" s="89">
        <v>12</v>
      </c>
      <c r="C231" s="90">
        <v>0.631578947368421</v>
      </c>
      <c r="D231" s="91">
        <v>7</v>
      </c>
      <c r="E231" s="90">
        <v>0.3684210526315789</v>
      </c>
      <c r="F231" s="91">
        <v>13</v>
      </c>
      <c r="G231" s="90">
        <v>0.6842105263157895</v>
      </c>
      <c r="H231" s="91">
        <v>6</v>
      </c>
      <c r="I231" s="90">
        <v>0.3157894736842105</v>
      </c>
      <c r="J231" s="91">
        <v>18</v>
      </c>
      <c r="K231" s="90">
        <v>0.9473684210526315</v>
      </c>
      <c r="L231" s="91">
        <v>1</v>
      </c>
      <c r="M231" s="90">
        <v>0.05263157894736842</v>
      </c>
      <c r="N231" s="91">
        <v>14</v>
      </c>
      <c r="O231" s="90">
        <v>0.7368421052631579</v>
      </c>
      <c r="P231" s="91">
        <v>5</v>
      </c>
      <c r="Q231" s="90">
        <v>0.2631578947368421</v>
      </c>
      <c r="R231" s="91">
        <v>8</v>
      </c>
      <c r="S231" s="90">
        <v>0.42105263157894735</v>
      </c>
      <c r="T231" s="91">
        <v>11</v>
      </c>
      <c r="U231" s="90">
        <v>0.5789473684210527</v>
      </c>
      <c r="V231" s="91">
        <v>19</v>
      </c>
      <c r="W231" s="90">
        <v>1</v>
      </c>
      <c r="X231" s="91">
        <v>0</v>
      </c>
      <c r="Y231" s="90">
        <v>0</v>
      </c>
      <c r="Z231" s="91">
        <v>11</v>
      </c>
      <c r="AA231" s="90">
        <v>0.5789473684210527</v>
      </c>
      <c r="AB231" s="91">
        <v>8</v>
      </c>
      <c r="AC231" s="90">
        <v>0.42105263157894735</v>
      </c>
      <c r="AD231" s="91">
        <v>19</v>
      </c>
      <c r="AE231" s="90">
        <v>1</v>
      </c>
      <c r="AF231" s="91">
        <v>0</v>
      </c>
      <c r="AG231" s="90">
        <v>0</v>
      </c>
      <c r="AH231" s="91">
        <v>19</v>
      </c>
      <c r="AI231" s="90">
        <v>1</v>
      </c>
      <c r="AJ231" s="91">
        <v>0</v>
      </c>
      <c r="AK231" s="92">
        <v>0</v>
      </c>
    </row>
    <row r="232" spans="1:37" s="11" customFormat="1" ht="15.75" customHeight="1">
      <c r="A232" s="94" t="s">
        <v>278</v>
      </c>
      <c r="B232" s="89">
        <v>4</v>
      </c>
      <c r="C232" s="90">
        <v>0.5714285714285714</v>
      </c>
      <c r="D232" s="91">
        <v>3</v>
      </c>
      <c r="E232" s="90">
        <v>0.42857142857142855</v>
      </c>
      <c r="F232" s="91">
        <v>7</v>
      </c>
      <c r="G232" s="90">
        <v>1</v>
      </c>
      <c r="H232" s="91">
        <v>0</v>
      </c>
      <c r="I232" s="90">
        <v>0</v>
      </c>
      <c r="J232" s="91">
        <v>5</v>
      </c>
      <c r="K232" s="90">
        <v>0.7142857142857143</v>
      </c>
      <c r="L232" s="91">
        <v>2</v>
      </c>
      <c r="M232" s="90">
        <v>0.2857142857142857</v>
      </c>
      <c r="N232" s="91">
        <v>4</v>
      </c>
      <c r="O232" s="90">
        <v>0.5714285714285714</v>
      </c>
      <c r="P232" s="91">
        <v>3</v>
      </c>
      <c r="Q232" s="90">
        <v>0.42857142857142855</v>
      </c>
      <c r="R232" s="91">
        <v>7</v>
      </c>
      <c r="S232" s="90">
        <v>1</v>
      </c>
      <c r="T232" s="91">
        <v>0</v>
      </c>
      <c r="U232" s="90">
        <v>0</v>
      </c>
      <c r="V232" s="91">
        <v>7</v>
      </c>
      <c r="W232" s="90">
        <v>1</v>
      </c>
      <c r="X232" s="91">
        <v>0</v>
      </c>
      <c r="Y232" s="90">
        <v>0</v>
      </c>
      <c r="Z232" s="91">
        <v>4</v>
      </c>
      <c r="AA232" s="90">
        <v>0.5714285714285714</v>
      </c>
      <c r="AB232" s="91">
        <v>3</v>
      </c>
      <c r="AC232" s="90">
        <v>0.42857142857142855</v>
      </c>
      <c r="AD232" s="91">
        <v>7</v>
      </c>
      <c r="AE232" s="90">
        <v>1</v>
      </c>
      <c r="AF232" s="91">
        <v>0</v>
      </c>
      <c r="AG232" s="90">
        <v>0</v>
      </c>
      <c r="AH232" s="91">
        <v>7</v>
      </c>
      <c r="AI232" s="90">
        <v>1</v>
      </c>
      <c r="AJ232" s="91">
        <v>0</v>
      </c>
      <c r="AK232" s="92">
        <v>0</v>
      </c>
    </row>
    <row r="233" spans="1:37" s="11" customFormat="1" ht="15.75" customHeight="1">
      <c r="A233" s="94" t="s">
        <v>279</v>
      </c>
      <c r="B233" s="89">
        <v>32</v>
      </c>
      <c r="C233" s="90">
        <v>0.5714285714285714</v>
      </c>
      <c r="D233" s="91">
        <v>24</v>
      </c>
      <c r="E233" s="90">
        <v>0.42857142857142855</v>
      </c>
      <c r="F233" s="91">
        <v>43</v>
      </c>
      <c r="G233" s="90">
        <v>0.7678571428571429</v>
      </c>
      <c r="H233" s="91">
        <v>13</v>
      </c>
      <c r="I233" s="90">
        <v>0.23214285714285715</v>
      </c>
      <c r="J233" s="91">
        <v>49</v>
      </c>
      <c r="K233" s="90">
        <v>0.875</v>
      </c>
      <c r="L233" s="91">
        <v>7</v>
      </c>
      <c r="M233" s="90">
        <v>0.125</v>
      </c>
      <c r="N233" s="91">
        <v>34</v>
      </c>
      <c r="O233" s="90">
        <v>0.6071428571428571</v>
      </c>
      <c r="P233" s="91">
        <v>22</v>
      </c>
      <c r="Q233" s="90">
        <v>0.39285714285714285</v>
      </c>
      <c r="R233" s="91">
        <v>56</v>
      </c>
      <c r="S233" s="90">
        <v>1</v>
      </c>
      <c r="T233" s="91">
        <v>0</v>
      </c>
      <c r="U233" s="90">
        <v>0</v>
      </c>
      <c r="V233" s="91">
        <v>52</v>
      </c>
      <c r="W233" s="90">
        <v>0.9285714285714286</v>
      </c>
      <c r="X233" s="91">
        <v>4</v>
      </c>
      <c r="Y233" s="90">
        <v>0.07142857142857142</v>
      </c>
      <c r="Z233" s="91">
        <v>22</v>
      </c>
      <c r="AA233" s="90">
        <v>0.39285714285714285</v>
      </c>
      <c r="AB233" s="91">
        <v>34</v>
      </c>
      <c r="AC233" s="90">
        <v>0.6071428571428571</v>
      </c>
      <c r="AD233" s="91">
        <v>54</v>
      </c>
      <c r="AE233" s="90">
        <v>0.9642857142857143</v>
      </c>
      <c r="AF233" s="91">
        <v>2</v>
      </c>
      <c r="AG233" s="90">
        <v>0.03571428571428571</v>
      </c>
      <c r="AH233" s="91">
        <v>56</v>
      </c>
      <c r="AI233" s="90">
        <v>1</v>
      </c>
      <c r="AJ233" s="91">
        <v>0</v>
      </c>
      <c r="AK233" s="92">
        <v>0</v>
      </c>
    </row>
    <row r="234" spans="1:37" s="11" customFormat="1" ht="15.75" customHeight="1">
      <c r="A234" s="94" t="s">
        <v>280</v>
      </c>
      <c r="B234" s="89">
        <v>13</v>
      </c>
      <c r="C234" s="90">
        <v>0.8125</v>
      </c>
      <c r="D234" s="91">
        <v>3</v>
      </c>
      <c r="E234" s="90">
        <v>0.1875</v>
      </c>
      <c r="F234" s="91">
        <v>15</v>
      </c>
      <c r="G234" s="90">
        <v>0.9375</v>
      </c>
      <c r="H234" s="91">
        <v>1</v>
      </c>
      <c r="I234" s="90">
        <v>0.0625</v>
      </c>
      <c r="J234" s="91">
        <v>14</v>
      </c>
      <c r="K234" s="90">
        <v>0.875</v>
      </c>
      <c r="L234" s="91">
        <v>2</v>
      </c>
      <c r="M234" s="90">
        <v>0.125</v>
      </c>
      <c r="N234" s="91">
        <v>9</v>
      </c>
      <c r="O234" s="90">
        <v>0.5625</v>
      </c>
      <c r="P234" s="91">
        <v>7</v>
      </c>
      <c r="Q234" s="90">
        <v>0.4375</v>
      </c>
      <c r="R234" s="91">
        <v>16</v>
      </c>
      <c r="S234" s="90">
        <v>1</v>
      </c>
      <c r="T234" s="91">
        <v>0</v>
      </c>
      <c r="U234" s="90">
        <v>0</v>
      </c>
      <c r="V234" s="91">
        <v>16</v>
      </c>
      <c r="W234" s="90">
        <v>1</v>
      </c>
      <c r="X234" s="91">
        <v>0</v>
      </c>
      <c r="Y234" s="90">
        <v>0</v>
      </c>
      <c r="Z234" s="91">
        <v>8</v>
      </c>
      <c r="AA234" s="90">
        <v>0.5</v>
      </c>
      <c r="AB234" s="91">
        <v>8</v>
      </c>
      <c r="AC234" s="90">
        <v>0.5</v>
      </c>
      <c r="AD234" s="91">
        <v>16</v>
      </c>
      <c r="AE234" s="90">
        <v>1</v>
      </c>
      <c r="AF234" s="91">
        <v>0</v>
      </c>
      <c r="AG234" s="90">
        <v>0</v>
      </c>
      <c r="AH234" s="91">
        <v>16</v>
      </c>
      <c r="AI234" s="90">
        <v>1</v>
      </c>
      <c r="AJ234" s="91">
        <v>0</v>
      </c>
      <c r="AK234" s="92">
        <v>0</v>
      </c>
    </row>
    <row r="235" spans="1:37" s="11" customFormat="1" ht="15.75" customHeight="1">
      <c r="A235" s="94" t="s">
        <v>281</v>
      </c>
      <c r="B235" s="89">
        <v>66</v>
      </c>
      <c r="C235" s="90">
        <v>0.6346153846153846</v>
      </c>
      <c r="D235" s="91">
        <v>38</v>
      </c>
      <c r="E235" s="90">
        <v>0.3653846153846153</v>
      </c>
      <c r="F235" s="91">
        <v>87</v>
      </c>
      <c r="G235" s="90">
        <v>0.8365384615384616</v>
      </c>
      <c r="H235" s="91">
        <v>17</v>
      </c>
      <c r="I235" s="90">
        <v>0.16346153846153846</v>
      </c>
      <c r="J235" s="91">
        <v>87</v>
      </c>
      <c r="K235" s="90">
        <v>0.8365384615384616</v>
      </c>
      <c r="L235" s="91">
        <v>17</v>
      </c>
      <c r="M235" s="90">
        <v>0.16346153846153846</v>
      </c>
      <c r="N235" s="91">
        <v>52</v>
      </c>
      <c r="O235" s="90">
        <v>0.5</v>
      </c>
      <c r="P235" s="91">
        <v>52</v>
      </c>
      <c r="Q235" s="90">
        <v>0.5</v>
      </c>
      <c r="R235" s="91">
        <v>103</v>
      </c>
      <c r="S235" s="90">
        <v>0.9903846153846154</v>
      </c>
      <c r="T235" s="91">
        <v>1</v>
      </c>
      <c r="U235" s="102">
        <v>0.009615384615384616</v>
      </c>
      <c r="V235" s="91">
        <v>101</v>
      </c>
      <c r="W235" s="90">
        <v>0.9711538461538461</v>
      </c>
      <c r="X235" s="91">
        <v>3</v>
      </c>
      <c r="Y235" s="90">
        <v>0.028846153846153844</v>
      </c>
      <c r="Z235" s="91">
        <v>47</v>
      </c>
      <c r="AA235" s="90">
        <v>0.4519230769230769</v>
      </c>
      <c r="AB235" s="91">
        <v>57</v>
      </c>
      <c r="AC235" s="90">
        <v>0.5480769230769231</v>
      </c>
      <c r="AD235" s="91">
        <v>101</v>
      </c>
      <c r="AE235" s="90">
        <v>0.9711538461538461</v>
      </c>
      <c r="AF235" s="91">
        <v>3</v>
      </c>
      <c r="AG235" s="90">
        <v>0.028846153846153844</v>
      </c>
      <c r="AH235" s="91">
        <v>104</v>
      </c>
      <c r="AI235" s="90">
        <v>1</v>
      </c>
      <c r="AJ235" s="91">
        <v>0</v>
      </c>
      <c r="AK235" s="92">
        <v>0</v>
      </c>
    </row>
    <row r="236" spans="1:37" s="11" customFormat="1" ht="15.75" customHeight="1">
      <c r="A236" s="94" t="s">
        <v>282</v>
      </c>
      <c r="B236" s="89">
        <v>36</v>
      </c>
      <c r="C236" s="90">
        <v>0.8181818181818182</v>
      </c>
      <c r="D236" s="91">
        <v>8</v>
      </c>
      <c r="E236" s="90">
        <v>0.18181818181818182</v>
      </c>
      <c r="F236" s="91">
        <v>44</v>
      </c>
      <c r="G236" s="90">
        <v>1</v>
      </c>
      <c r="H236" s="91">
        <v>0</v>
      </c>
      <c r="I236" s="90">
        <v>0</v>
      </c>
      <c r="J236" s="91">
        <v>36</v>
      </c>
      <c r="K236" s="90">
        <v>0.8181818181818182</v>
      </c>
      <c r="L236" s="91">
        <v>8</v>
      </c>
      <c r="M236" s="90">
        <v>0.18181818181818182</v>
      </c>
      <c r="N236" s="91">
        <v>13</v>
      </c>
      <c r="O236" s="90">
        <v>0.29545454545454547</v>
      </c>
      <c r="P236" s="91">
        <v>31</v>
      </c>
      <c r="Q236" s="90">
        <v>0.7045454545454546</v>
      </c>
      <c r="R236" s="91">
        <v>43</v>
      </c>
      <c r="S236" s="90">
        <v>0.9772727272727273</v>
      </c>
      <c r="T236" s="91">
        <v>1</v>
      </c>
      <c r="U236" s="90">
        <v>0.022727272727272728</v>
      </c>
      <c r="V236" s="91">
        <v>42</v>
      </c>
      <c r="W236" s="90">
        <v>0.9545454545454546</v>
      </c>
      <c r="X236" s="91">
        <v>2</v>
      </c>
      <c r="Y236" s="90">
        <v>0.045454545454545456</v>
      </c>
      <c r="Z236" s="91">
        <v>19</v>
      </c>
      <c r="AA236" s="90">
        <v>0.4318181818181818</v>
      </c>
      <c r="AB236" s="91">
        <v>25</v>
      </c>
      <c r="AC236" s="90">
        <v>0.5681818181818182</v>
      </c>
      <c r="AD236" s="91">
        <v>44</v>
      </c>
      <c r="AE236" s="90">
        <v>1</v>
      </c>
      <c r="AF236" s="91">
        <v>0</v>
      </c>
      <c r="AG236" s="90">
        <v>0</v>
      </c>
      <c r="AH236" s="91">
        <v>44</v>
      </c>
      <c r="AI236" s="90">
        <v>1</v>
      </c>
      <c r="AJ236" s="91">
        <v>0</v>
      </c>
      <c r="AK236" s="92">
        <v>0</v>
      </c>
    </row>
    <row r="237" spans="1:37" s="11" customFormat="1" ht="15.75" customHeight="1">
      <c r="A237" s="94" t="s">
        <v>283</v>
      </c>
      <c r="B237" s="89">
        <v>38</v>
      </c>
      <c r="C237" s="90">
        <v>0.6031746031746031</v>
      </c>
      <c r="D237" s="91">
        <v>25</v>
      </c>
      <c r="E237" s="90">
        <v>0.39682539682539686</v>
      </c>
      <c r="F237" s="91">
        <v>56</v>
      </c>
      <c r="G237" s="90">
        <v>0.8888888888888888</v>
      </c>
      <c r="H237" s="91">
        <v>7</v>
      </c>
      <c r="I237" s="90">
        <v>0.1111111111111111</v>
      </c>
      <c r="J237" s="91">
        <v>58</v>
      </c>
      <c r="K237" s="90">
        <v>0.9206349206349206</v>
      </c>
      <c r="L237" s="91">
        <v>5</v>
      </c>
      <c r="M237" s="90">
        <v>0.07936507936507936</v>
      </c>
      <c r="N237" s="91">
        <v>34</v>
      </c>
      <c r="O237" s="90">
        <v>0.5396825396825397</v>
      </c>
      <c r="P237" s="91">
        <v>29</v>
      </c>
      <c r="Q237" s="90">
        <v>0.4603174603174603</v>
      </c>
      <c r="R237" s="91">
        <v>63</v>
      </c>
      <c r="S237" s="90">
        <v>1</v>
      </c>
      <c r="T237" s="91">
        <v>0</v>
      </c>
      <c r="U237" s="90">
        <v>0</v>
      </c>
      <c r="V237" s="91">
        <v>58</v>
      </c>
      <c r="W237" s="90">
        <v>0.9206349206349206</v>
      </c>
      <c r="X237" s="91">
        <v>5</v>
      </c>
      <c r="Y237" s="90">
        <v>0.07936507936507936</v>
      </c>
      <c r="Z237" s="91">
        <v>20</v>
      </c>
      <c r="AA237" s="90">
        <v>0.31746031746031744</v>
      </c>
      <c r="AB237" s="91">
        <v>43</v>
      </c>
      <c r="AC237" s="90">
        <v>0.6825396825396826</v>
      </c>
      <c r="AD237" s="91">
        <v>63</v>
      </c>
      <c r="AE237" s="90">
        <v>1</v>
      </c>
      <c r="AF237" s="91">
        <v>0</v>
      </c>
      <c r="AG237" s="90">
        <v>0</v>
      </c>
      <c r="AH237" s="91">
        <v>63</v>
      </c>
      <c r="AI237" s="90">
        <v>1</v>
      </c>
      <c r="AJ237" s="91">
        <v>0</v>
      </c>
      <c r="AK237" s="92">
        <v>0</v>
      </c>
    </row>
    <row r="238" spans="1:37" s="11" customFormat="1" ht="15.75" customHeight="1" thickBot="1">
      <c r="A238" s="95" t="s">
        <v>186</v>
      </c>
      <c r="B238" s="96">
        <v>477</v>
      </c>
      <c r="C238" s="97">
        <v>0.6292875989445911</v>
      </c>
      <c r="D238" s="98">
        <v>281</v>
      </c>
      <c r="E238" s="97">
        <v>0.3707124010554089</v>
      </c>
      <c r="F238" s="98">
        <v>637</v>
      </c>
      <c r="G238" s="97">
        <v>0.8403693931398418</v>
      </c>
      <c r="H238" s="98">
        <v>121</v>
      </c>
      <c r="I238" s="97">
        <v>0.15963060686015831</v>
      </c>
      <c r="J238" s="98">
        <v>564</v>
      </c>
      <c r="K238" s="97">
        <v>0.7440633245382586</v>
      </c>
      <c r="L238" s="98">
        <v>194</v>
      </c>
      <c r="M238" s="97">
        <v>0.2559366754617414</v>
      </c>
      <c r="N238" s="98">
        <v>496</v>
      </c>
      <c r="O238" s="97">
        <v>0.6543535620052771</v>
      </c>
      <c r="P238" s="98">
        <v>262</v>
      </c>
      <c r="Q238" s="97">
        <v>0.34564643799472294</v>
      </c>
      <c r="R238" s="98">
        <v>740</v>
      </c>
      <c r="S238" s="97">
        <v>0.9762532981530343</v>
      </c>
      <c r="T238" s="98">
        <v>18</v>
      </c>
      <c r="U238" s="97">
        <v>0.023746701846965697</v>
      </c>
      <c r="V238" s="98">
        <v>679</v>
      </c>
      <c r="W238" s="97">
        <v>0.895778364116095</v>
      </c>
      <c r="X238" s="98">
        <v>79</v>
      </c>
      <c r="Y238" s="97">
        <v>0.10422163588390503</v>
      </c>
      <c r="Z238" s="98">
        <v>349</v>
      </c>
      <c r="AA238" s="97">
        <v>0.4604221635883905</v>
      </c>
      <c r="AB238" s="98">
        <v>409</v>
      </c>
      <c r="AC238" s="97">
        <v>0.5395778364116095</v>
      </c>
      <c r="AD238" s="98">
        <v>743</v>
      </c>
      <c r="AE238" s="97">
        <v>0.9802110817941952</v>
      </c>
      <c r="AF238" s="98">
        <v>15</v>
      </c>
      <c r="AG238" s="97">
        <v>0.01978891820580475</v>
      </c>
      <c r="AH238" s="98">
        <v>754</v>
      </c>
      <c r="AI238" s="97">
        <v>0.9947229551451187</v>
      </c>
      <c r="AJ238" s="98">
        <v>4</v>
      </c>
      <c r="AK238" s="100">
        <v>0.005277044854881266</v>
      </c>
    </row>
    <row r="239" spans="1:37" s="11" customFormat="1" ht="15.75" customHeight="1" thickTop="1">
      <c r="A239" s="79"/>
      <c r="B239" s="14"/>
      <c r="C239" s="15"/>
      <c r="D239" s="14"/>
      <c r="E239" s="15"/>
      <c r="F239" s="14"/>
      <c r="G239" s="15"/>
      <c r="H239" s="14"/>
      <c r="I239" s="15"/>
      <c r="J239" s="14"/>
      <c r="K239" s="17"/>
      <c r="L239" s="14"/>
      <c r="M239" s="15"/>
      <c r="N239" s="14"/>
      <c r="O239" s="15"/>
      <c r="P239" s="14"/>
      <c r="Q239" s="15"/>
      <c r="R239" s="14"/>
      <c r="S239" s="15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</row>
    <row r="240" spans="1:37" s="11" customFormat="1" ht="21">
      <c r="A240" s="80" t="s">
        <v>192</v>
      </c>
      <c r="B240" s="30"/>
      <c r="C240" s="30"/>
      <c r="D240" s="30"/>
      <c r="E240" s="15"/>
      <c r="F240" s="14"/>
      <c r="G240" s="15"/>
      <c r="H240" s="14"/>
      <c r="I240" s="15"/>
      <c r="J240" s="14"/>
      <c r="K240" s="17"/>
      <c r="L240" s="14"/>
      <c r="M240" s="15"/>
      <c r="N240" s="14"/>
      <c r="O240" s="15"/>
      <c r="P240" s="14"/>
      <c r="Q240" s="15"/>
      <c r="R240" s="14"/>
      <c r="S240" s="15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</row>
    <row r="241" spans="1:37" s="11" customFormat="1" ht="15.75" customHeight="1">
      <c r="A241" s="28" t="s">
        <v>173</v>
      </c>
      <c r="B241" s="29"/>
      <c r="C241" s="29"/>
      <c r="D241" s="29"/>
      <c r="E241" s="15"/>
      <c r="F241" s="14"/>
      <c r="G241" s="15"/>
      <c r="H241" s="14"/>
      <c r="I241" s="15"/>
      <c r="J241" s="14"/>
      <c r="K241" s="17"/>
      <c r="L241" s="14"/>
      <c r="M241" s="15"/>
      <c r="N241" s="14"/>
      <c r="O241" s="15"/>
      <c r="P241" s="14"/>
      <c r="Q241" s="15"/>
      <c r="R241" s="14"/>
      <c r="S241" s="15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</row>
    <row r="242" ht="15.75" customHeight="1"/>
    <row r="243" spans="1:16" ht="15.75" customHeight="1" thickBot="1">
      <c r="A243" s="142" t="s">
        <v>107</v>
      </c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20"/>
    </row>
    <row r="244" spans="1:16" ht="15.75" customHeight="1" thickTop="1">
      <c r="A244" s="137" t="s">
        <v>0</v>
      </c>
      <c r="B244" s="132" t="s">
        <v>108</v>
      </c>
      <c r="C244" s="133"/>
      <c r="D244" s="133"/>
      <c r="E244" s="133" t="s">
        <v>109</v>
      </c>
      <c r="F244" s="133"/>
      <c r="G244" s="133"/>
      <c r="H244" s="133" t="s">
        <v>110</v>
      </c>
      <c r="I244" s="133"/>
      <c r="J244" s="133"/>
      <c r="K244" s="133" t="s">
        <v>111</v>
      </c>
      <c r="L244" s="133"/>
      <c r="M244" s="133"/>
      <c r="N244" s="133" t="s">
        <v>112</v>
      </c>
      <c r="O244" s="133"/>
      <c r="P244" s="134"/>
    </row>
    <row r="245" spans="1:16" ht="15.75" customHeight="1" thickBot="1">
      <c r="A245" s="139"/>
      <c r="B245" s="73" t="s">
        <v>5</v>
      </c>
      <c r="C245" s="74" t="s">
        <v>113</v>
      </c>
      <c r="D245" s="74" t="s">
        <v>114</v>
      </c>
      <c r="E245" s="74" t="s">
        <v>5</v>
      </c>
      <c r="F245" s="74" t="s">
        <v>113</v>
      </c>
      <c r="G245" s="74" t="s">
        <v>114</v>
      </c>
      <c r="H245" s="74" t="s">
        <v>5</v>
      </c>
      <c r="I245" s="74" t="s">
        <v>113</v>
      </c>
      <c r="J245" s="74" t="s">
        <v>114</v>
      </c>
      <c r="K245" s="74" t="s">
        <v>5</v>
      </c>
      <c r="L245" s="74" t="s">
        <v>113</v>
      </c>
      <c r="M245" s="74" t="s">
        <v>114</v>
      </c>
      <c r="N245" s="74" t="s">
        <v>5</v>
      </c>
      <c r="O245" s="74" t="s">
        <v>113</v>
      </c>
      <c r="P245" s="75" t="s">
        <v>114</v>
      </c>
    </row>
    <row r="246" spans="1:16" ht="15.75" customHeight="1" thickTop="1">
      <c r="A246" s="93" t="s">
        <v>273</v>
      </c>
      <c r="B246" s="85">
        <v>143</v>
      </c>
      <c r="C246" s="109">
        <v>5.972027972027972</v>
      </c>
      <c r="D246" s="109">
        <v>1.198261980478369</v>
      </c>
      <c r="E246" s="87">
        <v>143</v>
      </c>
      <c r="F246" s="109">
        <v>5.062937062937067</v>
      </c>
      <c r="G246" s="109">
        <v>1.5392369758559001</v>
      </c>
      <c r="H246" s="87">
        <v>143</v>
      </c>
      <c r="I246" s="109">
        <v>4.454545454545459</v>
      </c>
      <c r="J246" s="109">
        <v>1.6603379629124757</v>
      </c>
      <c r="K246" s="87">
        <v>143</v>
      </c>
      <c r="L246" s="109">
        <v>4.104895104895106</v>
      </c>
      <c r="M246" s="109">
        <v>1.9989901912451145</v>
      </c>
      <c r="N246" s="87">
        <v>143</v>
      </c>
      <c r="O246" s="109">
        <v>5.5034965034965015</v>
      </c>
      <c r="P246" s="110">
        <v>1.3576809446710592</v>
      </c>
    </row>
    <row r="247" spans="1:16" s="25" customFormat="1" ht="15.75" customHeight="1">
      <c r="A247" s="94" t="s">
        <v>274</v>
      </c>
      <c r="B247" s="89">
        <v>41</v>
      </c>
      <c r="C247" s="111">
        <v>5.902439024390244</v>
      </c>
      <c r="D247" s="111">
        <v>1.1358890361470282</v>
      </c>
      <c r="E247" s="91">
        <v>41</v>
      </c>
      <c r="F247" s="111">
        <v>4.780487804878049</v>
      </c>
      <c r="G247" s="111">
        <v>1.6509420813879452</v>
      </c>
      <c r="H247" s="91">
        <v>41</v>
      </c>
      <c r="I247" s="111">
        <v>4.609756097560975</v>
      </c>
      <c r="J247" s="111">
        <v>1.376191279955076</v>
      </c>
      <c r="K247" s="91">
        <v>41</v>
      </c>
      <c r="L247" s="111">
        <v>4</v>
      </c>
      <c r="M247" s="111">
        <v>2.073644135332772</v>
      </c>
      <c r="N247" s="91">
        <v>41</v>
      </c>
      <c r="O247" s="111">
        <v>5.585365853658538</v>
      </c>
      <c r="P247" s="112">
        <v>0.9993900578877487</v>
      </c>
    </row>
    <row r="248" spans="1:16" s="25" customFormat="1" ht="15.75" customHeight="1">
      <c r="A248" s="94" t="s">
        <v>275</v>
      </c>
      <c r="B248" s="89">
        <v>137</v>
      </c>
      <c r="C248" s="111">
        <v>6.051094890510946</v>
      </c>
      <c r="D248" s="113">
        <v>0.9100837702490687</v>
      </c>
      <c r="E248" s="91">
        <v>137</v>
      </c>
      <c r="F248" s="111">
        <v>4.8467153284671545</v>
      </c>
      <c r="G248" s="111">
        <v>1.6355000627120002</v>
      </c>
      <c r="H248" s="91">
        <v>137</v>
      </c>
      <c r="I248" s="111">
        <v>4.927007299270074</v>
      </c>
      <c r="J248" s="111">
        <v>1.5031097005891327</v>
      </c>
      <c r="K248" s="91">
        <v>137</v>
      </c>
      <c r="L248" s="111">
        <v>3.6423357664233578</v>
      </c>
      <c r="M248" s="111">
        <v>2.0924838402544625</v>
      </c>
      <c r="N248" s="91">
        <v>137</v>
      </c>
      <c r="O248" s="111">
        <v>5.708029197080294</v>
      </c>
      <c r="P248" s="112">
        <v>0.9248257700905695</v>
      </c>
    </row>
    <row r="249" spans="1:16" s="25" customFormat="1" ht="15.75" customHeight="1">
      <c r="A249" s="94" t="s">
        <v>276</v>
      </c>
      <c r="B249" s="89">
        <v>81</v>
      </c>
      <c r="C249" s="111">
        <v>5.790123456790122</v>
      </c>
      <c r="D249" s="111">
        <v>1.2218433756287677</v>
      </c>
      <c r="E249" s="91">
        <v>80</v>
      </c>
      <c r="F249" s="111">
        <v>4.799999999999999</v>
      </c>
      <c r="G249" s="111">
        <v>1.686881626034608</v>
      </c>
      <c r="H249" s="91">
        <v>80</v>
      </c>
      <c r="I249" s="111">
        <v>4.674999999999998</v>
      </c>
      <c r="J249" s="111">
        <v>1.4649923315995783</v>
      </c>
      <c r="K249" s="91">
        <v>81</v>
      </c>
      <c r="L249" s="111">
        <v>4.864197530864198</v>
      </c>
      <c r="M249" s="111">
        <v>1.82861345300034</v>
      </c>
      <c r="N249" s="91">
        <v>81</v>
      </c>
      <c r="O249" s="111">
        <v>5.666666666666668</v>
      </c>
      <c r="P249" s="112">
        <v>0.8944271909999159</v>
      </c>
    </row>
    <row r="250" spans="1:16" s="25" customFormat="1" ht="15.75" customHeight="1">
      <c r="A250" s="94" t="s">
        <v>277</v>
      </c>
      <c r="B250" s="89">
        <v>17</v>
      </c>
      <c r="C250" s="111">
        <v>6.411764705882352</v>
      </c>
      <c r="D250" s="113">
        <v>0.9393364366277241</v>
      </c>
      <c r="E250" s="91">
        <v>17</v>
      </c>
      <c r="F250" s="111">
        <v>5.176470588235294</v>
      </c>
      <c r="G250" s="111">
        <v>1.7405205441780578</v>
      </c>
      <c r="H250" s="91">
        <v>17</v>
      </c>
      <c r="I250" s="111">
        <v>5.117647058823529</v>
      </c>
      <c r="J250" s="111">
        <v>1.2187264326529799</v>
      </c>
      <c r="K250" s="91">
        <v>17</v>
      </c>
      <c r="L250" s="111">
        <v>4.705882352941177</v>
      </c>
      <c r="M250" s="111">
        <v>1.8290949224395432</v>
      </c>
      <c r="N250" s="91">
        <v>17</v>
      </c>
      <c r="O250" s="111">
        <v>6.117647058823529</v>
      </c>
      <c r="P250" s="112">
        <v>0.8574929257125442</v>
      </c>
    </row>
    <row r="251" spans="1:16" s="25" customFormat="1" ht="15.75" customHeight="1">
      <c r="A251" s="94" t="s">
        <v>278</v>
      </c>
      <c r="B251" s="89">
        <v>7</v>
      </c>
      <c r="C251" s="111">
        <v>6.142857142857143</v>
      </c>
      <c r="D251" s="113">
        <v>0.6900655593423543</v>
      </c>
      <c r="E251" s="91">
        <v>7</v>
      </c>
      <c r="F251" s="111">
        <v>5.285714285714286</v>
      </c>
      <c r="G251" s="111">
        <v>1.2535663410560174</v>
      </c>
      <c r="H251" s="91">
        <v>7</v>
      </c>
      <c r="I251" s="111">
        <v>4.571428571428572</v>
      </c>
      <c r="J251" s="111">
        <v>1.6183471874253739</v>
      </c>
      <c r="K251" s="91">
        <v>7</v>
      </c>
      <c r="L251" s="111">
        <v>4.285714285714286</v>
      </c>
      <c r="M251" s="111">
        <v>1.889822365046136</v>
      </c>
      <c r="N251" s="91">
        <v>7</v>
      </c>
      <c r="O251" s="111">
        <v>5.571428571428571</v>
      </c>
      <c r="P251" s="114">
        <v>1.1338934190276815</v>
      </c>
    </row>
    <row r="252" spans="1:16" s="25" customFormat="1" ht="15.75" customHeight="1">
      <c r="A252" s="94" t="s">
        <v>279</v>
      </c>
      <c r="B252" s="89">
        <v>49</v>
      </c>
      <c r="C252" s="111">
        <v>5.83673469387755</v>
      </c>
      <c r="D252" s="111">
        <v>1.1609432008699903</v>
      </c>
      <c r="E252" s="91">
        <v>49</v>
      </c>
      <c r="F252" s="111">
        <v>4.816326530612244</v>
      </c>
      <c r="G252" s="111">
        <v>1.9650431440106164</v>
      </c>
      <c r="H252" s="91">
        <v>49</v>
      </c>
      <c r="I252" s="111">
        <v>4.775510204081632</v>
      </c>
      <c r="J252" s="111">
        <v>1.3270472567955927</v>
      </c>
      <c r="K252" s="91">
        <v>49</v>
      </c>
      <c r="L252" s="111">
        <v>3.714285714285714</v>
      </c>
      <c r="M252" s="111">
        <v>2.1794494717703365</v>
      </c>
      <c r="N252" s="91">
        <v>49</v>
      </c>
      <c r="O252" s="111">
        <v>5.571428571428572</v>
      </c>
      <c r="P252" s="114">
        <v>1.369306393762915</v>
      </c>
    </row>
    <row r="253" spans="1:16" s="25" customFormat="1" ht="15.75" customHeight="1">
      <c r="A253" s="94" t="s">
        <v>280</v>
      </c>
      <c r="B253" s="89">
        <v>15</v>
      </c>
      <c r="C253" s="111">
        <v>5.733333333333333</v>
      </c>
      <c r="D253" s="111">
        <v>1.0997835284835873</v>
      </c>
      <c r="E253" s="91">
        <v>14</v>
      </c>
      <c r="F253" s="111">
        <v>4.2142857142857135</v>
      </c>
      <c r="G253" s="111">
        <v>2.22498302253061</v>
      </c>
      <c r="H253" s="91">
        <v>15</v>
      </c>
      <c r="I253" s="111">
        <v>4.666666666666667</v>
      </c>
      <c r="J253" s="111">
        <v>1.4474937289114922</v>
      </c>
      <c r="K253" s="91">
        <v>15</v>
      </c>
      <c r="L253" s="111">
        <v>3.3999999999999995</v>
      </c>
      <c r="M253" s="111">
        <v>1.9198214202665531</v>
      </c>
      <c r="N253" s="91">
        <v>15</v>
      </c>
      <c r="O253" s="111">
        <v>5.333333333333335</v>
      </c>
      <c r="P253" s="114">
        <v>1.2909944487358058</v>
      </c>
    </row>
    <row r="254" spans="1:16" s="25" customFormat="1" ht="15.75" customHeight="1">
      <c r="A254" s="94" t="s">
        <v>281</v>
      </c>
      <c r="B254" s="89">
        <v>92</v>
      </c>
      <c r="C254" s="111">
        <v>6.043478260869565</v>
      </c>
      <c r="D254" s="111">
        <v>1.0045286848284103</v>
      </c>
      <c r="E254" s="91">
        <v>92</v>
      </c>
      <c r="F254" s="111">
        <v>5.239130434782609</v>
      </c>
      <c r="G254" s="111">
        <v>1.361718090730965</v>
      </c>
      <c r="H254" s="91">
        <v>92</v>
      </c>
      <c r="I254" s="111">
        <v>5.032608695652171</v>
      </c>
      <c r="J254" s="111">
        <v>1.2265477950532255</v>
      </c>
      <c r="K254" s="91">
        <v>92</v>
      </c>
      <c r="L254" s="111">
        <v>4.380434782608697</v>
      </c>
      <c r="M254" s="111">
        <v>1.784194288589731</v>
      </c>
      <c r="N254" s="91">
        <v>92</v>
      </c>
      <c r="O254" s="111">
        <v>5.543478260869564</v>
      </c>
      <c r="P254" s="112">
        <v>0.9879832213535122</v>
      </c>
    </row>
    <row r="255" spans="1:16" s="25" customFormat="1" ht="15.75" customHeight="1">
      <c r="A255" s="94" t="s">
        <v>282</v>
      </c>
      <c r="B255" s="89">
        <v>34</v>
      </c>
      <c r="C255" s="111">
        <v>6.14705882352941</v>
      </c>
      <c r="D255" s="113">
        <v>0.8574929257125439</v>
      </c>
      <c r="E255" s="91">
        <v>35</v>
      </c>
      <c r="F255" s="111">
        <v>5.342857142857143</v>
      </c>
      <c r="G255" s="111">
        <v>1.45405835999994</v>
      </c>
      <c r="H255" s="91">
        <v>34</v>
      </c>
      <c r="I255" s="111">
        <v>5.205882352941178</v>
      </c>
      <c r="J255" s="111">
        <v>1.225472370636848</v>
      </c>
      <c r="K255" s="91">
        <v>35</v>
      </c>
      <c r="L255" s="111">
        <v>4.914285714285715</v>
      </c>
      <c r="M255" s="111">
        <v>1.59726657268024</v>
      </c>
      <c r="N255" s="91">
        <v>34</v>
      </c>
      <c r="O255" s="111">
        <v>5.764705882352942</v>
      </c>
      <c r="P255" s="112">
        <v>0.8186768159996096</v>
      </c>
    </row>
    <row r="256" spans="1:16" s="25" customFormat="1" ht="15.75" customHeight="1">
      <c r="A256" s="94" t="s">
        <v>283</v>
      </c>
      <c r="B256" s="89">
        <v>59</v>
      </c>
      <c r="C256" s="111">
        <v>5.796610169491526</v>
      </c>
      <c r="D256" s="111">
        <v>1.1858310197835966</v>
      </c>
      <c r="E256" s="91">
        <v>59</v>
      </c>
      <c r="F256" s="111">
        <v>5.35593220338983</v>
      </c>
      <c r="G256" s="111">
        <v>1.2000389629365167</v>
      </c>
      <c r="H256" s="91">
        <v>58</v>
      </c>
      <c r="I256" s="111">
        <v>4.948275862068968</v>
      </c>
      <c r="J256" s="111">
        <v>1.2762666744530384</v>
      </c>
      <c r="K256" s="91">
        <v>59</v>
      </c>
      <c r="L256" s="111">
        <v>4.338983050847458</v>
      </c>
      <c r="M256" s="111">
        <v>1.5931985772666022</v>
      </c>
      <c r="N256" s="91">
        <v>59</v>
      </c>
      <c r="O256" s="111">
        <v>5.47457627118644</v>
      </c>
      <c r="P256" s="114">
        <v>1.1349606130700476</v>
      </c>
    </row>
    <row r="257" spans="1:16" s="25" customFormat="1" ht="15.75" customHeight="1" thickBot="1">
      <c r="A257" s="95" t="s">
        <v>186</v>
      </c>
      <c r="B257" s="96">
        <v>675</v>
      </c>
      <c r="C257" s="115">
        <v>5.962962962962967</v>
      </c>
      <c r="D257" s="115">
        <v>1.0867928985157222</v>
      </c>
      <c r="E257" s="98">
        <v>674</v>
      </c>
      <c r="F257" s="115">
        <v>5.004451038575668</v>
      </c>
      <c r="G257" s="115">
        <v>1.5907359249381923</v>
      </c>
      <c r="H257" s="98">
        <v>673</v>
      </c>
      <c r="I257" s="115">
        <v>4.79197622585438</v>
      </c>
      <c r="J257" s="115">
        <v>1.4499982920862344</v>
      </c>
      <c r="K257" s="98">
        <v>676</v>
      </c>
      <c r="L257" s="115">
        <v>4.168639053254437</v>
      </c>
      <c r="M257" s="115">
        <v>1.9659227021950587</v>
      </c>
      <c r="N257" s="98">
        <v>675</v>
      </c>
      <c r="O257" s="115">
        <v>5.602962962962962</v>
      </c>
      <c r="P257" s="116">
        <v>1.0973356416774496</v>
      </c>
    </row>
    <row r="258" spans="1:16" s="11" customFormat="1" ht="15.75" customHeight="1" thickTop="1">
      <c r="A258" s="79"/>
      <c r="B258" s="14"/>
      <c r="C258" s="22"/>
      <c r="D258" s="22"/>
      <c r="E258" s="14"/>
      <c r="F258" s="22"/>
      <c r="G258" s="22"/>
      <c r="H258" s="14"/>
      <c r="I258" s="22"/>
      <c r="J258" s="22"/>
      <c r="K258" s="14"/>
      <c r="L258" s="22"/>
      <c r="M258" s="22"/>
      <c r="N258" s="14"/>
      <c r="O258" s="22"/>
      <c r="P258" s="22"/>
    </row>
    <row r="259" spans="1:16" s="11" customFormat="1" ht="15.75" customHeight="1">
      <c r="A259" s="79"/>
      <c r="B259" s="14"/>
      <c r="C259" s="22"/>
      <c r="D259" s="22"/>
      <c r="E259" s="14"/>
      <c r="F259" s="22"/>
      <c r="G259" s="22"/>
      <c r="H259" s="14"/>
      <c r="I259" s="22"/>
      <c r="J259" s="22"/>
      <c r="K259" s="14"/>
      <c r="L259" s="22"/>
      <c r="M259" s="22"/>
      <c r="N259" s="14"/>
      <c r="O259" s="22"/>
      <c r="P259" s="22"/>
    </row>
    <row r="260" spans="1:16" s="11" customFormat="1" ht="31.5" thickBot="1">
      <c r="A260" s="77" t="s">
        <v>189</v>
      </c>
      <c r="B260" s="31"/>
      <c r="C260" s="31"/>
      <c r="D260" s="31"/>
      <c r="E260" s="31"/>
      <c r="F260" s="31"/>
      <c r="G260" s="22"/>
      <c r="H260" s="14"/>
      <c r="I260" s="22"/>
      <c r="J260" s="22"/>
      <c r="K260" s="14"/>
      <c r="L260" s="22"/>
      <c r="M260" s="22"/>
      <c r="N260" s="14"/>
      <c r="O260" s="22"/>
      <c r="P260" s="22"/>
    </row>
    <row r="261" spans="1:16" s="11" customFormat="1" ht="15.75" customHeight="1">
      <c r="A261" s="28" t="s">
        <v>174</v>
      </c>
      <c r="B261" s="29"/>
      <c r="C261" s="7"/>
      <c r="D261" s="7"/>
      <c r="E261" s="7"/>
      <c r="F261" s="7"/>
      <c r="G261" s="22"/>
      <c r="H261" s="14"/>
      <c r="I261" s="22"/>
      <c r="J261" s="22"/>
      <c r="K261" s="14"/>
      <c r="L261" s="22"/>
      <c r="M261" s="22"/>
      <c r="N261" s="14"/>
      <c r="O261" s="22"/>
      <c r="P261" s="22"/>
    </row>
    <row r="262" spans="1:16" s="11" customFormat="1" ht="15.75" customHeight="1">
      <c r="A262" s="79"/>
      <c r="B262" s="14"/>
      <c r="C262" s="22"/>
      <c r="D262" s="22"/>
      <c r="E262" s="14"/>
      <c r="F262" s="22"/>
      <c r="G262" s="22"/>
      <c r="H262" s="14"/>
      <c r="I262" s="22"/>
      <c r="J262" s="22"/>
      <c r="K262" s="14"/>
      <c r="L262" s="22"/>
      <c r="M262" s="22"/>
      <c r="N262" s="14"/>
      <c r="O262" s="22"/>
      <c r="P262" s="22"/>
    </row>
    <row r="263" spans="1:5" ht="15.75" customHeight="1" thickBot="1">
      <c r="A263" s="142" t="s">
        <v>188</v>
      </c>
      <c r="B263" s="142"/>
      <c r="C263" s="142"/>
      <c r="D263" s="142"/>
      <c r="E263" s="142"/>
    </row>
    <row r="264" spans="1:5" ht="15.75" customHeight="1" thickTop="1">
      <c r="A264" s="137" t="s">
        <v>0</v>
      </c>
      <c r="B264" s="132" t="s">
        <v>115</v>
      </c>
      <c r="C264" s="133"/>
      <c r="D264" s="133"/>
      <c r="E264" s="134"/>
    </row>
    <row r="265" spans="1:5" ht="15.75" customHeight="1">
      <c r="A265" s="138"/>
      <c r="B265" s="135" t="s">
        <v>47</v>
      </c>
      <c r="C265" s="136"/>
      <c r="D265" s="136" t="s">
        <v>48</v>
      </c>
      <c r="E265" s="140"/>
    </row>
    <row r="266" spans="1:5" ht="15.75" customHeight="1" thickBot="1">
      <c r="A266" s="139"/>
      <c r="B266" s="73" t="s">
        <v>5</v>
      </c>
      <c r="C266" s="74" t="s">
        <v>6</v>
      </c>
      <c r="D266" s="74" t="s">
        <v>5</v>
      </c>
      <c r="E266" s="75" t="s">
        <v>6</v>
      </c>
    </row>
    <row r="267" spans="1:5" ht="15.75" customHeight="1" thickTop="1">
      <c r="A267" s="93" t="s">
        <v>273</v>
      </c>
      <c r="B267" s="85">
        <v>157</v>
      </c>
      <c r="C267" s="86">
        <v>0.9401197604790419</v>
      </c>
      <c r="D267" s="87">
        <v>10</v>
      </c>
      <c r="E267" s="88">
        <v>0.059880239520958084</v>
      </c>
    </row>
    <row r="268" spans="1:5" s="25" customFormat="1" ht="15.75" customHeight="1">
      <c r="A268" s="94" t="s">
        <v>274</v>
      </c>
      <c r="B268" s="89">
        <v>42</v>
      </c>
      <c r="C268" s="90">
        <v>0.9333333333333332</v>
      </c>
      <c r="D268" s="91">
        <v>3</v>
      </c>
      <c r="E268" s="92">
        <v>0.06666666666666667</v>
      </c>
    </row>
    <row r="269" spans="1:5" s="25" customFormat="1" ht="15.75" customHeight="1">
      <c r="A269" s="94" t="s">
        <v>275</v>
      </c>
      <c r="B269" s="89">
        <v>140</v>
      </c>
      <c r="C269" s="90">
        <v>0.9929078014184397</v>
      </c>
      <c r="D269" s="91">
        <v>1</v>
      </c>
      <c r="E269" s="108">
        <v>0.0070921985815602835</v>
      </c>
    </row>
    <row r="270" spans="1:5" s="25" customFormat="1" ht="15.75" customHeight="1">
      <c r="A270" s="94" t="s">
        <v>276</v>
      </c>
      <c r="B270" s="89">
        <v>91</v>
      </c>
      <c r="C270" s="90">
        <v>0.9191919191919191</v>
      </c>
      <c r="D270" s="91">
        <v>8</v>
      </c>
      <c r="E270" s="92">
        <v>0.08080808080808081</v>
      </c>
    </row>
    <row r="271" spans="1:5" s="25" customFormat="1" ht="15.75" customHeight="1">
      <c r="A271" s="94" t="s">
        <v>277</v>
      </c>
      <c r="B271" s="89">
        <v>17</v>
      </c>
      <c r="C271" s="90">
        <v>0.8947368421052632</v>
      </c>
      <c r="D271" s="91">
        <v>2</v>
      </c>
      <c r="E271" s="92">
        <v>0.10526315789473684</v>
      </c>
    </row>
    <row r="272" spans="1:5" s="25" customFormat="1" ht="15.75" customHeight="1">
      <c r="A272" s="94" t="s">
        <v>278</v>
      </c>
      <c r="B272" s="89">
        <v>7</v>
      </c>
      <c r="C272" s="90">
        <v>1</v>
      </c>
      <c r="D272" s="91">
        <v>0</v>
      </c>
      <c r="E272" s="92">
        <v>0</v>
      </c>
    </row>
    <row r="273" spans="1:5" s="25" customFormat="1" ht="15.75" customHeight="1">
      <c r="A273" s="94" t="s">
        <v>279</v>
      </c>
      <c r="B273" s="89">
        <v>55</v>
      </c>
      <c r="C273" s="90">
        <v>0.9821428571428571</v>
      </c>
      <c r="D273" s="91">
        <v>1</v>
      </c>
      <c r="E273" s="92">
        <v>0.017857142857142856</v>
      </c>
    </row>
    <row r="274" spans="1:5" s="25" customFormat="1" ht="15.75" customHeight="1">
      <c r="A274" s="94" t="s">
        <v>280</v>
      </c>
      <c r="B274" s="89">
        <v>16</v>
      </c>
      <c r="C274" s="90">
        <v>0.9411764705882352</v>
      </c>
      <c r="D274" s="91">
        <v>1</v>
      </c>
      <c r="E274" s="92">
        <v>0.0588235294117647</v>
      </c>
    </row>
    <row r="275" spans="1:5" s="25" customFormat="1" ht="15.75" customHeight="1">
      <c r="A275" s="94" t="s">
        <v>281</v>
      </c>
      <c r="B275" s="89">
        <v>97</v>
      </c>
      <c r="C275" s="90">
        <v>0.9150943396226415</v>
      </c>
      <c r="D275" s="91">
        <v>9</v>
      </c>
      <c r="E275" s="92">
        <v>0.0849056603773585</v>
      </c>
    </row>
    <row r="276" spans="1:5" s="25" customFormat="1" ht="15.75" customHeight="1">
      <c r="A276" s="94" t="s">
        <v>282</v>
      </c>
      <c r="B276" s="89">
        <v>44</v>
      </c>
      <c r="C276" s="90">
        <v>1</v>
      </c>
      <c r="D276" s="91">
        <v>0</v>
      </c>
      <c r="E276" s="92">
        <v>0</v>
      </c>
    </row>
    <row r="277" spans="1:5" s="25" customFormat="1" ht="15.75" customHeight="1">
      <c r="A277" s="94" t="s">
        <v>283</v>
      </c>
      <c r="B277" s="89">
        <v>62</v>
      </c>
      <c r="C277" s="90">
        <v>0.9841269841269841</v>
      </c>
      <c r="D277" s="91">
        <v>1</v>
      </c>
      <c r="E277" s="92">
        <v>0.015873015873015872</v>
      </c>
    </row>
    <row r="278" spans="1:5" s="25" customFormat="1" ht="15.75" customHeight="1" thickBot="1">
      <c r="A278" s="95" t="s">
        <v>186</v>
      </c>
      <c r="B278" s="96">
        <v>728</v>
      </c>
      <c r="C278" s="97">
        <v>0.9528795811518325</v>
      </c>
      <c r="D278" s="98">
        <v>36</v>
      </c>
      <c r="E278" s="99">
        <v>0.04712041884816754</v>
      </c>
    </row>
    <row r="279" spans="1:5" ht="15.75" customHeight="1" thickTop="1">
      <c r="A279" s="83"/>
      <c r="B279" s="20"/>
      <c r="C279" s="20"/>
      <c r="D279" s="20"/>
      <c r="E279" s="20"/>
    </row>
    <row r="280" spans="1:5" ht="30.75">
      <c r="A280" s="80" t="s">
        <v>191</v>
      </c>
      <c r="B280" s="25"/>
      <c r="C280" s="24"/>
      <c r="D280" s="24"/>
      <c r="E280" s="24"/>
    </row>
    <row r="281" spans="1:2" ht="15.75" customHeight="1">
      <c r="A281" s="26" t="s">
        <v>190</v>
      </c>
      <c r="B281" s="27"/>
    </row>
    <row r="282" ht="15.75" customHeight="1"/>
    <row r="283" spans="1:14" ht="15.75" customHeight="1" thickBot="1">
      <c r="A283" s="142" t="s">
        <v>116</v>
      </c>
      <c r="B283" s="142"/>
      <c r="C283" s="142"/>
      <c r="D283" s="142"/>
      <c r="E283" s="142"/>
      <c r="F283" s="142"/>
      <c r="G283" s="142"/>
      <c r="H283" s="142"/>
      <c r="I283" s="142"/>
      <c r="K283" s="16"/>
      <c r="L283" s="16"/>
      <c r="M283" s="16"/>
      <c r="N283" s="16"/>
    </row>
    <row r="284" spans="1:14" ht="15.75" customHeight="1" thickTop="1">
      <c r="A284" s="137" t="s">
        <v>0</v>
      </c>
      <c r="B284" s="132" t="s">
        <v>117</v>
      </c>
      <c r="C284" s="133"/>
      <c r="D284" s="133"/>
      <c r="E284" s="133"/>
      <c r="F284" s="133"/>
      <c r="G284" s="133"/>
      <c r="H284" s="133"/>
      <c r="I284" s="134"/>
      <c r="K284" s="16"/>
      <c r="L284" s="16"/>
      <c r="M284" s="16"/>
      <c r="N284" s="16"/>
    </row>
    <row r="285" spans="1:14" ht="15.75" customHeight="1">
      <c r="A285" s="138"/>
      <c r="B285" s="135" t="s">
        <v>118</v>
      </c>
      <c r="C285" s="136"/>
      <c r="D285" s="136" t="s">
        <v>119</v>
      </c>
      <c r="E285" s="136"/>
      <c r="F285" s="136" t="s">
        <v>120</v>
      </c>
      <c r="G285" s="136"/>
      <c r="H285" s="136" t="s">
        <v>121</v>
      </c>
      <c r="I285" s="140"/>
      <c r="K285" s="16"/>
      <c r="L285" s="16"/>
      <c r="M285" s="16"/>
      <c r="N285" s="16"/>
    </row>
    <row r="286" spans="1:14" ht="15.75" customHeight="1" thickBot="1">
      <c r="A286" s="139"/>
      <c r="B286" s="73" t="s">
        <v>5</v>
      </c>
      <c r="C286" s="74" t="s">
        <v>6</v>
      </c>
      <c r="D286" s="74" t="s">
        <v>5</v>
      </c>
      <c r="E286" s="74" t="s">
        <v>6</v>
      </c>
      <c r="F286" s="74" t="s">
        <v>5</v>
      </c>
      <c r="G286" s="74" t="s">
        <v>6</v>
      </c>
      <c r="H286" s="74" t="s">
        <v>5</v>
      </c>
      <c r="I286" s="75" t="s">
        <v>6</v>
      </c>
      <c r="K286" s="16"/>
      <c r="L286" s="16"/>
      <c r="M286" s="16"/>
      <c r="N286" s="16"/>
    </row>
    <row r="287" spans="1:14" ht="15.75" customHeight="1" thickTop="1">
      <c r="A287" s="93" t="s">
        <v>273</v>
      </c>
      <c r="B287" s="85">
        <v>6</v>
      </c>
      <c r="C287" s="86">
        <v>0.6</v>
      </c>
      <c r="D287" s="87">
        <v>1</v>
      </c>
      <c r="E287" s="86">
        <v>0.1</v>
      </c>
      <c r="F287" s="87">
        <v>3</v>
      </c>
      <c r="G287" s="86">
        <v>0.3</v>
      </c>
      <c r="H287" s="87">
        <v>0</v>
      </c>
      <c r="I287" s="88">
        <v>0</v>
      </c>
      <c r="K287" s="16"/>
      <c r="L287" s="16"/>
      <c r="M287" s="16"/>
      <c r="N287" s="16"/>
    </row>
    <row r="288" spans="1:14" s="25" customFormat="1" ht="15.75" customHeight="1">
      <c r="A288" s="94" t="s">
        <v>274</v>
      </c>
      <c r="B288" s="89">
        <v>1</v>
      </c>
      <c r="C288" s="90">
        <v>0.33333333333333326</v>
      </c>
      <c r="D288" s="91">
        <v>0</v>
      </c>
      <c r="E288" s="90">
        <v>0</v>
      </c>
      <c r="F288" s="91">
        <v>1</v>
      </c>
      <c r="G288" s="90">
        <v>0.33333333333333326</v>
      </c>
      <c r="H288" s="91">
        <v>1</v>
      </c>
      <c r="I288" s="92">
        <v>0.33333333333333326</v>
      </c>
      <c r="K288" s="16"/>
      <c r="L288" s="16"/>
      <c r="M288" s="16"/>
      <c r="N288" s="16"/>
    </row>
    <row r="289" spans="1:14" s="25" customFormat="1" ht="15.75" customHeight="1">
      <c r="A289" s="94" t="s">
        <v>275</v>
      </c>
      <c r="B289" s="89">
        <v>0</v>
      </c>
      <c r="C289" s="90">
        <v>0</v>
      </c>
      <c r="D289" s="91">
        <v>0</v>
      </c>
      <c r="E289" s="90">
        <v>0</v>
      </c>
      <c r="F289" s="91">
        <v>0</v>
      </c>
      <c r="G289" s="90">
        <v>0</v>
      </c>
      <c r="H289" s="91">
        <v>1</v>
      </c>
      <c r="I289" s="92">
        <v>1</v>
      </c>
      <c r="K289" s="16"/>
      <c r="L289" s="16"/>
      <c r="M289" s="16"/>
      <c r="N289" s="16"/>
    </row>
    <row r="290" spans="1:14" s="25" customFormat="1" ht="15.75" customHeight="1">
      <c r="A290" s="94" t="s">
        <v>276</v>
      </c>
      <c r="B290" s="89">
        <v>7</v>
      </c>
      <c r="C290" s="90">
        <v>0.875</v>
      </c>
      <c r="D290" s="91">
        <v>0</v>
      </c>
      <c r="E290" s="90">
        <v>0</v>
      </c>
      <c r="F290" s="91">
        <v>0</v>
      </c>
      <c r="G290" s="90">
        <v>0</v>
      </c>
      <c r="H290" s="91">
        <v>1</v>
      </c>
      <c r="I290" s="92">
        <v>0.125</v>
      </c>
      <c r="K290" s="16"/>
      <c r="L290" s="16"/>
      <c r="M290" s="16"/>
      <c r="N290" s="16"/>
    </row>
    <row r="291" spans="1:14" s="25" customFormat="1" ht="15.75" customHeight="1">
      <c r="A291" s="94" t="s">
        <v>277</v>
      </c>
      <c r="B291" s="89">
        <v>1</v>
      </c>
      <c r="C291" s="90">
        <v>0.5</v>
      </c>
      <c r="D291" s="91">
        <v>1</v>
      </c>
      <c r="E291" s="90">
        <v>0.5</v>
      </c>
      <c r="F291" s="91">
        <v>0</v>
      </c>
      <c r="G291" s="90">
        <v>0</v>
      </c>
      <c r="H291" s="91">
        <v>0</v>
      </c>
      <c r="I291" s="92">
        <v>0</v>
      </c>
      <c r="K291" s="16"/>
      <c r="L291" s="16"/>
      <c r="M291" s="16"/>
      <c r="N291" s="16"/>
    </row>
    <row r="292" spans="1:14" s="25" customFormat="1" ht="15.75" customHeight="1">
      <c r="A292" s="94" t="s">
        <v>279</v>
      </c>
      <c r="B292" s="89">
        <v>1</v>
      </c>
      <c r="C292" s="90">
        <v>1</v>
      </c>
      <c r="D292" s="91">
        <v>0</v>
      </c>
      <c r="E292" s="90">
        <v>0</v>
      </c>
      <c r="F292" s="91">
        <v>0</v>
      </c>
      <c r="G292" s="90">
        <v>0</v>
      </c>
      <c r="H292" s="91">
        <v>0</v>
      </c>
      <c r="I292" s="92">
        <v>0</v>
      </c>
      <c r="K292" s="16"/>
      <c r="L292" s="16"/>
      <c r="M292" s="16"/>
      <c r="N292" s="16"/>
    </row>
    <row r="293" spans="1:14" s="25" customFormat="1" ht="15.75" customHeight="1">
      <c r="A293" s="94" t="s">
        <v>280</v>
      </c>
      <c r="B293" s="89">
        <v>1</v>
      </c>
      <c r="C293" s="90">
        <v>1</v>
      </c>
      <c r="D293" s="91">
        <v>0</v>
      </c>
      <c r="E293" s="90">
        <v>0</v>
      </c>
      <c r="F293" s="91">
        <v>0</v>
      </c>
      <c r="G293" s="90">
        <v>0</v>
      </c>
      <c r="H293" s="91">
        <v>0</v>
      </c>
      <c r="I293" s="92">
        <v>0</v>
      </c>
      <c r="K293" s="16"/>
      <c r="L293" s="16"/>
      <c r="M293" s="16"/>
      <c r="N293" s="16"/>
    </row>
    <row r="294" spans="1:14" s="25" customFormat="1" ht="15.75" customHeight="1">
      <c r="A294" s="94" t="s">
        <v>281</v>
      </c>
      <c r="B294" s="89">
        <v>6</v>
      </c>
      <c r="C294" s="90">
        <v>0.6666666666666665</v>
      </c>
      <c r="D294" s="91">
        <v>2</v>
      </c>
      <c r="E294" s="90">
        <v>0.2222222222222222</v>
      </c>
      <c r="F294" s="91">
        <v>0</v>
      </c>
      <c r="G294" s="90">
        <v>0</v>
      </c>
      <c r="H294" s="91">
        <v>1</v>
      </c>
      <c r="I294" s="92">
        <v>0.1111111111111111</v>
      </c>
      <c r="K294" s="16"/>
      <c r="L294" s="16"/>
      <c r="M294" s="16"/>
      <c r="N294" s="16"/>
    </row>
    <row r="295" spans="1:14" s="25" customFormat="1" ht="15.75" customHeight="1">
      <c r="A295" s="94" t="s">
        <v>283</v>
      </c>
      <c r="B295" s="89">
        <v>0</v>
      </c>
      <c r="C295" s="90">
        <v>0</v>
      </c>
      <c r="D295" s="91">
        <v>0</v>
      </c>
      <c r="E295" s="90">
        <v>0</v>
      </c>
      <c r="F295" s="91">
        <v>1</v>
      </c>
      <c r="G295" s="90">
        <v>1</v>
      </c>
      <c r="H295" s="91">
        <v>0</v>
      </c>
      <c r="I295" s="92">
        <v>0</v>
      </c>
      <c r="K295" s="16"/>
      <c r="L295" s="16"/>
      <c r="M295" s="16"/>
      <c r="N295" s="16"/>
    </row>
    <row r="296" spans="1:14" s="25" customFormat="1" ht="15.75" customHeight="1" thickBot="1">
      <c r="A296" s="95" t="s">
        <v>186</v>
      </c>
      <c r="B296" s="96">
        <v>23</v>
      </c>
      <c r="C296" s="97">
        <v>0.6388888888888888</v>
      </c>
      <c r="D296" s="98">
        <v>4</v>
      </c>
      <c r="E296" s="97">
        <v>0.1111111111111111</v>
      </c>
      <c r="F296" s="98">
        <v>5</v>
      </c>
      <c r="G296" s="97">
        <v>0.1388888888888889</v>
      </c>
      <c r="H296" s="98">
        <v>4</v>
      </c>
      <c r="I296" s="99">
        <v>0.1111111111111111</v>
      </c>
      <c r="K296" s="16"/>
      <c r="L296" s="16"/>
      <c r="M296" s="16"/>
      <c r="N296" s="16"/>
    </row>
    <row r="297" ht="15.75" customHeight="1" thickTop="1"/>
    <row r="298" spans="1:97" ht="15.75" customHeight="1" thickBot="1">
      <c r="A298" s="142" t="s">
        <v>122</v>
      </c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Q298" s="142"/>
      <c r="AR298" s="142"/>
      <c r="AS298" s="142"/>
      <c r="AT298" s="142"/>
      <c r="AU298" s="142"/>
      <c r="AV298" s="142"/>
      <c r="AW298" s="142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</row>
    <row r="299" spans="1:97" ht="15.75" customHeight="1" thickTop="1">
      <c r="A299" s="137" t="s">
        <v>0</v>
      </c>
      <c r="B299" s="132" t="s">
        <v>123</v>
      </c>
      <c r="C299" s="133"/>
      <c r="D299" s="133"/>
      <c r="E299" s="133"/>
      <c r="F299" s="133" t="s">
        <v>124</v>
      </c>
      <c r="G299" s="133"/>
      <c r="H299" s="133"/>
      <c r="I299" s="133"/>
      <c r="J299" s="133" t="s">
        <v>125</v>
      </c>
      <c r="K299" s="133"/>
      <c r="L299" s="133"/>
      <c r="M299" s="133"/>
      <c r="N299" s="133" t="s">
        <v>126</v>
      </c>
      <c r="O299" s="133"/>
      <c r="P299" s="133"/>
      <c r="Q299" s="133"/>
      <c r="R299" s="133" t="s">
        <v>127</v>
      </c>
      <c r="S299" s="133"/>
      <c r="T299" s="133"/>
      <c r="U299" s="133"/>
      <c r="V299" s="133" t="s">
        <v>128</v>
      </c>
      <c r="W299" s="133"/>
      <c r="X299" s="133"/>
      <c r="Y299" s="133"/>
      <c r="Z299" s="133" t="s">
        <v>129</v>
      </c>
      <c r="AA299" s="133"/>
      <c r="AB299" s="133"/>
      <c r="AC299" s="133"/>
      <c r="AD299" s="133" t="s">
        <v>130</v>
      </c>
      <c r="AE299" s="133"/>
      <c r="AF299" s="133"/>
      <c r="AG299" s="133"/>
      <c r="AH299" s="133" t="s">
        <v>131</v>
      </c>
      <c r="AI299" s="133"/>
      <c r="AJ299" s="133"/>
      <c r="AK299" s="133"/>
      <c r="AL299" s="133" t="s">
        <v>132</v>
      </c>
      <c r="AM299" s="133"/>
      <c r="AN299" s="133"/>
      <c r="AO299" s="133"/>
      <c r="AP299" s="133" t="s">
        <v>133</v>
      </c>
      <c r="AQ299" s="133"/>
      <c r="AR299" s="133"/>
      <c r="AS299" s="133"/>
      <c r="AT299" s="133" t="s">
        <v>134</v>
      </c>
      <c r="AU299" s="133"/>
      <c r="AV299" s="133"/>
      <c r="AW299" s="134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</row>
    <row r="300" spans="1:97" ht="15.75" customHeight="1">
      <c r="A300" s="138"/>
      <c r="B300" s="135" t="s">
        <v>47</v>
      </c>
      <c r="C300" s="136"/>
      <c r="D300" s="136" t="s">
        <v>48</v>
      </c>
      <c r="E300" s="136"/>
      <c r="F300" s="136" t="s">
        <v>47</v>
      </c>
      <c r="G300" s="136"/>
      <c r="H300" s="136" t="s">
        <v>48</v>
      </c>
      <c r="I300" s="136"/>
      <c r="J300" s="136" t="s">
        <v>47</v>
      </c>
      <c r="K300" s="136"/>
      <c r="L300" s="136" t="s">
        <v>48</v>
      </c>
      <c r="M300" s="136"/>
      <c r="N300" s="136" t="s">
        <v>47</v>
      </c>
      <c r="O300" s="136"/>
      <c r="P300" s="136" t="s">
        <v>48</v>
      </c>
      <c r="Q300" s="136"/>
      <c r="R300" s="136" t="s">
        <v>47</v>
      </c>
      <c r="S300" s="136"/>
      <c r="T300" s="136" t="s">
        <v>48</v>
      </c>
      <c r="U300" s="136"/>
      <c r="V300" s="136" t="s">
        <v>47</v>
      </c>
      <c r="W300" s="136"/>
      <c r="X300" s="136" t="s">
        <v>48</v>
      </c>
      <c r="Y300" s="136"/>
      <c r="Z300" s="136" t="s">
        <v>47</v>
      </c>
      <c r="AA300" s="136"/>
      <c r="AB300" s="136" t="s">
        <v>48</v>
      </c>
      <c r="AC300" s="136"/>
      <c r="AD300" s="136" t="s">
        <v>47</v>
      </c>
      <c r="AE300" s="136"/>
      <c r="AF300" s="136" t="s">
        <v>48</v>
      </c>
      <c r="AG300" s="136"/>
      <c r="AH300" s="136" t="s">
        <v>47</v>
      </c>
      <c r="AI300" s="136"/>
      <c r="AJ300" s="136" t="s">
        <v>48</v>
      </c>
      <c r="AK300" s="136"/>
      <c r="AL300" s="136" t="s">
        <v>47</v>
      </c>
      <c r="AM300" s="136"/>
      <c r="AN300" s="136" t="s">
        <v>48</v>
      </c>
      <c r="AO300" s="136"/>
      <c r="AP300" s="136" t="s">
        <v>47</v>
      </c>
      <c r="AQ300" s="136"/>
      <c r="AR300" s="136" t="s">
        <v>48</v>
      </c>
      <c r="AS300" s="136"/>
      <c r="AT300" s="136" t="s">
        <v>47</v>
      </c>
      <c r="AU300" s="136"/>
      <c r="AV300" s="136" t="s">
        <v>48</v>
      </c>
      <c r="AW300" s="140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</row>
    <row r="301" spans="1:97" ht="15.75" customHeight="1" thickBot="1">
      <c r="A301" s="139"/>
      <c r="B301" s="73" t="s">
        <v>5</v>
      </c>
      <c r="C301" s="74" t="s">
        <v>6</v>
      </c>
      <c r="D301" s="74" t="s">
        <v>5</v>
      </c>
      <c r="E301" s="74" t="s">
        <v>6</v>
      </c>
      <c r="F301" s="74" t="s">
        <v>5</v>
      </c>
      <c r="G301" s="74" t="s">
        <v>6</v>
      </c>
      <c r="H301" s="74" t="s">
        <v>5</v>
      </c>
      <c r="I301" s="74" t="s">
        <v>6</v>
      </c>
      <c r="J301" s="74" t="s">
        <v>5</v>
      </c>
      <c r="K301" s="74" t="s">
        <v>6</v>
      </c>
      <c r="L301" s="74" t="s">
        <v>5</v>
      </c>
      <c r="M301" s="74" t="s">
        <v>6</v>
      </c>
      <c r="N301" s="74" t="s">
        <v>5</v>
      </c>
      <c r="O301" s="74" t="s">
        <v>6</v>
      </c>
      <c r="P301" s="74" t="s">
        <v>5</v>
      </c>
      <c r="Q301" s="74" t="s">
        <v>6</v>
      </c>
      <c r="R301" s="74" t="s">
        <v>5</v>
      </c>
      <c r="S301" s="74" t="s">
        <v>6</v>
      </c>
      <c r="T301" s="74" t="s">
        <v>5</v>
      </c>
      <c r="U301" s="74" t="s">
        <v>6</v>
      </c>
      <c r="V301" s="74" t="s">
        <v>5</v>
      </c>
      <c r="W301" s="74" t="s">
        <v>6</v>
      </c>
      <c r="X301" s="74" t="s">
        <v>5</v>
      </c>
      <c r="Y301" s="74" t="s">
        <v>6</v>
      </c>
      <c r="Z301" s="74" t="s">
        <v>5</v>
      </c>
      <c r="AA301" s="74" t="s">
        <v>6</v>
      </c>
      <c r="AB301" s="74" t="s">
        <v>5</v>
      </c>
      <c r="AC301" s="74" t="s">
        <v>6</v>
      </c>
      <c r="AD301" s="74" t="s">
        <v>5</v>
      </c>
      <c r="AE301" s="74" t="s">
        <v>6</v>
      </c>
      <c r="AF301" s="74" t="s">
        <v>5</v>
      </c>
      <c r="AG301" s="74" t="s">
        <v>6</v>
      </c>
      <c r="AH301" s="74" t="s">
        <v>5</v>
      </c>
      <c r="AI301" s="74" t="s">
        <v>6</v>
      </c>
      <c r="AJ301" s="74" t="s">
        <v>5</v>
      </c>
      <c r="AK301" s="74" t="s">
        <v>6</v>
      </c>
      <c r="AL301" s="74" t="s">
        <v>5</v>
      </c>
      <c r="AM301" s="74" t="s">
        <v>6</v>
      </c>
      <c r="AN301" s="74" t="s">
        <v>5</v>
      </c>
      <c r="AO301" s="74" t="s">
        <v>6</v>
      </c>
      <c r="AP301" s="74" t="s">
        <v>5</v>
      </c>
      <c r="AQ301" s="74" t="s">
        <v>6</v>
      </c>
      <c r="AR301" s="74" t="s">
        <v>5</v>
      </c>
      <c r="AS301" s="74" t="s">
        <v>6</v>
      </c>
      <c r="AT301" s="74" t="s">
        <v>5</v>
      </c>
      <c r="AU301" s="74" t="s">
        <v>6</v>
      </c>
      <c r="AV301" s="74" t="s">
        <v>5</v>
      </c>
      <c r="AW301" s="75" t="s">
        <v>6</v>
      </c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</row>
    <row r="302" spans="1:97" ht="15.75" customHeight="1" thickTop="1">
      <c r="A302" s="93" t="s">
        <v>273</v>
      </c>
      <c r="B302" s="85">
        <v>1</v>
      </c>
      <c r="C302" s="86">
        <v>0.1</v>
      </c>
      <c r="D302" s="87">
        <v>9</v>
      </c>
      <c r="E302" s="86">
        <v>0.9</v>
      </c>
      <c r="F302" s="87">
        <v>5</v>
      </c>
      <c r="G302" s="86">
        <v>0.5</v>
      </c>
      <c r="H302" s="87">
        <v>5</v>
      </c>
      <c r="I302" s="86">
        <v>0.5</v>
      </c>
      <c r="J302" s="87">
        <v>7</v>
      </c>
      <c r="K302" s="86">
        <v>0.7</v>
      </c>
      <c r="L302" s="87">
        <v>3</v>
      </c>
      <c r="M302" s="86">
        <v>0.3</v>
      </c>
      <c r="N302" s="87">
        <v>5</v>
      </c>
      <c r="O302" s="86">
        <v>0.5</v>
      </c>
      <c r="P302" s="87">
        <v>5</v>
      </c>
      <c r="Q302" s="86">
        <v>0.5</v>
      </c>
      <c r="R302" s="87">
        <v>5</v>
      </c>
      <c r="S302" s="86">
        <v>0.5</v>
      </c>
      <c r="T302" s="87">
        <v>5</v>
      </c>
      <c r="U302" s="86">
        <v>0.5</v>
      </c>
      <c r="V302" s="87">
        <v>8</v>
      </c>
      <c r="W302" s="86">
        <v>0.8</v>
      </c>
      <c r="X302" s="87">
        <v>2</v>
      </c>
      <c r="Y302" s="86">
        <v>0.2</v>
      </c>
      <c r="Z302" s="87">
        <v>10</v>
      </c>
      <c r="AA302" s="86">
        <v>1</v>
      </c>
      <c r="AB302" s="87">
        <v>0</v>
      </c>
      <c r="AC302" s="86">
        <v>0</v>
      </c>
      <c r="AD302" s="87">
        <v>9</v>
      </c>
      <c r="AE302" s="86">
        <v>0.9</v>
      </c>
      <c r="AF302" s="87">
        <v>1</v>
      </c>
      <c r="AG302" s="86">
        <v>0.1</v>
      </c>
      <c r="AH302" s="87">
        <v>8</v>
      </c>
      <c r="AI302" s="86">
        <v>0.8</v>
      </c>
      <c r="AJ302" s="87">
        <v>2</v>
      </c>
      <c r="AK302" s="86">
        <v>0.2</v>
      </c>
      <c r="AL302" s="87">
        <v>9</v>
      </c>
      <c r="AM302" s="86">
        <v>0.9</v>
      </c>
      <c r="AN302" s="87">
        <v>1</v>
      </c>
      <c r="AO302" s="86">
        <v>0.1</v>
      </c>
      <c r="AP302" s="87">
        <v>1</v>
      </c>
      <c r="AQ302" s="86">
        <v>0.1</v>
      </c>
      <c r="AR302" s="87">
        <v>9</v>
      </c>
      <c r="AS302" s="86">
        <v>0.9</v>
      </c>
      <c r="AT302" s="87">
        <v>10</v>
      </c>
      <c r="AU302" s="86">
        <v>1</v>
      </c>
      <c r="AV302" s="87">
        <v>0</v>
      </c>
      <c r="AW302" s="88">
        <v>0</v>
      </c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</row>
    <row r="303" spans="1:97" s="25" customFormat="1" ht="15.75" customHeight="1">
      <c r="A303" s="94" t="s">
        <v>274</v>
      </c>
      <c r="B303" s="89">
        <v>0</v>
      </c>
      <c r="C303" s="90">
        <v>0</v>
      </c>
      <c r="D303" s="91">
        <v>3</v>
      </c>
      <c r="E303" s="90">
        <v>1</v>
      </c>
      <c r="F303" s="91">
        <v>1</v>
      </c>
      <c r="G303" s="90">
        <v>0.33333333333333326</v>
      </c>
      <c r="H303" s="91">
        <v>2</v>
      </c>
      <c r="I303" s="90">
        <v>0.6666666666666665</v>
      </c>
      <c r="J303" s="91">
        <v>3</v>
      </c>
      <c r="K303" s="90">
        <v>1</v>
      </c>
      <c r="L303" s="91">
        <v>0</v>
      </c>
      <c r="M303" s="90">
        <v>0</v>
      </c>
      <c r="N303" s="91">
        <v>2</v>
      </c>
      <c r="O303" s="90">
        <v>0.6666666666666665</v>
      </c>
      <c r="P303" s="91">
        <v>1</v>
      </c>
      <c r="Q303" s="90">
        <v>0.33333333333333326</v>
      </c>
      <c r="R303" s="91">
        <v>2</v>
      </c>
      <c r="S303" s="90">
        <v>0.6666666666666665</v>
      </c>
      <c r="T303" s="91">
        <v>1</v>
      </c>
      <c r="U303" s="90">
        <v>0.33333333333333326</v>
      </c>
      <c r="V303" s="91">
        <v>3</v>
      </c>
      <c r="W303" s="90">
        <v>1</v>
      </c>
      <c r="X303" s="91">
        <v>0</v>
      </c>
      <c r="Y303" s="90">
        <v>0</v>
      </c>
      <c r="Z303" s="91">
        <v>3</v>
      </c>
      <c r="AA303" s="90">
        <v>1</v>
      </c>
      <c r="AB303" s="91">
        <v>0</v>
      </c>
      <c r="AC303" s="90">
        <v>0</v>
      </c>
      <c r="AD303" s="91">
        <v>3</v>
      </c>
      <c r="AE303" s="90">
        <v>1</v>
      </c>
      <c r="AF303" s="91">
        <v>0</v>
      </c>
      <c r="AG303" s="90">
        <v>0</v>
      </c>
      <c r="AH303" s="91">
        <v>2</v>
      </c>
      <c r="AI303" s="90">
        <v>0.6666666666666665</v>
      </c>
      <c r="AJ303" s="91">
        <v>1</v>
      </c>
      <c r="AK303" s="90">
        <v>0.33333333333333326</v>
      </c>
      <c r="AL303" s="91">
        <v>2</v>
      </c>
      <c r="AM303" s="90">
        <v>0.6666666666666665</v>
      </c>
      <c r="AN303" s="91">
        <v>1</v>
      </c>
      <c r="AO303" s="90">
        <v>0.33333333333333326</v>
      </c>
      <c r="AP303" s="91">
        <v>0</v>
      </c>
      <c r="AQ303" s="90">
        <v>0</v>
      </c>
      <c r="AR303" s="91">
        <v>3</v>
      </c>
      <c r="AS303" s="90">
        <v>1</v>
      </c>
      <c r="AT303" s="91">
        <v>3</v>
      </c>
      <c r="AU303" s="90">
        <v>1</v>
      </c>
      <c r="AV303" s="91">
        <v>0</v>
      </c>
      <c r="AW303" s="92">
        <v>0</v>
      </c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</row>
    <row r="304" spans="1:97" s="25" customFormat="1" ht="15.75" customHeight="1">
      <c r="A304" s="94" t="s">
        <v>275</v>
      </c>
      <c r="B304" s="89">
        <v>1</v>
      </c>
      <c r="C304" s="90">
        <v>1</v>
      </c>
      <c r="D304" s="91">
        <v>0</v>
      </c>
      <c r="E304" s="90">
        <v>0</v>
      </c>
      <c r="F304" s="91">
        <v>1</v>
      </c>
      <c r="G304" s="90">
        <v>1</v>
      </c>
      <c r="H304" s="91">
        <v>0</v>
      </c>
      <c r="I304" s="90">
        <v>0</v>
      </c>
      <c r="J304" s="91">
        <v>1</v>
      </c>
      <c r="K304" s="90">
        <v>1</v>
      </c>
      <c r="L304" s="91">
        <v>0</v>
      </c>
      <c r="M304" s="90">
        <v>0</v>
      </c>
      <c r="N304" s="91">
        <v>1</v>
      </c>
      <c r="O304" s="90">
        <v>1</v>
      </c>
      <c r="P304" s="91">
        <v>0</v>
      </c>
      <c r="Q304" s="90">
        <v>0</v>
      </c>
      <c r="R304" s="91">
        <v>0</v>
      </c>
      <c r="S304" s="90">
        <v>0</v>
      </c>
      <c r="T304" s="91">
        <v>1</v>
      </c>
      <c r="U304" s="90">
        <v>1</v>
      </c>
      <c r="V304" s="91">
        <v>1</v>
      </c>
      <c r="W304" s="90">
        <v>1</v>
      </c>
      <c r="X304" s="91">
        <v>0</v>
      </c>
      <c r="Y304" s="90">
        <v>0</v>
      </c>
      <c r="Z304" s="91">
        <v>1</v>
      </c>
      <c r="AA304" s="90">
        <v>1</v>
      </c>
      <c r="AB304" s="91">
        <v>0</v>
      </c>
      <c r="AC304" s="90">
        <v>0</v>
      </c>
      <c r="AD304" s="91">
        <v>1</v>
      </c>
      <c r="AE304" s="90">
        <v>1</v>
      </c>
      <c r="AF304" s="91">
        <v>0</v>
      </c>
      <c r="AG304" s="90">
        <v>0</v>
      </c>
      <c r="AH304" s="91">
        <v>1</v>
      </c>
      <c r="AI304" s="90">
        <v>1</v>
      </c>
      <c r="AJ304" s="91">
        <v>0</v>
      </c>
      <c r="AK304" s="90">
        <v>0</v>
      </c>
      <c r="AL304" s="91">
        <v>1</v>
      </c>
      <c r="AM304" s="90">
        <v>1</v>
      </c>
      <c r="AN304" s="91">
        <v>0</v>
      </c>
      <c r="AO304" s="90">
        <v>0</v>
      </c>
      <c r="AP304" s="91">
        <v>0</v>
      </c>
      <c r="AQ304" s="90">
        <v>0</v>
      </c>
      <c r="AR304" s="91">
        <v>1</v>
      </c>
      <c r="AS304" s="90">
        <v>1</v>
      </c>
      <c r="AT304" s="91">
        <v>1</v>
      </c>
      <c r="AU304" s="90">
        <v>1</v>
      </c>
      <c r="AV304" s="91">
        <v>0</v>
      </c>
      <c r="AW304" s="92">
        <v>0</v>
      </c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</row>
    <row r="305" spans="1:97" s="25" customFormat="1" ht="15.75" customHeight="1">
      <c r="A305" s="94" t="s">
        <v>276</v>
      </c>
      <c r="B305" s="89">
        <v>0</v>
      </c>
      <c r="C305" s="90">
        <v>0</v>
      </c>
      <c r="D305" s="91">
        <v>8</v>
      </c>
      <c r="E305" s="90">
        <v>1</v>
      </c>
      <c r="F305" s="91">
        <v>3</v>
      </c>
      <c r="G305" s="90">
        <v>0.375</v>
      </c>
      <c r="H305" s="91">
        <v>5</v>
      </c>
      <c r="I305" s="90">
        <v>0.625</v>
      </c>
      <c r="J305" s="91">
        <v>8</v>
      </c>
      <c r="K305" s="90">
        <v>1</v>
      </c>
      <c r="L305" s="91">
        <v>0</v>
      </c>
      <c r="M305" s="90">
        <v>0</v>
      </c>
      <c r="N305" s="91">
        <v>5</v>
      </c>
      <c r="O305" s="90">
        <v>0.625</v>
      </c>
      <c r="P305" s="91">
        <v>3</v>
      </c>
      <c r="Q305" s="90">
        <v>0.375</v>
      </c>
      <c r="R305" s="91">
        <v>7</v>
      </c>
      <c r="S305" s="90">
        <v>0.875</v>
      </c>
      <c r="T305" s="91">
        <v>1</v>
      </c>
      <c r="U305" s="90">
        <v>0.125</v>
      </c>
      <c r="V305" s="91">
        <v>8</v>
      </c>
      <c r="W305" s="90">
        <v>1</v>
      </c>
      <c r="X305" s="91">
        <v>0</v>
      </c>
      <c r="Y305" s="90">
        <v>0</v>
      </c>
      <c r="Z305" s="91">
        <v>6</v>
      </c>
      <c r="AA305" s="90">
        <v>0.75</v>
      </c>
      <c r="AB305" s="91">
        <v>2</v>
      </c>
      <c r="AC305" s="90">
        <v>0.25</v>
      </c>
      <c r="AD305" s="91">
        <v>8</v>
      </c>
      <c r="AE305" s="90">
        <v>1</v>
      </c>
      <c r="AF305" s="91">
        <v>0</v>
      </c>
      <c r="AG305" s="90">
        <v>0</v>
      </c>
      <c r="AH305" s="91">
        <v>7</v>
      </c>
      <c r="AI305" s="90">
        <v>0.875</v>
      </c>
      <c r="AJ305" s="91">
        <v>1</v>
      </c>
      <c r="AK305" s="90">
        <v>0.125</v>
      </c>
      <c r="AL305" s="91">
        <v>5</v>
      </c>
      <c r="AM305" s="90">
        <v>0.625</v>
      </c>
      <c r="AN305" s="91">
        <v>3</v>
      </c>
      <c r="AO305" s="90">
        <v>0.375</v>
      </c>
      <c r="AP305" s="91">
        <v>0</v>
      </c>
      <c r="AQ305" s="90">
        <v>0</v>
      </c>
      <c r="AR305" s="91">
        <v>8</v>
      </c>
      <c r="AS305" s="90">
        <v>1</v>
      </c>
      <c r="AT305" s="91">
        <v>7</v>
      </c>
      <c r="AU305" s="90">
        <v>0.875</v>
      </c>
      <c r="AV305" s="91">
        <v>1</v>
      </c>
      <c r="AW305" s="92">
        <v>0.125</v>
      </c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</row>
    <row r="306" spans="1:97" s="25" customFormat="1" ht="15.75" customHeight="1">
      <c r="A306" s="94" t="s">
        <v>277</v>
      </c>
      <c r="B306" s="89">
        <v>1</v>
      </c>
      <c r="C306" s="90">
        <v>0.5</v>
      </c>
      <c r="D306" s="91">
        <v>1</v>
      </c>
      <c r="E306" s="90">
        <v>0.5</v>
      </c>
      <c r="F306" s="91">
        <v>2</v>
      </c>
      <c r="G306" s="90">
        <v>1</v>
      </c>
      <c r="H306" s="91">
        <v>0</v>
      </c>
      <c r="I306" s="90">
        <v>0</v>
      </c>
      <c r="J306" s="91">
        <v>2</v>
      </c>
      <c r="K306" s="90">
        <v>1</v>
      </c>
      <c r="L306" s="91">
        <v>0</v>
      </c>
      <c r="M306" s="90">
        <v>0</v>
      </c>
      <c r="N306" s="91">
        <v>2</v>
      </c>
      <c r="O306" s="90">
        <v>1</v>
      </c>
      <c r="P306" s="91">
        <v>0</v>
      </c>
      <c r="Q306" s="90">
        <v>0</v>
      </c>
      <c r="R306" s="91">
        <v>2</v>
      </c>
      <c r="S306" s="90">
        <v>1</v>
      </c>
      <c r="T306" s="91">
        <v>0</v>
      </c>
      <c r="U306" s="90">
        <v>0</v>
      </c>
      <c r="V306" s="91">
        <v>2</v>
      </c>
      <c r="W306" s="90">
        <v>1</v>
      </c>
      <c r="X306" s="91">
        <v>0</v>
      </c>
      <c r="Y306" s="90">
        <v>0</v>
      </c>
      <c r="Z306" s="91">
        <v>1</v>
      </c>
      <c r="AA306" s="90">
        <v>0.5</v>
      </c>
      <c r="AB306" s="91">
        <v>1</v>
      </c>
      <c r="AC306" s="90">
        <v>0.5</v>
      </c>
      <c r="AD306" s="91">
        <v>2</v>
      </c>
      <c r="AE306" s="90">
        <v>1</v>
      </c>
      <c r="AF306" s="91">
        <v>0</v>
      </c>
      <c r="AG306" s="90">
        <v>0</v>
      </c>
      <c r="AH306" s="91">
        <v>2</v>
      </c>
      <c r="AI306" s="90">
        <v>1</v>
      </c>
      <c r="AJ306" s="91">
        <v>0</v>
      </c>
      <c r="AK306" s="90">
        <v>0</v>
      </c>
      <c r="AL306" s="91">
        <v>1</v>
      </c>
      <c r="AM306" s="90">
        <v>0.5</v>
      </c>
      <c r="AN306" s="91">
        <v>1</v>
      </c>
      <c r="AO306" s="90">
        <v>0.5</v>
      </c>
      <c r="AP306" s="91">
        <v>0</v>
      </c>
      <c r="AQ306" s="90">
        <v>0</v>
      </c>
      <c r="AR306" s="91">
        <v>2</v>
      </c>
      <c r="AS306" s="90">
        <v>1</v>
      </c>
      <c r="AT306" s="91">
        <v>2</v>
      </c>
      <c r="AU306" s="90">
        <v>1</v>
      </c>
      <c r="AV306" s="91">
        <v>0</v>
      </c>
      <c r="AW306" s="92">
        <v>0</v>
      </c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</row>
    <row r="307" spans="1:97" s="25" customFormat="1" ht="15.75" customHeight="1">
      <c r="A307" s="94" t="s">
        <v>279</v>
      </c>
      <c r="B307" s="89">
        <v>1</v>
      </c>
      <c r="C307" s="90">
        <v>1</v>
      </c>
      <c r="D307" s="91">
        <v>0</v>
      </c>
      <c r="E307" s="90">
        <v>0</v>
      </c>
      <c r="F307" s="91">
        <v>1</v>
      </c>
      <c r="G307" s="90">
        <v>1</v>
      </c>
      <c r="H307" s="91">
        <v>0</v>
      </c>
      <c r="I307" s="90">
        <v>0</v>
      </c>
      <c r="J307" s="91">
        <v>1</v>
      </c>
      <c r="K307" s="90">
        <v>1</v>
      </c>
      <c r="L307" s="91">
        <v>0</v>
      </c>
      <c r="M307" s="90">
        <v>0</v>
      </c>
      <c r="N307" s="91">
        <v>1</v>
      </c>
      <c r="O307" s="90">
        <v>1</v>
      </c>
      <c r="P307" s="91">
        <v>0</v>
      </c>
      <c r="Q307" s="90">
        <v>0</v>
      </c>
      <c r="R307" s="91">
        <v>1</v>
      </c>
      <c r="S307" s="90">
        <v>1</v>
      </c>
      <c r="T307" s="91">
        <v>0</v>
      </c>
      <c r="U307" s="90">
        <v>0</v>
      </c>
      <c r="V307" s="91">
        <v>1</v>
      </c>
      <c r="W307" s="90">
        <v>1</v>
      </c>
      <c r="X307" s="91">
        <v>0</v>
      </c>
      <c r="Y307" s="90">
        <v>0</v>
      </c>
      <c r="Z307" s="91">
        <v>1</v>
      </c>
      <c r="AA307" s="90">
        <v>1</v>
      </c>
      <c r="AB307" s="91">
        <v>0</v>
      </c>
      <c r="AC307" s="90">
        <v>0</v>
      </c>
      <c r="AD307" s="91">
        <v>1</v>
      </c>
      <c r="AE307" s="90">
        <v>1</v>
      </c>
      <c r="AF307" s="91">
        <v>0</v>
      </c>
      <c r="AG307" s="90">
        <v>0</v>
      </c>
      <c r="AH307" s="91">
        <v>1</v>
      </c>
      <c r="AI307" s="90">
        <v>1</v>
      </c>
      <c r="AJ307" s="91">
        <v>0</v>
      </c>
      <c r="AK307" s="90">
        <v>0</v>
      </c>
      <c r="AL307" s="91">
        <v>1</v>
      </c>
      <c r="AM307" s="90">
        <v>1</v>
      </c>
      <c r="AN307" s="91">
        <v>0</v>
      </c>
      <c r="AO307" s="90">
        <v>0</v>
      </c>
      <c r="AP307" s="91">
        <v>0</v>
      </c>
      <c r="AQ307" s="90">
        <v>0</v>
      </c>
      <c r="AR307" s="91">
        <v>1</v>
      </c>
      <c r="AS307" s="90">
        <v>1</v>
      </c>
      <c r="AT307" s="91">
        <v>1</v>
      </c>
      <c r="AU307" s="90">
        <v>1</v>
      </c>
      <c r="AV307" s="91">
        <v>0</v>
      </c>
      <c r="AW307" s="92">
        <v>0</v>
      </c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</row>
    <row r="308" spans="1:97" s="25" customFormat="1" ht="15.75" customHeight="1">
      <c r="A308" s="94" t="s">
        <v>280</v>
      </c>
      <c r="B308" s="89">
        <v>1</v>
      </c>
      <c r="C308" s="90">
        <v>1</v>
      </c>
      <c r="D308" s="91">
        <v>0</v>
      </c>
      <c r="E308" s="90">
        <v>0</v>
      </c>
      <c r="F308" s="91">
        <v>0</v>
      </c>
      <c r="G308" s="90">
        <v>0</v>
      </c>
      <c r="H308" s="91">
        <v>1</v>
      </c>
      <c r="I308" s="90">
        <v>1</v>
      </c>
      <c r="J308" s="91">
        <v>1</v>
      </c>
      <c r="K308" s="90">
        <v>1</v>
      </c>
      <c r="L308" s="91">
        <v>0</v>
      </c>
      <c r="M308" s="90">
        <v>0</v>
      </c>
      <c r="N308" s="91">
        <v>1</v>
      </c>
      <c r="O308" s="90">
        <v>1</v>
      </c>
      <c r="P308" s="91">
        <v>0</v>
      </c>
      <c r="Q308" s="90">
        <v>0</v>
      </c>
      <c r="R308" s="91">
        <v>1</v>
      </c>
      <c r="S308" s="90">
        <v>1</v>
      </c>
      <c r="T308" s="91">
        <v>0</v>
      </c>
      <c r="U308" s="90">
        <v>0</v>
      </c>
      <c r="V308" s="91">
        <v>1</v>
      </c>
      <c r="W308" s="90">
        <v>1</v>
      </c>
      <c r="X308" s="91">
        <v>0</v>
      </c>
      <c r="Y308" s="90">
        <v>0</v>
      </c>
      <c r="Z308" s="91">
        <v>1</v>
      </c>
      <c r="AA308" s="90">
        <v>1</v>
      </c>
      <c r="AB308" s="91">
        <v>0</v>
      </c>
      <c r="AC308" s="90">
        <v>0</v>
      </c>
      <c r="AD308" s="91">
        <v>1</v>
      </c>
      <c r="AE308" s="90">
        <v>1</v>
      </c>
      <c r="AF308" s="91">
        <v>0</v>
      </c>
      <c r="AG308" s="90">
        <v>0</v>
      </c>
      <c r="AH308" s="91">
        <v>1</v>
      </c>
      <c r="AI308" s="90">
        <v>1</v>
      </c>
      <c r="AJ308" s="91">
        <v>0</v>
      </c>
      <c r="AK308" s="90">
        <v>0</v>
      </c>
      <c r="AL308" s="91">
        <v>1</v>
      </c>
      <c r="AM308" s="90">
        <v>1</v>
      </c>
      <c r="AN308" s="91">
        <v>0</v>
      </c>
      <c r="AO308" s="90">
        <v>0</v>
      </c>
      <c r="AP308" s="91">
        <v>0</v>
      </c>
      <c r="AQ308" s="90">
        <v>0</v>
      </c>
      <c r="AR308" s="91">
        <v>1</v>
      </c>
      <c r="AS308" s="90">
        <v>1</v>
      </c>
      <c r="AT308" s="91">
        <v>1</v>
      </c>
      <c r="AU308" s="90">
        <v>1</v>
      </c>
      <c r="AV308" s="91">
        <v>0</v>
      </c>
      <c r="AW308" s="92">
        <v>0</v>
      </c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</row>
    <row r="309" spans="1:97" s="25" customFormat="1" ht="15.75" customHeight="1">
      <c r="A309" s="94" t="s">
        <v>281</v>
      </c>
      <c r="B309" s="89">
        <v>3</v>
      </c>
      <c r="C309" s="90">
        <v>0.33333333333333326</v>
      </c>
      <c r="D309" s="91">
        <v>6</v>
      </c>
      <c r="E309" s="90">
        <v>0.6666666666666665</v>
      </c>
      <c r="F309" s="91">
        <v>2</v>
      </c>
      <c r="G309" s="90">
        <v>0.2222222222222222</v>
      </c>
      <c r="H309" s="91">
        <v>7</v>
      </c>
      <c r="I309" s="90">
        <v>0.7777777777777779</v>
      </c>
      <c r="J309" s="91">
        <v>8</v>
      </c>
      <c r="K309" s="90">
        <v>0.8888888888888888</v>
      </c>
      <c r="L309" s="91">
        <v>1</v>
      </c>
      <c r="M309" s="90">
        <v>0.1111111111111111</v>
      </c>
      <c r="N309" s="91">
        <v>8</v>
      </c>
      <c r="O309" s="90">
        <v>0.8888888888888888</v>
      </c>
      <c r="P309" s="91">
        <v>1</v>
      </c>
      <c r="Q309" s="90">
        <v>0.1111111111111111</v>
      </c>
      <c r="R309" s="91">
        <v>5</v>
      </c>
      <c r="S309" s="90">
        <v>0.5555555555555556</v>
      </c>
      <c r="T309" s="91">
        <v>4</v>
      </c>
      <c r="U309" s="90">
        <v>0.4444444444444444</v>
      </c>
      <c r="V309" s="91">
        <v>8</v>
      </c>
      <c r="W309" s="90">
        <v>0.8888888888888888</v>
      </c>
      <c r="X309" s="91">
        <v>1</v>
      </c>
      <c r="Y309" s="90">
        <v>0.1111111111111111</v>
      </c>
      <c r="Z309" s="91">
        <v>7</v>
      </c>
      <c r="AA309" s="90">
        <v>0.7777777777777779</v>
      </c>
      <c r="AB309" s="91">
        <v>2</v>
      </c>
      <c r="AC309" s="90">
        <v>0.2222222222222222</v>
      </c>
      <c r="AD309" s="91">
        <v>8</v>
      </c>
      <c r="AE309" s="90">
        <v>0.8888888888888888</v>
      </c>
      <c r="AF309" s="91">
        <v>1</v>
      </c>
      <c r="AG309" s="90">
        <v>0.1111111111111111</v>
      </c>
      <c r="AH309" s="91">
        <v>8</v>
      </c>
      <c r="AI309" s="90">
        <v>0.8888888888888888</v>
      </c>
      <c r="AJ309" s="91">
        <v>1</v>
      </c>
      <c r="AK309" s="90">
        <v>0.1111111111111111</v>
      </c>
      <c r="AL309" s="91">
        <v>8</v>
      </c>
      <c r="AM309" s="90">
        <v>0.8888888888888888</v>
      </c>
      <c r="AN309" s="91">
        <v>1</v>
      </c>
      <c r="AO309" s="90">
        <v>0.1111111111111111</v>
      </c>
      <c r="AP309" s="91">
        <v>0</v>
      </c>
      <c r="AQ309" s="90">
        <v>0</v>
      </c>
      <c r="AR309" s="91">
        <v>9</v>
      </c>
      <c r="AS309" s="90">
        <v>1</v>
      </c>
      <c r="AT309" s="91">
        <v>9</v>
      </c>
      <c r="AU309" s="90">
        <v>1</v>
      </c>
      <c r="AV309" s="91">
        <v>0</v>
      </c>
      <c r="AW309" s="92">
        <v>0</v>
      </c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</row>
    <row r="310" spans="1:97" s="25" customFormat="1" ht="15.75" customHeight="1">
      <c r="A310" s="94" t="s">
        <v>283</v>
      </c>
      <c r="B310" s="89">
        <v>0</v>
      </c>
      <c r="C310" s="90">
        <v>0</v>
      </c>
      <c r="D310" s="91">
        <v>1</v>
      </c>
      <c r="E310" s="90">
        <v>1</v>
      </c>
      <c r="F310" s="91">
        <v>0</v>
      </c>
      <c r="G310" s="90">
        <v>0</v>
      </c>
      <c r="H310" s="91">
        <v>1</v>
      </c>
      <c r="I310" s="90">
        <v>1</v>
      </c>
      <c r="J310" s="91">
        <v>1</v>
      </c>
      <c r="K310" s="90">
        <v>1</v>
      </c>
      <c r="L310" s="91">
        <v>0</v>
      </c>
      <c r="M310" s="90">
        <v>0</v>
      </c>
      <c r="N310" s="91">
        <v>1</v>
      </c>
      <c r="O310" s="90">
        <v>1</v>
      </c>
      <c r="P310" s="91">
        <v>0</v>
      </c>
      <c r="Q310" s="90">
        <v>0</v>
      </c>
      <c r="R310" s="91">
        <v>0</v>
      </c>
      <c r="S310" s="90">
        <v>0</v>
      </c>
      <c r="T310" s="91">
        <v>1</v>
      </c>
      <c r="U310" s="90">
        <v>1</v>
      </c>
      <c r="V310" s="91">
        <v>0</v>
      </c>
      <c r="W310" s="90">
        <v>0</v>
      </c>
      <c r="X310" s="91">
        <v>1</v>
      </c>
      <c r="Y310" s="90">
        <v>1</v>
      </c>
      <c r="Z310" s="91">
        <v>1</v>
      </c>
      <c r="AA310" s="90">
        <v>1</v>
      </c>
      <c r="AB310" s="91">
        <v>0</v>
      </c>
      <c r="AC310" s="90">
        <v>0</v>
      </c>
      <c r="AD310" s="91">
        <v>0</v>
      </c>
      <c r="AE310" s="90">
        <v>0</v>
      </c>
      <c r="AF310" s="91">
        <v>1</v>
      </c>
      <c r="AG310" s="90">
        <v>1</v>
      </c>
      <c r="AH310" s="91">
        <v>1</v>
      </c>
      <c r="AI310" s="90">
        <v>1</v>
      </c>
      <c r="AJ310" s="91">
        <v>0</v>
      </c>
      <c r="AK310" s="90">
        <v>0</v>
      </c>
      <c r="AL310" s="91">
        <v>0</v>
      </c>
      <c r="AM310" s="90">
        <v>0</v>
      </c>
      <c r="AN310" s="91">
        <v>1</v>
      </c>
      <c r="AO310" s="90">
        <v>1</v>
      </c>
      <c r="AP310" s="91">
        <v>0</v>
      </c>
      <c r="AQ310" s="90">
        <v>0</v>
      </c>
      <c r="AR310" s="91">
        <v>1</v>
      </c>
      <c r="AS310" s="90">
        <v>1</v>
      </c>
      <c r="AT310" s="91">
        <v>1</v>
      </c>
      <c r="AU310" s="90">
        <v>1</v>
      </c>
      <c r="AV310" s="91">
        <v>0</v>
      </c>
      <c r="AW310" s="92">
        <v>0</v>
      </c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</row>
    <row r="311" spans="1:97" s="25" customFormat="1" ht="15.75" customHeight="1" thickBot="1">
      <c r="A311" s="95" t="s">
        <v>186</v>
      </c>
      <c r="B311" s="96">
        <v>8</v>
      </c>
      <c r="C311" s="97">
        <v>0.2222222222222222</v>
      </c>
      <c r="D311" s="98">
        <v>28</v>
      </c>
      <c r="E311" s="97">
        <v>0.7777777777777779</v>
      </c>
      <c r="F311" s="98">
        <v>15</v>
      </c>
      <c r="G311" s="97">
        <v>0.41666666666666674</v>
      </c>
      <c r="H311" s="98">
        <v>21</v>
      </c>
      <c r="I311" s="97">
        <v>0.5833333333333334</v>
      </c>
      <c r="J311" s="98">
        <v>32</v>
      </c>
      <c r="K311" s="97">
        <v>0.8888888888888888</v>
      </c>
      <c r="L311" s="98">
        <v>4</v>
      </c>
      <c r="M311" s="97">
        <v>0.1111111111111111</v>
      </c>
      <c r="N311" s="98">
        <v>26</v>
      </c>
      <c r="O311" s="97">
        <v>0.7222222222222221</v>
      </c>
      <c r="P311" s="98">
        <v>10</v>
      </c>
      <c r="Q311" s="97">
        <v>0.2777777777777778</v>
      </c>
      <c r="R311" s="98">
        <v>23</v>
      </c>
      <c r="S311" s="97">
        <v>0.6388888888888888</v>
      </c>
      <c r="T311" s="98">
        <v>13</v>
      </c>
      <c r="U311" s="97">
        <v>0.36111111111111105</v>
      </c>
      <c r="V311" s="98">
        <v>32</v>
      </c>
      <c r="W311" s="97">
        <v>0.8888888888888888</v>
      </c>
      <c r="X311" s="98">
        <v>4</v>
      </c>
      <c r="Y311" s="97">
        <v>0.1111111111111111</v>
      </c>
      <c r="Z311" s="98">
        <v>31</v>
      </c>
      <c r="AA311" s="97">
        <v>0.8611111111111112</v>
      </c>
      <c r="AB311" s="98">
        <v>5</v>
      </c>
      <c r="AC311" s="97">
        <v>0.1388888888888889</v>
      </c>
      <c r="AD311" s="98">
        <v>33</v>
      </c>
      <c r="AE311" s="97">
        <v>0.9166666666666665</v>
      </c>
      <c r="AF311" s="98">
        <v>3</v>
      </c>
      <c r="AG311" s="97">
        <v>0.08333333333333331</v>
      </c>
      <c r="AH311" s="98">
        <v>31</v>
      </c>
      <c r="AI311" s="97">
        <v>0.8611111111111112</v>
      </c>
      <c r="AJ311" s="98">
        <v>5</v>
      </c>
      <c r="AK311" s="97">
        <v>0.1388888888888889</v>
      </c>
      <c r="AL311" s="98">
        <v>28</v>
      </c>
      <c r="AM311" s="97">
        <v>0.7777777777777779</v>
      </c>
      <c r="AN311" s="98">
        <v>8</v>
      </c>
      <c r="AO311" s="97">
        <v>0.2222222222222222</v>
      </c>
      <c r="AP311" s="98">
        <v>1</v>
      </c>
      <c r="AQ311" s="97">
        <v>0.027777777777777776</v>
      </c>
      <c r="AR311" s="98">
        <v>35</v>
      </c>
      <c r="AS311" s="97">
        <v>0.9722222222222221</v>
      </c>
      <c r="AT311" s="98">
        <v>35</v>
      </c>
      <c r="AU311" s="97">
        <v>0.9722222222222221</v>
      </c>
      <c r="AV311" s="98">
        <v>1</v>
      </c>
      <c r="AW311" s="99">
        <v>0.027777777777777776</v>
      </c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</row>
    <row r="312" spans="1:97" ht="15.75" customHeight="1" thickTop="1">
      <c r="A312" s="82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</row>
    <row r="313" spans="1:16" ht="15.75" customHeight="1" thickBot="1">
      <c r="A313" s="142" t="s">
        <v>135</v>
      </c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23"/>
    </row>
    <row r="314" spans="1:16" s="149" customFormat="1" ht="21" customHeight="1" thickTop="1">
      <c r="A314" s="137" t="s">
        <v>0</v>
      </c>
      <c r="B314" s="132" t="s">
        <v>136</v>
      </c>
      <c r="C314" s="133"/>
      <c r="D314" s="133"/>
      <c r="E314" s="133" t="s">
        <v>137</v>
      </c>
      <c r="F314" s="133"/>
      <c r="G314" s="133"/>
      <c r="H314" s="133" t="s">
        <v>138</v>
      </c>
      <c r="I314" s="133"/>
      <c r="J314" s="133"/>
      <c r="K314" s="133" t="s">
        <v>139</v>
      </c>
      <c r="L314" s="133"/>
      <c r="M314" s="133"/>
      <c r="N314" s="133" t="s">
        <v>140</v>
      </c>
      <c r="O314" s="133"/>
      <c r="P314" s="134"/>
    </row>
    <row r="315" spans="1:16" ht="15.75" customHeight="1" thickBot="1">
      <c r="A315" s="139"/>
      <c r="B315" s="73" t="s">
        <v>5</v>
      </c>
      <c r="C315" s="74" t="s">
        <v>113</v>
      </c>
      <c r="D315" s="74" t="s">
        <v>114</v>
      </c>
      <c r="E315" s="74" t="s">
        <v>5</v>
      </c>
      <c r="F315" s="74" t="s">
        <v>113</v>
      </c>
      <c r="G315" s="74" t="s">
        <v>114</v>
      </c>
      <c r="H315" s="74" t="s">
        <v>5</v>
      </c>
      <c r="I315" s="74" t="s">
        <v>113</v>
      </c>
      <c r="J315" s="74" t="s">
        <v>114</v>
      </c>
      <c r="K315" s="74" t="s">
        <v>5</v>
      </c>
      <c r="L315" s="74" t="s">
        <v>113</v>
      </c>
      <c r="M315" s="74" t="s">
        <v>114</v>
      </c>
      <c r="N315" s="74" t="s">
        <v>5</v>
      </c>
      <c r="O315" s="74" t="s">
        <v>113</v>
      </c>
      <c r="P315" s="75" t="s">
        <v>114</v>
      </c>
    </row>
    <row r="316" spans="1:16" ht="15.75" customHeight="1" thickTop="1">
      <c r="A316" s="93" t="s">
        <v>273</v>
      </c>
      <c r="B316" s="85">
        <v>9</v>
      </c>
      <c r="C316" s="109">
        <v>3</v>
      </c>
      <c r="D316" s="109">
        <v>1.7320508075688772</v>
      </c>
      <c r="E316" s="87">
        <v>10</v>
      </c>
      <c r="F316" s="109">
        <v>2.8</v>
      </c>
      <c r="G316" s="109">
        <v>2.3475755815545347</v>
      </c>
      <c r="H316" s="87">
        <v>10</v>
      </c>
      <c r="I316" s="109">
        <v>3.5</v>
      </c>
      <c r="J316" s="109">
        <v>2.223610677354389</v>
      </c>
      <c r="K316" s="87">
        <v>10</v>
      </c>
      <c r="L316" s="109">
        <v>4.8</v>
      </c>
      <c r="M316" s="109">
        <v>1.7511900715418263</v>
      </c>
      <c r="N316" s="87">
        <v>10</v>
      </c>
      <c r="O316" s="109">
        <v>2.8</v>
      </c>
      <c r="P316" s="110">
        <v>2.097617696340303</v>
      </c>
    </row>
    <row r="317" spans="1:16" s="25" customFormat="1" ht="15.75" customHeight="1">
      <c r="A317" s="94" t="s">
        <v>274</v>
      </c>
      <c r="B317" s="89">
        <v>2</v>
      </c>
      <c r="C317" s="111">
        <v>2</v>
      </c>
      <c r="D317" s="111">
        <v>1.4142135623730951</v>
      </c>
      <c r="E317" s="91">
        <v>3</v>
      </c>
      <c r="F317" s="111">
        <v>1</v>
      </c>
      <c r="G317" s="111">
        <v>0</v>
      </c>
      <c r="H317" s="91">
        <v>3</v>
      </c>
      <c r="I317" s="111">
        <v>4.666666666666667</v>
      </c>
      <c r="J317" s="111">
        <v>3.214550253664318</v>
      </c>
      <c r="K317" s="91">
        <v>3</v>
      </c>
      <c r="L317" s="111">
        <v>5.666666666666667</v>
      </c>
      <c r="M317" s="111">
        <v>1.1547005383792515</v>
      </c>
      <c r="N317" s="91">
        <v>3</v>
      </c>
      <c r="O317" s="111">
        <v>1</v>
      </c>
      <c r="P317" s="114">
        <v>0</v>
      </c>
    </row>
    <row r="318" spans="1:16" s="25" customFormat="1" ht="15.75" customHeight="1">
      <c r="A318" s="94" t="s">
        <v>275</v>
      </c>
      <c r="B318" s="89">
        <v>1</v>
      </c>
      <c r="C318" s="111">
        <v>1</v>
      </c>
      <c r="D318" s="117"/>
      <c r="E318" s="91">
        <v>1</v>
      </c>
      <c r="F318" s="111">
        <v>1</v>
      </c>
      <c r="G318" s="117"/>
      <c r="H318" s="91">
        <v>1</v>
      </c>
      <c r="I318" s="111">
        <v>4</v>
      </c>
      <c r="J318" s="117"/>
      <c r="K318" s="91">
        <v>1</v>
      </c>
      <c r="L318" s="111">
        <v>2</v>
      </c>
      <c r="M318" s="117"/>
      <c r="N318" s="91">
        <v>1</v>
      </c>
      <c r="O318" s="111">
        <v>2</v>
      </c>
      <c r="P318" s="118"/>
    </row>
    <row r="319" spans="1:16" s="25" customFormat="1" ht="15.75" customHeight="1">
      <c r="A319" s="94" t="s">
        <v>276</v>
      </c>
      <c r="B319" s="89">
        <v>8</v>
      </c>
      <c r="C319" s="111">
        <v>3.375</v>
      </c>
      <c r="D319" s="111">
        <v>1.685018016012207</v>
      </c>
      <c r="E319" s="91">
        <v>8</v>
      </c>
      <c r="F319" s="111">
        <v>3.7500000000000004</v>
      </c>
      <c r="G319" s="111">
        <v>2.49284690951645</v>
      </c>
      <c r="H319" s="91">
        <v>8</v>
      </c>
      <c r="I319" s="111">
        <v>3.875</v>
      </c>
      <c r="J319" s="111">
        <v>1.6420805617960927</v>
      </c>
      <c r="K319" s="91">
        <v>8</v>
      </c>
      <c r="L319" s="111">
        <v>5.125</v>
      </c>
      <c r="M319" s="111">
        <v>1.5526475085202969</v>
      </c>
      <c r="N319" s="91">
        <v>8</v>
      </c>
      <c r="O319" s="111">
        <v>3.375</v>
      </c>
      <c r="P319" s="114">
        <v>1.9226098333849673</v>
      </c>
    </row>
    <row r="320" spans="1:16" s="25" customFormat="1" ht="15.75" customHeight="1">
      <c r="A320" s="94" t="s">
        <v>277</v>
      </c>
      <c r="B320" s="89">
        <v>2</v>
      </c>
      <c r="C320" s="111">
        <v>1</v>
      </c>
      <c r="D320" s="111">
        <v>0</v>
      </c>
      <c r="E320" s="91">
        <v>2</v>
      </c>
      <c r="F320" s="111">
        <v>2</v>
      </c>
      <c r="G320" s="111">
        <v>1.4142135623730951</v>
      </c>
      <c r="H320" s="91">
        <v>2</v>
      </c>
      <c r="I320" s="111">
        <v>2.5</v>
      </c>
      <c r="J320" s="111">
        <v>2.1213203435596424</v>
      </c>
      <c r="K320" s="91">
        <v>2</v>
      </c>
      <c r="L320" s="111">
        <v>5.5</v>
      </c>
      <c r="M320" s="113">
        <v>0.7071067811865476</v>
      </c>
      <c r="N320" s="91">
        <v>2</v>
      </c>
      <c r="O320" s="111">
        <v>2.5</v>
      </c>
      <c r="P320" s="114">
        <v>2.1213203435596424</v>
      </c>
    </row>
    <row r="321" spans="1:16" s="25" customFormat="1" ht="15.75" customHeight="1">
      <c r="A321" s="94" t="s">
        <v>278</v>
      </c>
      <c r="B321" s="89">
        <v>0</v>
      </c>
      <c r="C321" s="117"/>
      <c r="D321" s="117"/>
      <c r="E321" s="91">
        <v>0</v>
      </c>
      <c r="F321" s="117"/>
      <c r="G321" s="117"/>
      <c r="H321" s="91">
        <v>0</v>
      </c>
      <c r="I321" s="117"/>
      <c r="J321" s="117"/>
      <c r="K321" s="91">
        <v>0</v>
      </c>
      <c r="L321" s="117"/>
      <c r="M321" s="117"/>
      <c r="N321" s="91">
        <v>0</v>
      </c>
      <c r="O321" s="117"/>
      <c r="P321" s="118"/>
    </row>
    <row r="322" spans="1:16" s="25" customFormat="1" ht="15.75" customHeight="1">
      <c r="A322" s="94" t="s">
        <v>279</v>
      </c>
      <c r="B322" s="89">
        <v>1</v>
      </c>
      <c r="C322" s="111">
        <v>1</v>
      </c>
      <c r="D322" s="117"/>
      <c r="E322" s="91">
        <v>1</v>
      </c>
      <c r="F322" s="111">
        <v>1</v>
      </c>
      <c r="G322" s="117"/>
      <c r="H322" s="91">
        <v>1</v>
      </c>
      <c r="I322" s="111">
        <v>3</v>
      </c>
      <c r="J322" s="117"/>
      <c r="K322" s="91">
        <v>1</v>
      </c>
      <c r="L322" s="111">
        <v>4</v>
      </c>
      <c r="M322" s="117"/>
      <c r="N322" s="91">
        <v>1</v>
      </c>
      <c r="O322" s="111">
        <v>4</v>
      </c>
      <c r="P322" s="118"/>
    </row>
    <row r="323" spans="1:16" s="25" customFormat="1" ht="15.75" customHeight="1">
      <c r="A323" s="94" t="s">
        <v>280</v>
      </c>
      <c r="B323" s="89">
        <v>1</v>
      </c>
      <c r="C323" s="111">
        <v>1</v>
      </c>
      <c r="D323" s="117"/>
      <c r="E323" s="91">
        <v>1</v>
      </c>
      <c r="F323" s="111">
        <v>1</v>
      </c>
      <c r="G323" s="117"/>
      <c r="H323" s="91">
        <v>1</v>
      </c>
      <c r="I323" s="111">
        <v>1</v>
      </c>
      <c r="J323" s="117"/>
      <c r="K323" s="91">
        <v>1</v>
      </c>
      <c r="L323" s="111">
        <v>7</v>
      </c>
      <c r="M323" s="117"/>
      <c r="N323" s="91">
        <v>1</v>
      </c>
      <c r="O323" s="111">
        <v>1</v>
      </c>
      <c r="P323" s="118"/>
    </row>
    <row r="324" spans="1:16" s="25" customFormat="1" ht="15.75" customHeight="1">
      <c r="A324" s="94" t="s">
        <v>281</v>
      </c>
      <c r="B324" s="89">
        <v>8</v>
      </c>
      <c r="C324" s="111">
        <v>3.3749999999999996</v>
      </c>
      <c r="D324" s="111">
        <v>1.685018016012207</v>
      </c>
      <c r="E324" s="91">
        <v>8</v>
      </c>
      <c r="F324" s="111">
        <v>2.375</v>
      </c>
      <c r="G324" s="111">
        <v>1.407885953173359</v>
      </c>
      <c r="H324" s="91">
        <v>8</v>
      </c>
      <c r="I324" s="111">
        <v>4.5</v>
      </c>
      <c r="J324" s="111">
        <v>1.6035674514745464</v>
      </c>
      <c r="K324" s="91">
        <v>8</v>
      </c>
      <c r="L324" s="111">
        <v>4.25</v>
      </c>
      <c r="M324" s="111">
        <v>1.164964745021435</v>
      </c>
      <c r="N324" s="91">
        <v>8</v>
      </c>
      <c r="O324" s="111">
        <v>3.625</v>
      </c>
      <c r="P324" s="114">
        <v>2.065879266282796</v>
      </c>
    </row>
    <row r="325" spans="1:16" s="25" customFormat="1" ht="15.75" customHeight="1">
      <c r="A325" s="94" t="s">
        <v>282</v>
      </c>
      <c r="B325" s="89">
        <v>0</v>
      </c>
      <c r="C325" s="117"/>
      <c r="D325" s="117"/>
      <c r="E325" s="91">
        <v>0</v>
      </c>
      <c r="F325" s="117"/>
      <c r="G325" s="117"/>
      <c r="H325" s="91">
        <v>0</v>
      </c>
      <c r="I325" s="117"/>
      <c r="J325" s="117"/>
      <c r="K325" s="91">
        <v>0</v>
      </c>
      <c r="L325" s="117"/>
      <c r="M325" s="117"/>
      <c r="N325" s="91">
        <v>0</v>
      </c>
      <c r="O325" s="117"/>
      <c r="P325" s="118"/>
    </row>
    <row r="326" spans="1:16" s="25" customFormat="1" ht="15.75" customHeight="1">
      <c r="A326" s="94" t="s">
        <v>283</v>
      </c>
      <c r="B326" s="89">
        <v>1</v>
      </c>
      <c r="C326" s="111">
        <v>1</v>
      </c>
      <c r="D326" s="117"/>
      <c r="E326" s="91">
        <v>1</v>
      </c>
      <c r="F326" s="111">
        <v>1</v>
      </c>
      <c r="G326" s="117"/>
      <c r="H326" s="91">
        <v>1</v>
      </c>
      <c r="I326" s="111">
        <v>7</v>
      </c>
      <c r="J326" s="117"/>
      <c r="K326" s="91">
        <v>1</v>
      </c>
      <c r="L326" s="111">
        <v>3</v>
      </c>
      <c r="M326" s="117"/>
      <c r="N326" s="91">
        <v>1</v>
      </c>
      <c r="O326" s="111">
        <v>3</v>
      </c>
      <c r="P326" s="118"/>
    </row>
    <row r="327" spans="1:16" s="25" customFormat="1" ht="15.75" customHeight="1" thickBot="1">
      <c r="A327" s="95" t="s">
        <v>186</v>
      </c>
      <c r="B327" s="96">
        <v>33</v>
      </c>
      <c r="C327" s="115">
        <v>2.757575757575758</v>
      </c>
      <c r="D327" s="115">
        <v>1.6961408960914597</v>
      </c>
      <c r="E327" s="98">
        <v>35</v>
      </c>
      <c r="F327" s="115">
        <v>2.5142857142857142</v>
      </c>
      <c r="G327" s="115">
        <v>2.020067392169767</v>
      </c>
      <c r="H327" s="98">
        <v>35</v>
      </c>
      <c r="I327" s="115">
        <v>3.8857142857142852</v>
      </c>
      <c r="J327" s="115">
        <v>1.9966358260455856</v>
      </c>
      <c r="K327" s="98">
        <v>35</v>
      </c>
      <c r="L327" s="115">
        <v>4.77142857142857</v>
      </c>
      <c r="M327" s="115">
        <v>1.5355725945969834</v>
      </c>
      <c r="N327" s="98">
        <v>35</v>
      </c>
      <c r="O327" s="115">
        <v>2.914285714285714</v>
      </c>
      <c r="P327" s="116">
        <v>1.90002211398011</v>
      </c>
    </row>
    <row r="328" spans="1:16" s="11" customFormat="1" ht="15.75" customHeight="1" thickTop="1">
      <c r="A328" s="79"/>
      <c r="B328" s="14"/>
      <c r="C328" s="22"/>
      <c r="D328" s="22"/>
      <c r="E328" s="14"/>
      <c r="F328" s="22"/>
      <c r="G328" s="22"/>
      <c r="H328" s="14"/>
      <c r="I328" s="22"/>
      <c r="J328" s="22"/>
      <c r="K328" s="14"/>
      <c r="L328" s="22"/>
      <c r="M328" s="22"/>
      <c r="N328" s="14"/>
      <c r="O328" s="22"/>
      <c r="P328" s="22"/>
    </row>
    <row r="329" spans="1:16" s="11" customFormat="1" ht="21">
      <c r="A329" s="80" t="s">
        <v>175</v>
      </c>
      <c r="B329" s="7"/>
      <c r="C329" s="22"/>
      <c r="D329" s="22"/>
      <c r="E329" s="14"/>
      <c r="F329" s="22"/>
      <c r="G329" s="22"/>
      <c r="H329" s="14"/>
      <c r="I329" s="22"/>
      <c r="J329" s="22"/>
      <c r="K329" s="14"/>
      <c r="L329" s="22"/>
      <c r="M329" s="22"/>
      <c r="N329" s="14"/>
      <c r="O329" s="22"/>
      <c r="P329" s="22"/>
    </row>
    <row r="330" spans="1:16" s="11" customFormat="1" ht="15.75" customHeight="1">
      <c r="A330" s="28" t="s">
        <v>176</v>
      </c>
      <c r="B330" s="29"/>
      <c r="C330" s="22"/>
      <c r="D330" s="22"/>
      <c r="E330" s="14"/>
      <c r="F330" s="22"/>
      <c r="G330" s="22"/>
      <c r="H330" s="14"/>
      <c r="I330" s="22"/>
      <c r="J330" s="22"/>
      <c r="K330" s="14"/>
      <c r="L330" s="22"/>
      <c r="M330" s="22"/>
      <c r="N330" s="14"/>
      <c r="O330" s="22"/>
      <c r="P330" s="22"/>
    </row>
    <row r="331" ht="15.75" customHeight="1"/>
    <row r="332" spans="1:11" ht="15.75" customHeight="1" thickBot="1">
      <c r="A332" s="142" t="s">
        <v>141</v>
      </c>
      <c r="B332" s="142"/>
      <c r="C332" s="142"/>
      <c r="D332" s="142"/>
      <c r="E332" s="142"/>
      <c r="F332" s="142"/>
      <c r="G332" s="142"/>
      <c r="I332" s="16"/>
      <c r="J332" s="16"/>
      <c r="K332" s="16"/>
    </row>
    <row r="333" spans="1:11" ht="15.75" customHeight="1" thickTop="1">
      <c r="A333" s="137" t="s">
        <v>0</v>
      </c>
      <c r="B333" s="132" t="s">
        <v>142</v>
      </c>
      <c r="C333" s="133"/>
      <c r="D333" s="133"/>
      <c r="E333" s="133"/>
      <c r="F333" s="133"/>
      <c r="G333" s="134"/>
      <c r="I333" s="16"/>
      <c r="J333" s="16"/>
      <c r="K333" s="16"/>
    </row>
    <row r="334" spans="1:11" ht="15.75" customHeight="1">
      <c r="A334" s="138"/>
      <c r="B334" s="135" t="s">
        <v>143</v>
      </c>
      <c r="C334" s="136"/>
      <c r="D334" s="136" t="s">
        <v>144</v>
      </c>
      <c r="E334" s="136"/>
      <c r="F334" s="136" t="s">
        <v>134</v>
      </c>
      <c r="G334" s="140"/>
      <c r="I334" s="16"/>
      <c r="J334" s="16"/>
      <c r="K334" s="16"/>
    </row>
    <row r="335" spans="1:12" ht="15.75" customHeight="1" thickBot="1">
      <c r="A335" s="139"/>
      <c r="B335" s="73" t="s">
        <v>5</v>
      </c>
      <c r="C335" s="74" t="s">
        <v>6</v>
      </c>
      <c r="D335" s="74" t="s">
        <v>5</v>
      </c>
      <c r="E335" s="74" t="s">
        <v>6</v>
      </c>
      <c r="F335" s="74" t="s">
        <v>5</v>
      </c>
      <c r="G335" s="75" t="s">
        <v>6</v>
      </c>
      <c r="I335" s="16"/>
      <c r="J335" s="16"/>
      <c r="K335" s="16"/>
      <c r="L335" s="19"/>
    </row>
    <row r="336" spans="1:12" ht="15.75" customHeight="1" thickTop="1">
      <c r="A336" s="93" t="s">
        <v>273</v>
      </c>
      <c r="B336" s="85">
        <v>7</v>
      </c>
      <c r="C336" s="86">
        <v>0.875</v>
      </c>
      <c r="D336" s="87">
        <v>0</v>
      </c>
      <c r="E336" s="86">
        <v>0</v>
      </c>
      <c r="F336" s="87">
        <v>1</v>
      </c>
      <c r="G336" s="88">
        <v>0.125</v>
      </c>
      <c r="I336" s="16"/>
      <c r="J336" s="16"/>
      <c r="K336" s="16"/>
      <c r="L336" s="19"/>
    </row>
    <row r="337" spans="1:12" s="25" customFormat="1" ht="15.75" customHeight="1">
      <c r="A337" s="94" t="s">
        <v>275</v>
      </c>
      <c r="B337" s="89">
        <v>1</v>
      </c>
      <c r="C337" s="90">
        <v>0.5</v>
      </c>
      <c r="D337" s="91">
        <v>1</v>
      </c>
      <c r="E337" s="90">
        <v>0.5</v>
      </c>
      <c r="F337" s="91">
        <v>0</v>
      </c>
      <c r="G337" s="92">
        <v>0</v>
      </c>
      <c r="I337" s="16"/>
      <c r="J337" s="16"/>
      <c r="K337" s="16"/>
      <c r="L337" s="19"/>
    </row>
    <row r="338" spans="1:12" s="25" customFormat="1" ht="15.75" customHeight="1">
      <c r="A338" s="94" t="s">
        <v>276</v>
      </c>
      <c r="B338" s="89">
        <v>2</v>
      </c>
      <c r="C338" s="90">
        <v>0.6666666666666665</v>
      </c>
      <c r="D338" s="91">
        <v>0</v>
      </c>
      <c r="E338" s="90">
        <v>0</v>
      </c>
      <c r="F338" s="91">
        <v>1</v>
      </c>
      <c r="G338" s="92">
        <v>0.33333333333333326</v>
      </c>
      <c r="I338" s="16"/>
      <c r="J338" s="16"/>
      <c r="K338" s="16"/>
      <c r="L338" s="19"/>
    </row>
    <row r="339" spans="1:12" s="25" customFormat="1" ht="15.75" customHeight="1">
      <c r="A339" s="94" t="s">
        <v>279</v>
      </c>
      <c r="B339" s="89">
        <v>1</v>
      </c>
      <c r="C339" s="90">
        <v>1</v>
      </c>
      <c r="D339" s="91">
        <v>0</v>
      </c>
      <c r="E339" s="90">
        <v>0</v>
      </c>
      <c r="F339" s="91">
        <v>0</v>
      </c>
      <c r="G339" s="92">
        <v>0</v>
      </c>
      <c r="I339" s="16"/>
      <c r="J339" s="16"/>
      <c r="K339" s="16"/>
      <c r="L339" s="19"/>
    </row>
    <row r="340" spans="1:12" s="25" customFormat="1" ht="15.75" customHeight="1">
      <c r="A340" s="94" t="s">
        <v>280</v>
      </c>
      <c r="B340" s="89">
        <v>0</v>
      </c>
      <c r="C340" s="90">
        <v>0</v>
      </c>
      <c r="D340" s="91">
        <v>0</v>
      </c>
      <c r="E340" s="90">
        <v>0</v>
      </c>
      <c r="F340" s="91">
        <v>1</v>
      </c>
      <c r="G340" s="92">
        <v>1</v>
      </c>
      <c r="I340" s="16"/>
      <c r="J340" s="16"/>
      <c r="K340" s="16"/>
      <c r="L340" s="19"/>
    </row>
    <row r="341" spans="1:12" s="25" customFormat="1" ht="15.75" customHeight="1">
      <c r="A341" s="94" t="s">
        <v>281</v>
      </c>
      <c r="B341" s="89">
        <v>0</v>
      </c>
      <c r="C341" s="90">
        <v>0</v>
      </c>
      <c r="D341" s="91">
        <v>1</v>
      </c>
      <c r="E341" s="90">
        <v>1</v>
      </c>
      <c r="F341" s="91">
        <v>0</v>
      </c>
      <c r="G341" s="92">
        <v>0</v>
      </c>
      <c r="I341" s="16"/>
      <c r="J341" s="16"/>
      <c r="K341" s="16"/>
      <c r="L341" s="19"/>
    </row>
    <row r="342" spans="1:12" s="25" customFormat="1" ht="15.75" customHeight="1">
      <c r="A342" s="94" t="s">
        <v>282</v>
      </c>
      <c r="B342" s="89">
        <v>0</v>
      </c>
      <c r="C342" s="90">
        <v>0</v>
      </c>
      <c r="D342" s="91">
        <v>0</v>
      </c>
      <c r="E342" s="90">
        <v>0</v>
      </c>
      <c r="F342" s="91">
        <v>2</v>
      </c>
      <c r="G342" s="92">
        <v>1</v>
      </c>
      <c r="I342" s="16"/>
      <c r="J342" s="16"/>
      <c r="K342" s="16"/>
      <c r="L342" s="19"/>
    </row>
    <row r="343" spans="1:12" s="25" customFormat="1" ht="15.75" customHeight="1">
      <c r="A343" s="94" t="s">
        <v>283</v>
      </c>
      <c r="B343" s="89">
        <v>1</v>
      </c>
      <c r="C343" s="90">
        <v>1</v>
      </c>
      <c r="D343" s="91">
        <v>0</v>
      </c>
      <c r="E343" s="90">
        <v>0</v>
      </c>
      <c r="F343" s="91">
        <v>0</v>
      </c>
      <c r="G343" s="92">
        <v>0</v>
      </c>
      <c r="I343" s="16"/>
      <c r="J343" s="16"/>
      <c r="K343" s="16"/>
      <c r="L343" s="19"/>
    </row>
    <row r="344" spans="1:12" s="25" customFormat="1" ht="15.75" customHeight="1" thickBot="1">
      <c r="A344" s="95" t="s">
        <v>186</v>
      </c>
      <c r="B344" s="96">
        <v>12</v>
      </c>
      <c r="C344" s="97">
        <v>0.631578947368421</v>
      </c>
      <c r="D344" s="98">
        <v>2</v>
      </c>
      <c r="E344" s="97">
        <v>0.10526315789473684</v>
      </c>
      <c r="F344" s="98">
        <v>5</v>
      </c>
      <c r="G344" s="99">
        <v>0.2631578947368421</v>
      </c>
      <c r="I344" s="16"/>
      <c r="J344" s="16"/>
      <c r="K344" s="16"/>
      <c r="L344" s="19"/>
    </row>
    <row r="345" spans="1:12" s="11" customFormat="1" ht="15.75" customHeight="1" thickTop="1">
      <c r="A345" s="79"/>
      <c r="B345" s="14"/>
      <c r="C345" s="15"/>
      <c r="D345" s="14"/>
      <c r="E345" s="15"/>
      <c r="F345" s="14"/>
      <c r="G345" s="17"/>
      <c r="H345" s="14"/>
      <c r="I345" s="15"/>
      <c r="J345" s="14"/>
      <c r="K345" s="15"/>
      <c r="L345" s="18"/>
    </row>
    <row r="346" spans="1:12" s="11" customFormat="1" ht="31.5" thickBot="1">
      <c r="A346" s="77" t="s">
        <v>177</v>
      </c>
      <c r="B346" s="31"/>
      <c r="C346" s="31"/>
      <c r="D346" s="31"/>
      <c r="E346" s="31"/>
      <c r="F346" s="31"/>
      <c r="G346" s="31"/>
      <c r="H346" s="31"/>
      <c r="I346" s="31"/>
      <c r="J346" s="10"/>
      <c r="K346" s="10"/>
      <c r="L346" s="18"/>
    </row>
    <row r="347" spans="1:12" s="11" customFormat="1" ht="15.75" customHeight="1">
      <c r="A347" s="79"/>
      <c r="B347" s="14"/>
      <c r="C347" s="15"/>
      <c r="D347" s="14"/>
      <c r="E347" s="15"/>
      <c r="F347" s="14"/>
      <c r="G347" s="17"/>
      <c r="H347" s="14"/>
      <c r="I347" s="15"/>
      <c r="J347" s="14"/>
      <c r="K347" s="15"/>
      <c r="L347" s="18"/>
    </row>
    <row r="348" ht="15.75" customHeight="1"/>
    <row r="349" spans="1:17" ht="15.75" customHeight="1" thickBot="1">
      <c r="A349" s="142" t="s">
        <v>145</v>
      </c>
      <c r="B349" s="142"/>
      <c r="C349" s="142"/>
      <c r="D349" s="142"/>
      <c r="E349" s="142"/>
      <c r="F349" s="142"/>
      <c r="G349" s="142"/>
      <c r="H349" s="142"/>
      <c r="I349" s="142"/>
      <c r="K349" s="16"/>
      <c r="L349" s="16"/>
      <c r="M349" s="16"/>
      <c r="N349" s="16"/>
      <c r="O349" s="16"/>
      <c r="P349" s="16"/>
      <c r="Q349" s="16"/>
    </row>
    <row r="350" spans="1:17" ht="15.75" customHeight="1" thickTop="1">
      <c r="A350" s="137" t="s">
        <v>0</v>
      </c>
      <c r="B350" s="132" t="s">
        <v>146</v>
      </c>
      <c r="C350" s="133"/>
      <c r="D350" s="133"/>
      <c r="E350" s="133"/>
      <c r="F350" s="133" t="s">
        <v>147</v>
      </c>
      <c r="G350" s="133"/>
      <c r="H350" s="133"/>
      <c r="I350" s="134"/>
      <c r="K350" s="16"/>
      <c r="L350" s="16"/>
      <c r="M350" s="16"/>
      <c r="N350" s="16"/>
      <c r="O350" s="16"/>
      <c r="P350" s="16"/>
      <c r="Q350" s="16"/>
    </row>
    <row r="351" spans="1:18" ht="15.75" customHeight="1">
      <c r="A351" s="138"/>
      <c r="B351" s="135" t="s">
        <v>47</v>
      </c>
      <c r="C351" s="136"/>
      <c r="D351" s="136" t="s">
        <v>48</v>
      </c>
      <c r="E351" s="136"/>
      <c r="F351" s="136" t="s">
        <v>47</v>
      </c>
      <c r="G351" s="136"/>
      <c r="H351" s="136" t="s">
        <v>48</v>
      </c>
      <c r="I351" s="140"/>
      <c r="K351" s="16"/>
      <c r="L351" s="16"/>
      <c r="M351" s="16"/>
      <c r="N351" s="16"/>
      <c r="O351" s="16"/>
      <c r="P351" s="16"/>
      <c r="Q351" s="16"/>
      <c r="R351" s="19"/>
    </row>
    <row r="352" spans="1:18" ht="15.75" customHeight="1" thickBot="1">
      <c r="A352" s="139"/>
      <c r="B352" s="73" t="s">
        <v>5</v>
      </c>
      <c r="C352" s="74" t="s">
        <v>6</v>
      </c>
      <c r="D352" s="74" t="s">
        <v>5</v>
      </c>
      <c r="E352" s="74" t="s">
        <v>6</v>
      </c>
      <c r="F352" s="74" t="s">
        <v>5</v>
      </c>
      <c r="G352" s="74" t="s">
        <v>6</v>
      </c>
      <c r="H352" s="74" t="s">
        <v>5</v>
      </c>
      <c r="I352" s="75" t="s">
        <v>6</v>
      </c>
      <c r="K352" s="16"/>
      <c r="L352" s="16"/>
      <c r="M352" s="16"/>
      <c r="N352" s="16"/>
      <c r="O352" s="16"/>
      <c r="P352" s="16"/>
      <c r="Q352" s="16"/>
      <c r="R352" s="19"/>
    </row>
    <row r="353" spans="1:17" ht="15.75" customHeight="1" thickTop="1">
      <c r="A353" s="93" t="s">
        <v>273</v>
      </c>
      <c r="B353" s="85">
        <v>57</v>
      </c>
      <c r="C353" s="86">
        <v>0.34131736526946116</v>
      </c>
      <c r="D353" s="87">
        <v>110</v>
      </c>
      <c r="E353" s="86">
        <v>0.6586826347305389</v>
      </c>
      <c r="F353" s="87">
        <v>26</v>
      </c>
      <c r="G353" s="86">
        <v>0.15568862275449102</v>
      </c>
      <c r="H353" s="87">
        <v>141</v>
      </c>
      <c r="I353" s="88">
        <v>0.844311377245509</v>
      </c>
      <c r="K353" s="16"/>
      <c r="L353" s="16"/>
      <c r="M353" s="16"/>
      <c r="N353" s="16"/>
      <c r="O353" s="16"/>
      <c r="P353" s="16"/>
      <c r="Q353" s="16"/>
    </row>
    <row r="354" spans="1:17" s="25" customFormat="1" ht="15.75" customHeight="1">
      <c r="A354" s="94" t="s">
        <v>274</v>
      </c>
      <c r="B354" s="89">
        <v>16</v>
      </c>
      <c r="C354" s="90">
        <v>0.35555555555555557</v>
      </c>
      <c r="D354" s="91">
        <v>29</v>
      </c>
      <c r="E354" s="90">
        <v>0.6444444444444444</v>
      </c>
      <c r="F354" s="91">
        <v>5</v>
      </c>
      <c r="G354" s="90">
        <v>0.1111111111111111</v>
      </c>
      <c r="H354" s="91">
        <v>40</v>
      </c>
      <c r="I354" s="92">
        <v>0.8888888888888888</v>
      </c>
      <c r="K354" s="16"/>
      <c r="L354" s="16"/>
      <c r="M354" s="16"/>
      <c r="N354" s="16"/>
      <c r="O354" s="16"/>
      <c r="P354" s="16"/>
      <c r="Q354" s="16"/>
    </row>
    <row r="355" spans="1:17" s="25" customFormat="1" ht="15.75" customHeight="1">
      <c r="A355" s="94" t="s">
        <v>275</v>
      </c>
      <c r="B355" s="89">
        <v>29</v>
      </c>
      <c r="C355" s="90">
        <v>0.20567375886524822</v>
      </c>
      <c r="D355" s="91">
        <v>112</v>
      </c>
      <c r="E355" s="90">
        <v>0.7943262411347518</v>
      </c>
      <c r="F355" s="91">
        <v>21</v>
      </c>
      <c r="G355" s="90">
        <v>0.14893617021276595</v>
      </c>
      <c r="H355" s="91">
        <v>120</v>
      </c>
      <c r="I355" s="92">
        <v>0.851063829787234</v>
      </c>
      <c r="K355" s="16"/>
      <c r="L355" s="16"/>
      <c r="M355" s="16"/>
      <c r="N355" s="16"/>
      <c r="O355" s="16"/>
      <c r="P355" s="16"/>
      <c r="Q355" s="16"/>
    </row>
    <row r="356" spans="1:17" s="25" customFormat="1" ht="15.75" customHeight="1">
      <c r="A356" s="94" t="s">
        <v>276</v>
      </c>
      <c r="B356" s="89">
        <v>22</v>
      </c>
      <c r="C356" s="90">
        <v>0.2222222222222222</v>
      </c>
      <c r="D356" s="91">
        <v>77</v>
      </c>
      <c r="E356" s="90">
        <v>0.7777777777777779</v>
      </c>
      <c r="F356" s="91">
        <v>9</v>
      </c>
      <c r="G356" s="90">
        <v>0.09090909090909091</v>
      </c>
      <c r="H356" s="91">
        <v>90</v>
      </c>
      <c r="I356" s="92">
        <v>0.9090909090909091</v>
      </c>
      <c r="K356" s="16"/>
      <c r="L356" s="16"/>
      <c r="M356" s="16"/>
      <c r="N356" s="16"/>
      <c r="O356" s="16"/>
      <c r="P356" s="16"/>
      <c r="Q356" s="16"/>
    </row>
    <row r="357" spans="1:17" s="25" customFormat="1" ht="15.75" customHeight="1">
      <c r="A357" s="94" t="s">
        <v>277</v>
      </c>
      <c r="B357" s="89">
        <v>6</v>
      </c>
      <c r="C357" s="90">
        <v>0.3157894736842105</v>
      </c>
      <c r="D357" s="91">
        <v>13</v>
      </c>
      <c r="E357" s="90">
        <v>0.6842105263157895</v>
      </c>
      <c r="F357" s="91">
        <v>4</v>
      </c>
      <c r="G357" s="90">
        <v>0.21052631578947367</v>
      </c>
      <c r="H357" s="91">
        <v>15</v>
      </c>
      <c r="I357" s="92">
        <v>0.7894736842105263</v>
      </c>
      <c r="K357" s="16"/>
      <c r="L357" s="16"/>
      <c r="M357" s="16"/>
      <c r="N357" s="16"/>
      <c r="O357" s="16"/>
      <c r="P357" s="16"/>
      <c r="Q357" s="16"/>
    </row>
    <row r="358" spans="1:17" s="25" customFormat="1" ht="15.75" customHeight="1">
      <c r="A358" s="94" t="s">
        <v>278</v>
      </c>
      <c r="B358" s="89">
        <v>2</v>
      </c>
      <c r="C358" s="90">
        <v>0.2857142857142857</v>
      </c>
      <c r="D358" s="91">
        <v>5</v>
      </c>
      <c r="E358" s="90">
        <v>0.7142857142857143</v>
      </c>
      <c r="F358" s="91">
        <v>0</v>
      </c>
      <c r="G358" s="90">
        <v>0</v>
      </c>
      <c r="H358" s="91">
        <v>7</v>
      </c>
      <c r="I358" s="92">
        <v>1</v>
      </c>
      <c r="K358" s="16"/>
      <c r="L358" s="16"/>
      <c r="M358" s="16"/>
      <c r="N358" s="16"/>
      <c r="O358" s="16"/>
      <c r="P358" s="16"/>
      <c r="Q358" s="16"/>
    </row>
    <row r="359" spans="1:17" s="25" customFormat="1" ht="15.75" customHeight="1">
      <c r="A359" s="94" t="s">
        <v>279</v>
      </c>
      <c r="B359" s="89">
        <v>25</v>
      </c>
      <c r="C359" s="90">
        <v>0.44642857142857145</v>
      </c>
      <c r="D359" s="91">
        <v>31</v>
      </c>
      <c r="E359" s="90">
        <v>0.5535714285714286</v>
      </c>
      <c r="F359" s="91">
        <v>8</v>
      </c>
      <c r="G359" s="90">
        <v>0.14285714285714285</v>
      </c>
      <c r="H359" s="91">
        <v>48</v>
      </c>
      <c r="I359" s="92">
        <v>0.8571428571428571</v>
      </c>
      <c r="K359" s="16"/>
      <c r="L359" s="16"/>
      <c r="M359" s="16"/>
      <c r="N359" s="16"/>
      <c r="O359" s="16"/>
      <c r="P359" s="16"/>
      <c r="Q359" s="16"/>
    </row>
    <row r="360" spans="1:17" s="25" customFormat="1" ht="15.75" customHeight="1">
      <c r="A360" s="94" t="s">
        <v>280</v>
      </c>
      <c r="B360" s="89">
        <v>7</v>
      </c>
      <c r="C360" s="90">
        <v>0.4117647058823529</v>
      </c>
      <c r="D360" s="91">
        <v>10</v>
      </c>
      <c r="E360" s="90">
        <v>0.5882352941176471</v>
      </c>
      <c r="F360" s="91">
        <v>4</v>
      </c>
      <c r="G360" s="90">
        <v>0.2352941176470588</v>
      </c>
      <c r="H360" s="91">
        <v>13</v>
      </c>
      <c r="I360" s="92">
        <v>0.7647058823529411</v>
      </c>
      <c r="K360" s="16"/>
      <c r="L360" s="16"/>
      <c r="M360" s="16"/>
      <c r="N360" s="16"/>
      <c r="O360" s="16"/>
      <c r="P360" s="16"/>
      <c r="Q360" s="16"/>
    </row>
    <row r="361" spans="1:17" s="25" customFormat="1" ht="15.75" customHeight="1">
      <c r="A361" s="94" t="s">
        <v>281</v>
      </c>
      <c r="B361" s="89">
        <v>35</v>
      </c>
      <c r="C361" s="90">
        <v>0.330188679245283</v>
      </c>
      <c r="D361" s="91">
        <v>71</v>
      </c>
      <c r="E361" s="90">
        <v>0.6698113207547169</v>
      </c>
      <c r="F361" s="91">
        <v>8</v>
      </c>
      <c r="G361" s="90">
        <v>0.07547169811320754</v>
      </c>
      <c r="H361" s="91">
        <v>98</v>
      </c>
      <c r="I361" s="92">
        <v>0.9245283018867925</v>
      </c>
      <c r="K361" s="16"/>
      <c r="L361" s="16"/>
      <c r="M361" s="16"/>
      <c r="N361" s="16"/>
      <c r="O361" s="16"/>
      <c r="P361" s="16"/>
      <c r="Q361" s="16"/>
    </row>
    <row r="362" spans="1:17" s="25" customFormat="1" ht="15.75" customHeight="1">
      <c r="A362" s="94" t="s">
        <v>282</v>
      </c>
      <c r="B362" s="89">
        <v>14</v>
      </c>
      <c r="C362" s="90">
        <v>0.3181818181818182</v>
      </c>
      <c r="D362" s="91">
        <v>30</v>
      </c>
      <c r="E362" s="90">
        <v>0.6818181818181818</v>
      </c>
      <c r="F362" s="91">
        <v>7</v>
      </c>
      <c r="G362" s="90">
        <v>0.1590909090909091</v>
      </c>
      <c r="H362" s="91">
        <v>37</v>
      </c>
      <c r="I362" s="92">
        <v>0.8409090909090909</v>
      </c>
      <c r="K362" s="16"/>
      <c r="L362" s="16"/>
      <c r="M362" s="16"/>
      <c r="N362" s="16"/>
      <c r="O362" s="16"/>
      <c r="P362" s="16"/>
      <c r="Q362" s="16"/>
    </row>
    <row r="363" spans="1:17" s="25" customFormat="1" ht="15.75" customHeight="1">
      <c r="A363" s="94" t="s">
        <v>283</v>
      </c>
      <c r="B363" s="89">
        <v>17</v>
      </c>
      <c r="C363" s="90">
        <v>0.2698412698412698</v>
      </c>
      <c r="D363" s="91">
        <v>46</v>
      </c>
      <c r="E363" s="90">
        <v>0.7301587301587301</v>
      </c>
      <c r="F363" s="91">
        <v>5</v>
      </c>
      <c r="G363" s="90">
        <v>0.07936507936507936</v>
      </c>
      <c r="H363" s="91">
        <v>58</v>
      </c>
      <c r="I363" s="92">
        <v>0.9206349206349206</v>
      </c>
      <c r="K363" s="16"/>
      <c r="L363" s="16"/>
      <c r="M363" s="16"/>
      <c r="N363" s="16"/>
      <c r="O363" s="16"/>
      <c r="P363" s="16"/>
      <c r="Q363" s="16"/>
    </row>
    <row r="364" spans="1:17" s="25" customFormat="1" ht="15.75" customHeight="1" thickBot="1">
      <c r="A364" s="95" t="s">
        <v>186</v>
      </c>
      <c r="B364" s="96">
        <v>230</v>
      </c>
      <c r="C364" s="97">
        <v>0.3010471204188482</v>
      </c>
      <c r="D364" s="98">
        <v>534</v>
      </c>
      <c r="E364" s="97">
        <v>0.6989528795811517</v>
      </c>
      <c r="F364" s="98">
        <v>97</v>
      </c>
      <c r="G364" s="97">
        <v>0.12696335078534032</v>
      </c>
      <c r="H364" s="98">
        <v>667</v>
      </c>
      <c r="I364" s="99">
        <v>0.8730366492146598</v>
      </c>
      <c r="K364" s="16"/>
      <c r="L364" s="16"/>
      <c r="M364" s="16"/>
      <c r="N364" s="16"/>
      <c r="O364" s="16"/>
      <c r="P364" s="16"/>
      <c r="Q364" s="16"/>
    </row>
    <row r="365" ht="15.75" customHeight="1" thickTop="1"/>
    <row r="366" spans="1:41" ht="15.75" customHeight="1" thickBot="1">
      <c r="A366" s="142" t="s">
        <v>148</v>
      </c>
      <c r="B366" s="142"/>
      <c r="C366" s="142"/>
      <c r="D366" s="142"/>
      <c r="E366" s="142"/>
      <c r="F366" s="142"/>
      <c r="G366" s="142"/>
      <c r="H366" s="142"/>
      <c r="I366" s="142"/>
      <c r="J366" s="142"/>
      <c r="K366" s="23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</row>
    <row r="367" spans="1:41" ht="15.75" customHeight="1" thickTop="1">
      <c r="A367" s="137" t="s">
        <v>0</v>
      </c>
      <c r="B367" s="132" t="s">
        <v>149</v>
      </c>
      <c r="C367" s="133"/>
      <c r="D367" s="133"/>
      <c r="E367" s="133"/>
      <c r="F367" s="133"/>
      <c r="G367" s="133"/>
      <c r="H367" s="133" t="s">
        <v>150</v>
      </c>
      <c r="I367" s="133"/>
      <c r="J367" s="133"/>
      <c r="K367" s="134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</row>
    <row r="368" spans="1:41" ht="15.75" customHeight="1">
      <c r="A368" s="138"/>
      <c r="B368" s="135" t="s">
        <v>47</v>
      </c>
      <c r="C368" s="136"/>
      <c r="D368" s="136" t="s">
        <v>151</v>
      </c>
      <c r="E368" s="136"/>
      <c r="F368" s="136" t="s">
        <v>152</v>
      </c>
      <c r="G368" s="136"/>
      <c r="H368" s="136" t="s">
        <v>47</v>
      </c>
      <c r="I368" s="136"/>
      <c r="J368" s="136" t="s">
        <v>48</v>
      </c>
      <c r="K368" s="140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</row>
    <row r="369" spans="1:41" ht="15.75" customHeight="1" thickBot="1">
      <c r="A369" s="139"/>
      <c r="B369" s="73" t="s">
        <v>5</v>
      </c>
      <c r="C369" s="74" t="s">
        <v>6</v>
      </c>
      <c r="D369" s="74" t="s">
        <v>5</v>
      </c>
      <c r="E369" s="74" t="s">
        <v>6</v>
      </c>
      <c r="F369" s="74" t="s">
        <v>5</v>
      </c>
      <c r="G369" s="74" t="s">
        <v>6</v>
      </c>
      <c r="H369" s="74" t="s">
        <v>5</v>
      </c>
      <c r="I369" s="74" t="s">
        <v>6</v>
      </c>
      <c r="J369" s="74" t="s">
        <v>5</v>
      </c>
      <c r="K369" s="75" t="s">
        <v>6</v>
      </c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</row>
    <row r="370" spans="1:41" ht="15.75" customHeight="1" thickTop="1">
      <c r="A370" s="93" t="s">
        <v>273</v>
      </c>
      <c r="B370" s="85">
        <v>79</v>
      </c>
      <c r="C370" s="86">
        <v>0.4759036144578313</v>
      </c>
      <c r="D370" s="87">
        <v>42</v>
      </c>
      <c r="E370" s="86">
        <v>0.25301204819277107</v>
      </c>
      <c r="F370" s="87">
        <v>45</v>
      </c>
      <c r="G370" s="86">
        <v>0.2710843373493976</v>
      </c>
      <c r="H370" s="87">
        <v>47</v>
      </c>
      <c r="I370" s="86">
        <v>0.5402298850574713</v>
      </c>
      <c r="J370" s="87">
        <v>40</v>
      </c>
      <c r="K370" s="88">
        <v>0.45977011494252873</v>
      </c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</row>
    <row r="371" spans="1:41" s="25" customFormat="1" ht="15.75" customHeight="1">
      <c r="A371" s="94" t="s">
        <v>274</v>
      </c>
      <c r="B371" s="89">
        <v>20</v>
      </c>
      <c r="C371" s="90">
        <v>0.4444444444444444</v>
      </c>
      <c r="D371" s="91">
        <v>13</v>
      </c>
      <c r="E371" s="90">
        <v>0.28888888888888886</v>
      </c>
      <c r="F371" s="91">
        <v>12</v>
      </c>
      <c r="G371" s="90">
        <v>0.26666666666666666</v>
      </c>
      <c r="H371" s="91">
        <v>16</v>
      </c>
      <c r="I371" s="90">
        <v>0.64</v>
      </c>
      <c r="J371" s="91">
        <v>9</v>
      </c>
      <c r="K371" s="92">
        <v>0.36</v>
      </c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</row>
    <row r="372" spans="1:41" s="25" customFormat="1" ht="15.75" customHeight="1">
      <c r="A372" s="94" t="s">
        <v>275</v>
      </c>
      <c r="B372" s="89">
        <v>69</v>
      </c>
      <c r="C372" s="90">
        <v>0.5</v>
      </c>
      <c r="D372" s="91">
        <v>2</v>
      </c>
      <c r="E372" s="90">
        <v>0.014492753623188406</v>
      </c>
      <c r="F372" s="91">
        <v>67</v>
      </c>
      <c r="G372" s="90">
        <v>0.4855072463768116</v>
      </c>
      <c r="H372" s="91">
        <v>63</v>
      </c>
      <c r="I372" s="90">
        <v>0.9130434782608695</v>
      </c>
      <c r="J372" s="91">
        <v>6</v>
      </c>
      <c r="K372" s="92">
        <v>0.08695652173913043</v>
      </c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</row>
    <row r="373" spans="1:41" s="25" customFormat="1" ht="15.75" customHeight="1">
      <c r="A373" s="94" t="s">
        <v>276</v>
      </c>
      <c r="B373" s="89">
        <v>30</v>
      </c>
      <c r="C373" s="90">
        <v>0.30927835051546393</v>
      </c>
      <c r="D373" s="91">
        <v>37</v>
      </c>
      <c r="E373" s="90">
        <v>0.38144329896907214</v>
      </c>
      <c r="F373" s="91">
        <v>30</v>
      </c>
      <c r="G373" s="90">
        <v>0.30927835051546393</v>
      </c>
      <c r="H373" s="91">
        <v>44</v>
      </c>
      <c r="I373" s="90">
        <v>0.6567164179104478</v>
      </c>
      <c r="J373" s="91">
        <v>23</v>
      </c>
      <c r="K373" s="92">
        <v>0.34328358208955223</v>
      </c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</row>
    <row r="374" spans="1:41" s="25" customFormat="1" ht="15.75" customHeight="1">
      <c r="A374" s="94" t="s">
        <v>277</v>
      </c>
      <c r="B374" s="89">
        <v>10</v>
      </c>
      <c r="C374" s="90">
        <v>0.5263157894736842</v>
      </c>
      <c r="D374" s="91">
        <v>1</v>
      </c>
      <c r="E374" s="90">
        <v>0.05263157894736842</v>
      </c>
      <c r="F374" s="91">
        <v>8</v>
      </c>
      <c r="G374" s="90">
        <v>0.42105263157894735</v>
      </c>
      <c r="H374" s="91">
        <v>8</v>
      </c>
      <c r="I374" s="90">
        <v>0.8888888888888888</v>
      </c>
      <c r="J374" s="91">
        <v>1</v>
      </c>
      <c r="K374" s="92">
        <v>0.1111111111111111</v>
      </c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</row>
    <row r="375" spans="1:41" s="25" customFormat="1" ht="15.75" customHeight="1">
      <c r="A375" s="94" t="s">
        <v>278</v>
      </c>
      <c r="B375" s="89">
        <v>4</v>
      </c>
      <c r="C375" s="90">
        <v>0.5714285714285714</v>
      </c>
      <c r="D375" s="91">
        <v>1</v>
      </c>
      <c r="E375" s="90">
        <v>0.14285714285714285</v>
      </c>
      <c r="F375" s="91">
        <v>2</v>
      </c>
      <c r="G375" s="90">
        <v>0.2857142857142857</v>
      </c>
      <c r="H375" s="91">
        <v>3</v>
      </c>
      <c r="I375" s="90">
        <v>1</v>
      </c>
      <c r="J375" s="91">
        <v>0</v>
      </c>
      <c r="K375" s="92">
        <v>0</v>
      </c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</row>
    <row r="376" spans="1:41" s="25" customFormat="1" ht="15.75" customHeight="1">
      <c r="A376" s="94" t="s">
        <v>279</v>
      </c>
      <c r="B376" s="89">
        <v>12</v>
      </c>
      <c r="C376" s="90">
        <v>0.2222222222222222</v>
      </c>
      <c r="D376" s="91">
        <v>24</v>
      </c>
      <c r="E376" s="90">
        <v>0.4444444444444444</v>
      </c>
      <c r="F376" s="91">
        <v>18</v>
      </c>
      <c r="G376" s="90">
        <v>0.33333333333333326</v>
      </c>
      <c r="H376" s="91">
        <v>17</v>
      </c>
      <c r="I376" s="90">
        <v>0.40476190476190477</v>
      </c>
      <c r="J376" s="91">
        <v>25</v>
      </c>
      <c r="K376" s="92">
        <v>0.5952380952380952</v>
      </c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</row>
    <row r="377" spans="1:41" s="25" customFormat="1" ht="15.75" customHeight="1">
      <c r="A377" s="94" t="s">
        <v>280</v>
      </c>
      <c r="B377" s="89">
        <v>8</v>
      </c>
      <c r="C377" s="90">
        <v>0.4705882352941176</v>
      </c>
      <c r="D377" s="91">
        <v>3</v>
      </c>
      <c r="E377" s="90">
        <v>0.17647058823529413</v>
      </c>
      <c r="F377" s="91">
        <v>6</v>
      </c>
      <c r="G377" s="90">
        <v>0.35294117647058826</v>
      </c>
      <c r="H377" s="91">
        <v>6</v>
      </c>
      <c r="I377" s="90">
        <v>0.6666666666666665</v>
      </c>
      <c r="J377" s="91">
        <v>3</v>
      </c>
      <c r="K377" s="92">
        <v>0.33333333333333326</v>
      </c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</row>
    <row r="378" spans="1:41" s="25" customFormat="1" ht="15.75" customHeight="1">
      <c r="A378" s="94" t="s">
        <v>281</v>
      </c>
      <c r="B378" s="89">
        <v>44</v>
      </c>
      <c r="C378" s="90">
        <v>0.4230769230769231</v>
      </c>
      <c r="D378" s="91">
        <v>34</v>
      </c>
      <c r="E378" s="90">
        <v>0.3269230769230769</v>
      </c>
      <c r="F378" s="91">
        <v>26</v>
      </c>
      <c r="G378" s="90">
        <v>0.25</v>
      </c>
      <c r="H378" s="91">
        <v>30</v>
      </c>
      <c r="I378" s="90">
        <v>0.5</v>
      </c>
      <c r="J378" s="91">
        <v>30</v>
      </c>
      <c r="K378" s="92">
        <v>0.5</v>
      </c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</row>
    <row r="379" spans="1:41" s="25" customFormat="1" ht="15.75" customHeight="1">
      <c r="A379" s="94" t="s">
        <v>282</v>
      </c>
      <c r="B379" s="89">
        <v>13</v>
      </c>
      <c r="C379" s="90">
        <v>0.29545454545454547</v>
      </c>
      <c r="D379" s="91">
        <v>23</v>
      </c>
      <c r="E379" s="90">
        <v>0.5227272727272727</v>
      </c>
      <c r="F379" s="91">
        <v>8</v>
      </c>
      <c r="G379" s="90">
        <v>0.18181818181818182</v>
      </c>
      <c r="H379" s="91">
        <v>11</v>
      </c>
      <c r="I379" s="90">
        <v>0.3548387096774194</v>
      </c>
      <c r="J379" s="91">
        <v>20</v>
      </c>
      <c r="K379" s="92">
        <v>0.6451612903225806</v>
      </c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</row>
    <row r="380" spans="1:41" s="25" customFormat="1" ht="15.75" customHeight="1">
      <c r="A380" s="94" t="s">
        <v>283</v>
      </c>
      <c r="B380" s="89">
        <v>33</v>
      </c>
      <c r="C380" s="90">
        <v>0.532258064516129</v>
      </c>
      <c r="D380" s="91">
        <v>11</v>
      </c>
      <c r="E380" s="90">
        <v>0.1774193548387097</v>
      </c>
      <c r="F380" s="91">
        <v>18</v>
      </c>
      <c r="G380" s="90">
        <v>0.2903225806451613</v>
      </c>
      <c r="H380" s="91">
        <v>17</v>
      </c>
      <c r="I380" s="90">
        <v>0.5862068965517241</v>
      </c>
      <c r="J380" s="91">
        <v>12</v>
      </c>
      <c r="K380" s="92">
        <v>0.41379310344827586</v>
      </c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</row>
    <row r="381" spans="1:41" s="25" customFormat="1" ht="15.75" customHeight="1" thickBot="1">
      <c r="A381" s="95" t="s">
        <v>186</v>
      </c>
      <c r="B381" s="96">
        <v>322</v>
      </c>
      <c r="C381" s="97">
        <v>0.4276228419654714</v>
      </c>
      <c r="D381" s="98">
        <v>191</v>
      </c>
      <c r="E381" s="97">
        <v>0.2536520584329349</v>
      </c>
      <c r="F381" s="98">
        <v>240</v>
      </c>
      <c r="G381" s="97">
        <v>0.3187250996015936</v>
      </c>
      <c r="H381" s="98">
        <v>262</v>
      </c>
      <c r="I381" s="97">
        <v>0.6078886310904872</v>
      </c>
      <c r="J381" s="98">
        <v>169</v>
      </c>
      <c r="K381" s="99">
        <v>0.39211136890951276</v>
      </c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</row>
    <row r="382" spans="1:41" ht="15.75" customHeight="1" thickTop="1">
      <c r="A382" s="82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</row>
    <row r="383" spans="1:41" ht="15.75" customHeight="1" thickBot="1">
      <c r="A383" s="142" t="s">
        <v>153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23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</row>
    <row r="384" spans="1:41" ht="15.75" customHeight="1" thickTop="1">
      <c r="A384" s="137" t="s">
        <v>0</v>
      </c>
      <c r="B384" s="132" t="s">
        <v>154</v>
      </c>
      <c r="C384" s="133"/>
      <c r="D384" s="133"/>
      <c r="E384" s="133"/>
      <c r="F384" s="133" t="s">
        <v>155</v>
      </c>
      <c r="G384" s="133"/>
      <c r="H384" s="133"/>
      <c r="I384" s="133"/>
      <c r="J384" s="133" t="s">
        <v>156</v>
      </c>
      <c r="K384" s="133"/>
      <c r="L384" s="133"/>
      <c r="M384" s="133"/>
      <c r="N384" s="133" t="s">
        <v>157</v>
      </c>
      <c r="O384" s="133"/>
      <c r="P384" s="133"/>
      <c r="Q384" s="133"/>
      <c r="R384" s="133" t="s">
        <v>158</v>
      </c>
      <c r="S384" s="133"/>
      <c r="T384" s="133"/>
      <c r="U384" s="134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</row>
    <row r="385" spans="1:41" ht="15.75" customHeight="1">
      <c r="A385" s="138"/>
      <c r="B385" s="135" t="s">
        <v>159</v>
      </c>
      <c r="C385" s="136"/>
      <c r="D385" s="136" t="s">
        <v>160</v>
      </c>
      <c r="E385" s="136"/>
      <c r="F385" s="136" t="s">
        <v>47</v>
      </c>
      <c r="G385" s="136"/>
      <c r="H385" s="136" t="s">
        <v>48</v>
      </c>
      <c r="I385" s="136"/>
      <c r="J385" s="136" t="s">
        <v>47</v>
      </c>
      <c r="K385" s="136"/>
      <c r="L385" s="136" t="s">
        <v>48</v>
      </c>
      <c r="M385" s="136"/>
      <c r="N385" s="136" t="s">
        <v>47</v>
      </c>
      <c r="O385" s="136"/>
      <c r="P385" s="136" t="s">
        <v>48</v>
      </c>
      <c r="Q385" s="136"/>
      <c r="R385" s="136" t="s">
        <v>47</v>
      </c>
      <c r="S385" s="136"/>
      <c r="T385" s="136" t="s">
        <v>48</v>
      </c>
      <c r="U385" s="140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</row>
    <row r="386" spans="1:42" ht="15.75" customHeight="1" thickBot="1">
      <c r="A386" s="139"/>
      <c r="B386" s="73" t="s">
        <v>5</v>
      </c>
      <c r="C386" s="74" t="s">
        <v>6</v>
      </c>
      <c r="D386" s="74" t="s">
        <v>5</v>
      </c>
      <c r="E386" s="74" t="s">
        <v>6</v>
      </c>
      <c r="F386" s="74" t="s">
        <v>5</v>
      </c>
      <c r="G386" s="74" t="s">
        <v>6</v>
      </c>
      <c r="H386" s="74" t="s">
        <v>5</v>
      </c>
      <c r="I386" s="74" t="s">
        <v>6</v>
      </c>
      <c r="J386" s="74" t="s">
        <v>5</v>
      </c>
      <c r="K386" s="74" t="s">
        <v>6</v>
      </c>
      <c r="L386" s="74" t="s">
        <v>5</v>
      </c>
      <c r="M386" s="74" t="s">
        <v>6</v>
      </c>
      <c r="N386" s="74" t="s">
        <v>5</v>
      </c>
      <c r="O386" s="74" t="s">
        <v>6</v>
      </c>
      <c r="P386" s="74" t="s">
        <v>5</v>
      </c>
      <c r="Q386" s="74" t="s">
        <v>6</v>
      </c>
      <c r="R386" s="74" t="s">
        <v>5</v>
      </c>
      <c r="S386" s="74" t="s">
        <v>6</v>
      </c>
      <c r="T386" s="74" t="s">
        <v>5</v>
      </c>
      <c r="U386" s="75" t="s">
        <v>6</v>
      </c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9"/>
    </row>
    <row r="387" spans="1:42" ht="15.75" customHeight="1" thickTop="1">
      <c r="A387" s="93" t="s">
        <v>273</v>
      </c>
      <c r="B387" s="85">
        <v>112</v>
      </c>
      <c r="C387" s="86">
        <v>0.6706586826347305</v>
      </c>
      <c r="D387" s="87">
        <v>55</v>
      </c>
      <c r="E387" s="86">
        <v>0.32934131736526945</v>
      </c>
      <c r="F387" s="87">
        <v>154</v>
      </c>
      <c r="G387" s="86">
        <v>0.9221556886227547</v>
      </c>
      <c r="H387" s="87">
        <v>13</v>
      </c>
      <c r="I387" s="86">
        <v>0.07784431137724551</v>
      </c>
      <c r="J387" s="87">
        <v>154</v>
      </c>
      <c r="K387" s="86">
        <v>0.9221556886227547</v>
      </c>
      <c r="L387" s="87">
        <v>13</v>
      </c>
      <c r="M387" s="86">
        <v>0.07784431137724551</v>
      </c>
      <c r="N387" s="87">
        <v>154</v>
      </c>
      <c r="O387" s="86">
        <v>0.9221556886227547</v>
      </c>
      <c r="P387" s="87">
        <v>13</v>
      </c>
      <c r="Q387" s="86">
        <v>0.07784431137724551</v>
      </c>
      <c r="R387" s="87">
        <v>143</v>
      </c>
      <c r="S387" s="86">
        <v>0.8562874251497006</v>
      </c>
      <c r="T387" s="87">
        <v>24</v>
      </c>
      <c r="U387" s="88">
        <v>0.1437125748502994</v>
      </c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9"/>
    </row>
    <row r="388" spans="1:42" s="25" customFormat="1" ht="15.75" customHeight="1">
      <c r="A388" s="94" t="s">
        <v>274</v>
      </c>
      <c r="B388" s="89">
        <v>26</v>
      </c>
      <c r="C388" s="90">
        <v>0.5909090909090909</v>
      </c>
      <c r="D388" s="91">
        <v>18</v>
      </c>
      <c r="E388" s="90">
        <v>0.4090909090909091</v>
      </c>
      <c r="F388" s="91">
        <v>42</v>
      </c>
      <c r="G388" s="90">
        <v>0.9545454545454546</v>
      </c>
      <c r="H388" s="91">
        <v>2</v>
      </c>
      <c r="I388" s="90">
        <v>0.045454545454545456</v>
      </c>
      <c r="J388" s="91">
        <v>41</v>
      </c>
      <c r="K388" s="90">
        <v>0.9318181818181818</v>
      </c>
      <c r="L388" s="91">
        <v>3</v>
      </c>
      <c r="M388" s="90">
        <v>0.06818181818181818</v>
      </c>
      <c r="N388" s="91">
        <v>42</v>
      </c>
      <c r="O388" s="90">
        <v>0.9545454545454546</v>
      </c>
      <c r="P388" s="91">
        <v>2</v>
      </c>
      <c r="Q388" s="90">
        <v>0.045454545454545456</v>
      </c>
      <c r="R388" s="91">
        <v>31</v>
      </c>
      <c r="S388" s="90">
        <v>0.7045454545454546</v>
      </c>
      <c r="T388" s="91">
        <v>13</v>
      </c>
      <c r="U388" s="92">
        <v>0.29545454545454547</v>
      </c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9"/>
    </row>
    <row r="389" spans="1:42" s="25" customFormat="1" ht="15.75" customHeight="1">
      <c r="A389" s="94" t="s">
        <v>275</v>
      </c>
      <c r="B389" s="89">
        <v>101</v>
      </c>
      <c r="C389" s="90">
        <v>0.7163120567375887</v>
      </c>
      <c r="D389" s="91">
        <v>40</v>
      </c>
      <c r="E389" s="90">
        <v>0.28368794326241137</v>
      </c>
      <c r="F389" s="91">
        <v>128</v>
      </c>
      <c r="G389" s="90">
        <v>0.9078014184397163</v>
      </c>
      <c r="H389" s="91">
        <v>13</v>
      </c>
      <c r="I389" s="90">
        <v>0.09219858156028367</v>
      </c>
      <c r="J389" s="91">
        <v>132</v>
      </c>
      <c r="K389" s="90">
        <v>0.9361702127659575</v>
      </c>
      <c r="L389" s="91">
        <v>9</v>
      </c>
      <c r="M389" s="90">
        <v>0.06382978723404255</v>
      </c>
      <c r="N389" s="91">
        <v>125</v>
      </c>
      <c r="O389" s="90">
        <v>0.8865248226950354</v>
      </c>
      <c r="P389" s="91">
        <v>16</v>
      </c>
      <c r="Q389" s="90">
        <v>0.11347517730496454</v>
      </c>
      <c r="R389" s="91">
        <v>132</v>
      </c>
      <c r="S389" s="90">
        <v>0.9361702127659575</v>
      </c>
      <c r="T389" s="91">
        <v>9</v>
      </c>
      <c r="U389" s="92">
        <v>0.06382978723404255</v>
      </c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9"/>
    </row>
    <row r="390" spans="1:42" s="25" customFormat="1" ht="15.75" customHeight="1">
      <c r="A390" s="94" t="s">
        <v>276</v>
      </c>
      <c r="B390" s="89">
        <v>68</v>
      </c>
      <c r="C390" s="90">
        <v>0.7010309278350515</v>
      </c>
      <c r="D390" s="91">
        <v>29</v>
      </c>
      <c r="E390" s="90">
        <v>0.29896907216494845</v>
      </c>
      <c r="F390" s="91">
        <v>93</v>
      </c>
      <c r="G390" s="90">
        <v>0.9587628865979382</v>
      </c>
      <c r="H390" s="91">
        <v>4</v>
      </c>
      <c r="I390" s="90">
        <v>0.04123711340206185</v>
      </c>
      <c r="J390" s="91">
        <v>90</v>
      </c>
      <c r="K390" s="90">
        <v>0.9278350515463917</v>
      </c>
      <c r="L390" s="91">
        <v>7</v>
      </c>
      <c r="M390" s="90">
        <v>0.07216494845360824</v>
      </c>
      <c r="N390" s="91">
        <v>88</v>
      </c>
      <c r="O390" s="90">
        <v>0.9072164948453608</v>
      </c>
      <c r="P390" s="91">
        <v>9</v>
      </c>
      <c r="Q390" s="90">
        <v>0.09278350515463918</v>
      </c>
      <c r="R390" s="91">
        <v>83</v>
      </c>
      <c r="S390" s="90">
        <v>0.8556701030927835</v>
      </c>
      <c r="T390" s="91">
        <v>14</v>
      </c>
      <c r="U390" s="92">
        <v>0.14432989690721648</v>
      </c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9"/>
    </row>
    <row r="391" spans="1:42" s="25" customFormat="1" ht="15.75" customHeight="1">
      <c r="A391" s="94" t="s">
        <v>277</v>
      </c>
      <c r="B391" s="89">
        <v>12</v>
      </c>
      <c r="C391" s="90">
        <v>0.631578947368421</v>
      </c>
      <c r="D391" s="91">
        <v>7</v>
      </c>
      <c r="E391" s="90">
        <v>0.3684210526315789</v>
      </c>
      <c r="F391" s="91">
        <v>17</v>
      </c>
      <c r="G391" s="90">
        <v>0.8947368421052632</v>
      </c>
      <c r="H391" s="91">
        <v>2</v>
      </c>
      <c r="I391" s="90">
        <v>0.10526315789473684</v>
      </c>
      <c r="J391" s="91">
        <v>19</v>
      </c>
      <c r="K391" s="90">
        <v>1</v>
      </c>
      <c r="L391" s="91">
        <v>0</v>
      </c>
      <c r="M391" s="90">
        <v>0</v>
      </c>
      <c r="N391" s="91">
        <v>13</v>
      </c>
      <c r="O391" s="90">
        <v>0.6842105263157895</v>
      </c>
      <c r="P391" s="91">
        <v>6</v>
      </c>
      <c r="Q391" s="90">
        <v>0.3157894736842105</v>
      </c>
      <c r="R391" s="91">
        <v>19</v>
      </c>
      <c r="S391" s="90">
        <v>1</v>
      </c>
      <c r="T391" s="91">
        <v>0</v>
      </c>
      <c r="U391" s="92">
        <v>0</v>
      </c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9"/>
    </row>
    <row r="392" spans="1:42" s="25" customFormat="1" ht="15.75" customHeight="1">
      <c r="A392" s="94" t="s">
        <v>278</v>
      </c>
      <c r="B392" s="89">
        <v>2</v>
      </c>
      <c r="C392" s="90">
        <v>0.2857142857142857</v>
      </c>
      <c r="D392" s="91">
        <v>5</v>
      </c>
      <c r="E392" s="90">
        <v>0.7142857142857143</v>
      </c>
      <c r="F392" s="91">
        <v>6</v>
      </c>
      <c r="G392" s="90">
        <v>0.8571428571428571</v>
      </c>
      <c r="H392" s="91">
        <v>1</v>
      </c>
      <c r="I392" s="90">
        <v>0.14285714285714285</v>
      </c>
      <c r="J392" s="91">
        <v>5</v>
      </c>
      <c r="K392" s="90">
        <v>0.7142857142857143</v>
      </c>
      <c r="L392" s="91">
        <v>2</v>
      </c>
      <c r="M392" s="90">
        <v>0.2857142857142857</v>
      </c>
      <c r="N392" s="91">
        <v>6</v>
      </c>
      <c r="O392" s="90">
        <v>0.8571428571428571</v>
      </c>
      <c r="P392" s="91">
        <v>1</v>
      </c>
      <c r="Q392" s="90">
        <v>0.14285714285714285</v>
      </c>
      <c r="R392" s="91">
        <v>5</v>
      </c>
      <c r="S392" s="90">
        <v>0.7142857142857143</v>
      </c>
      <c r="T392" s="91">
        <v>2</v>
      </c>
      <c r="U392" s="92">
        <v>0.2857142857142857</v>
      </c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9"/>
    </row>
    <row r="393" spans="1:42" s="25" customFormat="1" ht="15.75" customHeight="1">
      <c r="A393" s="94" t="s">
        <v>279</v>
      </c>
      <c r="B393" s="89">
        <v>43</v>
      </c>
      <c r="C393" s="90">
        <v>0.7678571428571429</v>
      </c>
      <c r="D393" s="91">
        <v>13</v>
      </c>
      <c r="E393" s="90">
        <v>0.23214285714285715</v>
      </c>
      <c r="F393" s="91">
        <v>54</v>
      </c>
      <c r="G393" s="90">
        <v>0.9642857142857143</v>
      </c>
      <c r="H393" s="91">
        <v>2</v>
      </c>
      <c r="I393" s="90">
        <v>0.03571428571428571</v>
      </c>
      <c r="J393" s="91">
        <v>55</v>
      </c>
      <c r="K393" s="90">
        <v>0.9821428571428571</v>
      </c>
      <c r="L393" s="91">
        <v>1</v>
      </c>
      <c r="M393" s="90">
        <v>0.017857142857142856</v>
      </c>
      <c r="N393" s="91">
        <v>54</v>
      </c>
      <c r="O393" s="90">
        <v>0.9642857142857143</v>
      </c>
      <c r="P393" s="91">
        <v>2</v>
      </c>
      <c r="Q393" s="90">
        <v>0.03571428571428571</v>
      </c>
      <c r="R393" s="91">
        <v>47</v>
      </c>
      <c r="S393" s="90">
        <v>0.8392857142857143</v>
      </c>
      <c r="T393" s="91">
        <v>9</v>
      </c>
      <c r="U393" s="92">
        <v>0.16071428571428573</v>
      </c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9"/>
    </row>
    <row r="394" spans="1:42" s="25" customFormat="1" ht="15.75" customHeight="1">
      <c r="A394" s="94" t="s">
        <v>280</v>
      </c>
      <c r="B394" s="89">
        <v>11</v>
      </c>
      <c r="C394" s="90">
        <v>0.6875</v>
      </c>
      <c r="D394" s="91">
        <v>5</v>
      </c>
      <c r="E394" s="90">
        <v>0.3125</v>
      </c>
      <c r="F394" s="91">
        <v>16</v>
      </c>
      <c r="G394" s="90">
        <v>1</v>
      </c>
      <c r="H394" s="91">
        <v>0</v>
      </c>
      <c r="I394" s="90">
        <v>0</v>
      </c>
      <c r="J394" s="91">
        <v>12</v>
      </c>
      <c r="K394" s="90">
        <v>0.75</v>
      </c>
      <c r="L394" s="91">
        <v>4</v>
      </c>
      <c r="M394" s="90">
        <v>0.25</v>
      </c>
      <c r="N394" s="91">
        <v>15</v>
      </c>
      <c r="O394" s="90">
        <v>0.9375</v>
      </c>
      <c r="P394" s="91">
        <v>1</v>
      </c>
      <c r="Q394" s="90">
        <v>0.0625</v>
      </c>
      <c r="R394" s="91">
        <v>14</v>
      </c>
      <c r="S394" s="90">
        <v>0.875</v>
      </c>
      <c r="T394" s="91">
        <v>2</v>
      </c>
      <c r="U394" s="92">
        <v>0.125</v>
      </c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9"/>
    </row>
    <row r="395" spans="1:42" s="25" customFormat="1" ht="15.75" customHeight="1">
      <c r="A395" s="94" t="s">
        <v>281</v>
      </c>
      <c r="B395" s="89">
        <v>64</v>
      </c>
      <c r="C395" s="90">
        <v>0.6153846153846154</v>
      </c>
      <c r="D395" s="91">
        <v>40</v>
      </c>
      <c r="E395" s="90">
        <v>0.3846153846153847</v>
      </c>
      <c r="F395" s="91">
        <v>102</v>
      </c>
      <c r="G395" s="90">
        <v>0.9807692307692306</v>
      </c>
      <c r="H395" s="91">
        <v>2</v>
      </c>
      <c r="I395" s="90">
        <v>0.019230769230769232</v>
      </c>
      <c r="J395" s="91">
        <v>96</v>
      </c>
      <c r="K395" s="90">
        <v>0.923076923076923</v>
      </c>
      <c r="L395" s="91">
        <v>8</v>
      </c>
      <c r="M395" s="90">
        <v>0.07692307692307693</v>
      </c>
      <c r="N395" s="91">
        <v>94</v>
      </c>
      <c r="O395" s="90">
        <v>0.9038461538461539</v>
      </c>
      <c r="P395" s="91">
        <v>10</v>
      </c>
      <c r="Q395" s="90">
        <v>0.09615384615384617</v>
      </c>
      <c r="R395" s="91">
        <v>82</v>
      </c>
      <c r="S395" s="90">
        <v>0.7884615384615384</v>
      </c>
      <c r="T395" s="91">
        <v>22</v>
      </c>
      <c r="U395" s="92">
        <v>0.21153846153846154</v>
      </c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9"/>
    </row>
    <row r="396" spans="1:42" s="25" customFormat="1" ht="15.75" customHeight="1">
      <c r="A396" s="94" t="s">
        <v>282</v>
      </c>
      <c r="B396" s="89">
        <v>22</v>
      </c>
      <c r="C396" s="90">
        <v>0.5</v>
      </c>
      <c r="D396" s="91">
        <v>22</v>
      </c>
      <c r="E396" s="90">
        <v>0.5</v>
      </c>
      <c r="F396" s="91">
        <v>44</v>
      </c>
      <c r="G396" s="90">
        <v>1</v>
      </c>
      <c r="H396" s="91">
        <v>0</v>
      </c>
      <c r="I396" s="90">
        <v>0</v>
      </c>
      <c r="J396" s="91">
        <v>39</v>
      </c>
      <c r="K396" s="90">
        <v>0.8863636363636364</v>
      </c>
      <c r="L396" s="91">
        <v>5</v>
      </c>
      <c r="M396" s="90">
        <v>0.11363636363636363</v>
      </c>
      <c r="N396" s="91">
        <v>42</v>
      </c>
      <c r="O396" s="90">
        <v>0.9545454545454546</v>
      </c>
      <c r="P396" s="91">
        <v>2</v>
      </c>
      <c r="Q396" s="90">
        <v>0.045454545454545456</v>
      </c>
      <c r="R396" s="91">
        <v>26</v>
      </c>
      <c r="S396" s="90">
        <v>0.5909090909090909</v>
      </c>
      <c r="T396" s="91">
        <v>18</v>
      </c>
      <c r="U396" s="92">
        <v>0.4090909090909091</v>
      </c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9"/>
    </row>
    <row r="397" spans="1:42" s="25" customFormat="1" ht="15.75" customHeight="1">
      <c r="A397" s="94" t="s">
        <v>283</v>
      </c>
      <c r="B397" s="89">
        <v>41</v>
      </c>
      <c r="C397" s="90">
        <v>0.6507936507936507</v>
      </c>
      <c r="D397" s="91">
        <v>22</v>
      </c>
      <c r="E397" s="90">
        <v>0.3492063492063492</v>
      </c>
      <c r="F397" s="91">
        <v>63</v>
      </c>
      <c r="G397" s="90">
        <v>1</v>
      </c>
      <c r="H397" s="91">
        <v>0</v>
      </c>
      <c r="I397" s="90">
        <v>0</v>
      </c>
      <c r="J397" s="91">
        <v>58</v>
      </c>
      <c r="K397" s="90">
        <v>0.9206349206349206</v>
      </c>
      <c r="L397" s="91">
        <v>5</v>
      </c>
      <c r="M397" s="90">
        <v>0.07936507936507936</v>
      </c>
      <c r="N397" s="91">
        <v>62</v>
      </c>
      <c r="O397" s="90">
        <v>0.9841269841269841</v>
      </c>
      <c r="P397" s="91">
        <v>1</v>
      </c>
      <c r="Q397" s="90">
        <v>0.015873015873015872</v>
      </c>
      <c r="R397" s="91">
        <v>45</v>
      </c>
      <c r="S397" s="90">
        <v>0.7142857142857143</v>
      </c>
      <c r="T397" s="91">
        <v>18</v>
      </c>
      <c r="U397" s="92">
        <v>0.2857142857142857</v>
      </c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9"/>
    </row>
    <row r="398" spans="1:42" s="25" customFormat="1" ht="15.75" customHeight="1" thickBot="1">
      <c r="A398" s="95" t="s">
        <v>186</v>
      </c>
      <c r="B398" s="96">
        <v>502</v>
      </c>
      <c r="C398" s="97">
        <v>0.6622691292875991</v>
      </c>
      <c r="D398" s="98">
        <v>256</v>
      </c>
      <c r="E398" s="97">
        <v>0.33773087071240104</v>
      </c>
      <c r="F398" s="98">
        <v>719</v>
      </c>
      <c r="G398" s="97">
        <v>0.9485488126649076</v>
      </c>
      <c r="H398" s="98">
        <v>39</v>
      </c>
      <c r="I398" s="97">
        <v>0.051451187335092345</v>
      </c>
      <c r="J398" s="98">
        <v>701</v>
      </c>
      <c r="K398" s="97">
        <v>0.924802110817942</v>
      </c>
      <c r="L398" s="98">
        <v>57</v>
      </c>
      <c r="M398" s="97">
        <v>0.07519788918205805</v>
      </c>
      <c r="N398" s="98">
        <v>695</v>
      </c>
      <c r="O398" s="97">
        <v>0.91688654353562</v>
      </c>
      <c r="P398" s="98">
        <v>63</v>
      </c>
      <c r="Q398" s="97">
        <v>0.08311345646437995</v>
      </c>
      <c r="R398" s="98">
        <v>627</v>
      </c>
      <c r="S398" s="97">
        <v>0.8271767810026386</v>
      </c>
      <c r="T398" s="98">
        <v>131</v>
      </c>
      <c r="U398" s="99">
        <v>0.17282321899736147</v>
      </c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9"/>
    </row>
    <row r="399" spans="1:42" s="11" customFormat="1" ht="15.75" customHeight="1" thickTop="1">
      <c r="A399" s="79"/>
      <c r="B399" s="14"/>
      <c r="C399" s="15"/>
      <c r="D399" s="14"/>
      <c r="E399" s="15"/>
      <c r="F399" s="14"/>
      <c r="G399" s="15"/>
      <c r="H399" s="14"/>
      <c r="I399" s="15"/>
      <c r="J399" s="14"/>
      <c r="K399" s="15"/>
      <c r="L399" s="14"/>
      <c r="M399" s="15"/>
      <c r="N399" s="14"/>
      <c r="O399" s="15"/>
      <c r="P399" s="14"/>
      <c r="Q399" s="15"/>
      <c r="R399" s="14"/>
      <c r="S399" s="15"/>
      <c r="T399" s="14"/>
      <c r="U399" s="15"/>
      <c r="V399" s="14"/>
      <c r="W399" s="15"/>
      <c r="X399" s="14"/>
      <c r="Y399" s="15"/>
      <c r="Z399" s="14"/>
      <c r="AA399" s="15"/>
      <c r="AB399" s="14"/>
      <c r="AC399" s="15"/>
      <c r="AD399" s="14"/>
      <c r="AE399" s="15"/>
      <c r="AF399" s="14"/>
      <c r="AG399" s="15"/>
      <c r="AH399" s="14"/>
      <c r="AI399" s="15"/>
      <c r="AJ399" s="14"/>
      <c r="AK399" s="15"/>
      <c r="AL399" s="14"/>
      <c r="AM399" s="15"/>
      <c r="AN399" s="14"/>
      <c r="AO399" s="15"/>
      <c r="AP399" s="18"/>
    </row>
    <row r="400" spans="1:42" s="11" customFormat="1" ht="15.75" customHeight="1">
      <c r="A400" s="79"/>
      <c r="B400" s="14"/>
      <c r="C400" s="15"/>
      <c r="D400" s="14"/>
      <c r="E400" s="15"/>
      <c r="F400" s="14"/>
      <c r="G400" s="15"/>
      <c r="H400" s="14"/>
      <c r="I400" s="15"/>
      <c r="J400" s="14"/>
      <c r="K400" s="15"/>
      <c r="L400" s="14"/>
      <c r="M400" s="15"/>
      <c r="N400" s="14"/>
      <c r="O400" s="15"/>
      <c r="P400" s="14"/>
      <c r="Q400" s="15"/>
      <c r="R400" s="14"/>
      <c r="S400" s="15"/>
      <c r="T400" s="14"/>
      <c r="U400" s="15"/>
      <c r="V400" s="14"/>
      <c r="W400" s="15"/>
      <c r="X400" s="14"/>
      <c r="Y400" s="15"/>
      <c r="Z400" s="14"/>
      <c r="AA400" s="15"/>
      <c r="AB400" s="14"/>
      <c r="AC400" s="15"/>
      <c r="AD400" s="14"/>
      <c r="AE400" s="15"/>
      <c r="AF400" s="14"/>
      <c r="AG400" s="15"/>
      <c r="AH400" s="14"/>
      <c r="AI400" s="15"/>
      <c r="AJ400" s="14"/>
      <c r="AK400" s="15"/>
      <c r="AL400" s="14"/>
      <c r="AM400" s="15"/>
      <c r="AN400" s="14"/>
      <c r="AO400" s="15"/>
      <c r="AP400" s="18"/>
    </row>
    <row r="401" spans="1:11" ht="31.5" thickBot="1">
      <c r="A401" s="77" t="s">
        <v>178</v>
      </c>
      <c r="B401" s="31"/>
      <c r="C401" s="31"/>
      <c r="D401" s="31"/>
      <c r="E401" s="31"/>
      <c r="F401" s="31"/>
      <c r="G401" s="31"/>
      <c r="H401" s="31"/>
      <c r="I401" s="10"/>
      <c r="J401" s="10"/>
      <c r="K401" s="10"/>
    </row>
    <row r="402" spans="1:11" ht="30.75">
      <c r="A402" s="84"/>
      <c r="B402" s="24"/>
      <c r="C402" s="24"/>
      <c r="D402" s="24"/>
      <c r="E402" s="24"/>
      <c r="F402" s="24"/>
      <c r="G402" s="24"/>
      <c r="H402" s="24"/>
      <c r="I402" s="24"/>
      <c r="J402" s="24"/>
      <c r="K402" s="24"/>
    </row>
    <row r="403" spans="1:15" ht="14.25" thickBot="1">
      <c r="A403" s="128" t="s">
        <v>161</v>
      </c>
      <c r="B403" s="128"/>
      <c r="C403" s="128"/>
      <c r="D403" s="128"/>
      <c r="E403" s="128"/>
      <c r="F403" s="128"/>
      <c r="G403" s="128"/>
      <c r="H403" s="128"/>
      <c r="I403" s="128"/>
      <c r="J403" s="128"/>
      <c r="K403" s="128"/>
      <c r="M403" s="16"/>
      <c r="N403" s="16"/>
      <c r="O403" s="16"/>
    </row>
    <row r="404" spans="1:15" ht="14.25" thickTop="1">
      <c r="A404" s="137" t="s">
        <v>0</v>
      </c>
      <c r="B404" s="132" t="s">
        <v>162</v>
      </c>
      <c r="C404" s="133"/>
      <c r="D404" s="133"/>
      <c r="E404" s="133"/>
      <c r="F404" s="133"/>
      <c r="G404" s="133"/>
      <c r="H404" s="133"/>
      <c r="I404" s="133"/>
      <c r="J404" s="133"/>
      <c r="K404" s="134"/>
      <c r="M404" s="16"/>
      <c r="N404" s="16"/>
      <c r="O404" s="16"/>
    </row>
    <row r="405" spans="1:15" ht="13.5">
      <c r="A405" s="138"/>
      <c r="B405" s="135" t="s">
        <v>163</v>
      </c>
      <c r="C405" s="136"/>
      <c r="D405" s="136" t="s">
        <v>164</v>
      </c>
      <c r="E405" s="136"/>
      <c r="F405" s="136" t="s">
        <v>165</v>
      </c>
      <c r="G405" s="136"/>
      <c r="H405" s="136" t="s">
        <v>166</v>
      </c>
      <c r="I405" s="136"/>
      <c r="J405" s="136" t="s">
        <v>167</v>
      </c>
      <c r="K405" s="140"/>
      <c r="M405" s="16"/>
      <c r="N405" s="16"/>
      <c r="O405" s="16"/>
    </row>
    <row r="406" spans="1:15" ht="14.25" thickBot="1">
      <c r="A406" s="139"/>
      <c r="B406" s="73" t="s">
        <v>5</v>
      </c>
      <c r="C406" s="74" t="s">
        <v>6</v>
      </c>
      <c r="D406" s="74" t="s">
        <v>5</v>
      </c>
      <c r="E406" s="74" t="s">
        <v>6</v>
      </c>
      <c r="F406" s="74" t="s">
        <v>5</v>
      </c>
      <c r="G406" s="74" t="s">
        <v>6</v>
      </c>
      <c r="H406" s="74" t="s">
        <v>5</v>
      </c>
      <c r="I406" s="74" t="s">
        <v>6</v>
      </c>
      <c r="J406" s="74" t="s">
        <v>5</v>
      </c>
      <c r="K406" s="75" t="s">
        <v>6</v>
      </c>
      <c r="M406" s="16"/>
      <c r="N406" s="16"/>
      <c r="O406" s="16"/>
    </row>
    <row r="407" spans="1:15" ht="15.75" customHeight="1" thickTop="1">
      <c r="A407" s="93" t="s">
        <v>273</v>
      </c>
      <c r="B407" s="85">
        <v>32</v>
      </c>
      <c r="C407" s="86">
        <v>0.19631901840490798</v>
      </c>
      <c r="D407" s="87">
        <v>9</v>
      </c>
      <c r="E407" s="86">
        <v>0.05521472392638037</v>
      </c>
      <c r="F407" s="87">
        <v>23</v>
      </c>
      <c r="G407" s="86">
        <v>0.1411042944785276</v>
      </c>
      <c r="H407" s="87">
        <v>37</v>
      </c>
      <c r="I407" s="86">
        <v>0.22699386503067484</v>
      </c>
      <c r="J407" s="87">
        <v>62</v>
      </c>
      <c r="K407" s="88">
        <v>0.3803680981595092</v>
      </c>
      <c r="M407" s="16"/>
      <c r="N407" s="16"/>
      <c r="O407" s="16"/>
    </row>
    <row r="408" spans="1:11" ht="15.75" customHeight="1">
      <c r="A408" s="94" t="s">
        <v>274</v>
      </c>
      <c r="B408" s="89">
        <v>8</v>
      </c>
      <c r="C408" s="90">
        <v>0.18181818181818182</v>
      </c>
      <c r="D408" s="91">
        <v>6</v>
      </c>
      <c r="E408" s="90">
        <v>0.13636363636363635</v>
      </c>
      <c r="F408" s="91">
        <v>4</v>
      </c>
      <c r="G408" s="90">
        <v>0.09090909090909091</v>
      </c>
      <c r="H408" s="91">
        <v>14</v>
      </c>
      <c r="I408" s="90">
        <v>0.3181818181818182</v>
      </c>
      <c r="J408" s="91">
        <v>12</v>
      </c>
      <c r="K408" s="92">
        <v>0.2727272727272727</v>
      </c>
    </row>
    <row r="409" spans="1:11" ht="15.75" customHeight="1">
      <c r="A409" s="94" t="s">
        <v>275</v>
      </c>
      <c r="B409" s="89">
        <v>45</v>
      </c>
      <c r="C409" s="90">
        <v>0.3191489361702128</v>
      </c>
      <c r="D409" s="91">
        <v>14</v>
      </c>
      <c r="E409" s="90">
        <v>0.09929078014184398</v>
      </c>
      <c r="F409" s="91">
        <v>23</v>
      </c>
      <c r="G409" s="90">
        <v>0.16312056737588654</v>
      </c>
      <c r="H409" s="91">
        <v>28</v>
      </c>
      <c r="I409" s="90">
        <v>0.19858156028368795</v>
      </c>
      <c r="J409" s="91">
        <v>31</v>
      </c>
      <c r="K409" s="92">
        <v>0.2198581560283688</v>
      </c>
    </row>
    <row r="410" spans="1:11" ht="15.75" customHeight="1">
      <c r="A410" s="94" t="s">
        <v>276</v>
      </c>
      <c r="B410" s="89">
        <v>29</v>
      </c>
      <c r="C410" s="90">
        <v>0.29292929292929293</v>
      </c>
      <c r="D410" s="91">
        <v>8</v>
      </c>
      <c r="E410" s="90">
        <v>0.08080808080808081</v>
      </c>
      <c r="F410" s="91">
        <v>14</v>
      </c>
      <c r="G410" s="90">
        <v>0.1414141414141414</v>
      </c>
      <c r="H410" s="91">
        <v>13</v>
      </c>
      <c r="I410" s="90">
        <v>0.13131313131313133</v>
      </c>
      <c r="J410" s="91">
        <v>35</v>
      </c>
      <c r="K410" s="92">
        <v>0.3535353535353536</v>
      </c>
    </row>
    <row r="411" spans="1:11" ht="15.75" customHeight="1">
      <c r="A411" s="94" t="s">
        <v>277</v>
      </c>
      <c r="B411" s="89">
        <v>10</v>
      </c>
      <c r="C411" s="90">
        <v>0.5263157894736842</v>
      </c>
      <c r="D411" s="91">
        <v>1</v>
      </c>
      <c r="E411" s="90">
        <v>0.05263157894736842</v>
      </c>
      <c r="F411" s="91">
        <v>4</v>
      </c>
      <c r="G411" s="90">
        <v>0.21052631578947367</v>
      </c>
      <c r="H411" s="91">
        <v>3</v>
      </c>
      <c r="I411" s="90">
        <v>0.15789473684210525</v>
      </c>
      <c r="J411" s="91">
        <v>1</v>
      </c>
      <c r="K411" s="92">
        <v>0.05263157894736842</v>
      </c>
    </row>
    <row r="412" spans="1:11" ht="15.75" customHeight="1">
      <c r="A412" s="94" t="s">
        <v>278</v>
      </c>
      <c r="B412" s="89">
        <v>0</v>
      </c>
      <c r="C412" s="90">
        <v>0</v>
      </c>
      <c r="D412" s="91">
        <v>0</v>
      </c>
      <c r="E412" s="90">
        <v>0</v>
      </c>
      <c r="F412" s="91">
        <v>0</v>
      </c>
      <c r="G412" s="90">
        <v>0</v>
      </c>
      <c r="H412" s="91">
        <v>2</v>
      </c>
      <c r="I412" s="90">
        <v>0.2857142857142857</v>
      </c>
      <c r="J412" s="91">
        <v>5</v>
      </c>
      <c r="K412" s="92">
        <v>0.7142857142857143</v>
      </c>
    </row>
    <row r="413" spans="1:11" ht="15.75" customHeight="1">
      <c r="A413" s="94" t="s">
        <v>279</v>
      </c>
      <c r="B413" s="89">
        <v>11</v>
      </c>
      <c r="C413" s="90">
        <v>0.2</v>
      </c>
      <c r="D413" s="91">
        <v>12</v>
      </c>
      <c r="E413" s="90">
        <v>0.21818181818181817</v>
      </c>
      <c r="F413" s="91">
        <v>9</v>
      </c>
      <c r="G413" s="90">
        <v>0.16363636363636364</v>
      </c>
      <c r="H413" s="91">
        <v>10</v>
      </c>
      <c r="I413" s="90">
        <v>0.18181818181818182</v>
      </c>
      <c r="J413" s="91">
        <v>13</v>
      </c>
      <c r="K413" s="92">
        <v>0.23636363636363636</v>
      </c>
    </row>
    <row r="414" spans="1:11" ht="15.75" customHeight="1">
      <c r="A414" s="94" t="s">
        <v>280</v>
      </c>
      <c r="B414" s="89">
        <v>4</v>
      </c>
      <c r="C414" s="90">
        <v>0.2352941176470588</v>
      </c>
      <c r="D414" s="91">
        <v>2</v>
      </c>
      <c r="E414" s="90">
        <v>0.1176470588235294</v>
      </c>
      <c r="F414" s="91">
        <v>3</v>
      </c>
      <c r="G414" s="90">
        <v>0.17647058823529413</v>
      </c>
      <c r="H414" s="91">
        <v>2</v>
      </c>
      <c r="I414" s="90">
        <v>0.1176470588235294</v>
      </c>
      <c r="J414" s="91">
        <v>6</v>
      </c>
      <c r="K414" s="92">
        <v>0.35294117647058826</v>
      </c>
    </row>
    <row r="415" spans="1:11" ht="15.75" customHeight="1">
      <c r="A415" s="94" t="s">
        <v>281</v>
      </c>
      <c r="B415" s="89">
        <v>28</v>
      </c>
      <c r="C415" s="90">
        <v>0.2641509433962264</v>
      </c>
      <c r="D415" s="91">
        <v>2</v>
      </c>
      <c r="E415" s="90">
        <v>0.018867924528301886</v>
      </c>
      <c r="F415" s="91">
        <v>18</v>
      </c>
      <c r="G415" s="90">
        <v>0.169811320754717</v>
      </c>
      <c r="H415" s="91">
        <v>30</v>
      </c>
      <c r="I415" s="90">
        <v>0.2830188679245283</v>
      </c>
      <c r="J415" s="91">
        <v>28</v>
      </c>
      <c r="K415" s="92">
        <v>0.2641509433962264</v>
      </c>
    </row>
    <row r="416" spans="1:11" ht="15.75" customHeight="1">
      <c r="A416" s="94" t="s">
        <v>282</v>
      </c>
      <c r="B416" s="89">
        <v>10</v>
      </c>
      <c r="C416" s="90">
        <v>0.22727272727272727</v>
      </c>
      <c r="D416" s="91">
        <v>4</v>
      </c>
      <c r="E416" s="90">
        <v>0.09090909090909091</v>
      </c>
      <c r="F416" s="91">
        <v>9</v>
      </c>
      <c r="G416" s="90">
        <v>0.20454545454545456</v>
      </c>
      <c r="H416" s="91">
        <v>9</v>
      </c>
      <c r="I416" s="90">
        <v>0.20454545454545456</v>
      </c>
      <c r="J416" s="91">
        <v>12</v>
      </c>
      <c r="K416" s="92">
        <v>0.2727272727272727</v>
      </c>
    </row>
    <row r="417" spans="1:11" ht="15.75" customHeight="1">
      <c r="A417" s="94" t="s">
        <v>283</v>
      </c>
      <c r="B417" s="89">
        <v>24</v>
      </c>
      <c r="C417" s="90">
        <v>0.39344262295081966</v>
      </c>
      <c r="D417" s="91">
        <v>6</v>
      </c>
      <c r="E417" s="90">
        <v>0.09836065573770492</v>
      </c>
      <c r="F417" s="91">
        <v>8</v>
      </c>
      <c r="G417" s="90">
        <v>0.13114754098360656</v>
      </c>
      <c r="H417" s="91">
        <v>9</v>
      </c>
      <c r="I417" s="90">
        <v>0.14754098360655737</v>
      </c>
      <c r="J417" s="91">
        <v>14</v>
      </c>
      <c r="K417" s="92">
        <v>0.22950819672131145</v>
      </c>
    </row>
    <row r="418" spans="1:11" ht="15.75" customHeight="1" thickBot="1">
      <c r="A418" s="95" t="s">
        <v>186</v>
      </c>
      <c r="B418" s="96">
        <v>201</v>
      </c>
      <c r="C418" s="97">
        <v>0.26587301587301587</v>
      </c>
      <c r="D418" s="98">
        <v>64</v>
      </c>
      <c r="E418" s="97">
        <v>0.08465608465608465</v>
      </c>
      <c r="F418" s="98">
        <v>115</v>
      </c>
      <c r="G418" s="97">
        <v>0.15211640211640212</v>
      </c>
      <c r="H418" s="98">
        <v>157</v>
      </c>
      <c r="I418" s="97">
        <v>0.20767195767195765</v>
      </c>
      <c r="J418" s="98">
        <v>219</v>
      </c>
      <c r="K418" s="99">
        <v>0.2896825396825397</v>
      </c>
    </row>
    <row r="419" ht="13.5" thickTop="1"/>
  </sheetData>
  <sheetProtection/>
  <mergeCells count="302">
    <mergeCell ref="A244:A245"/>
    <mergeCell ref="B314:D314"/>
    <mergeCell ref="A314:A315"/>
    <mergeCell ref="L300:M300"/>
    <mergeCell ref="J300:K300"/>
    <mergeCell ref="H300:I300"/>
    <mergeCell ref="F300:G300"/>
    <mergeCell ref="D300:E300"/>
    <mergeCell ref="B300:C300"/>
    <mergeCell ref="B285:C285"/>
    <mergeCell ref="Z225:AA225"/>
    <mergeCell ref="AB225:AC225"/>
    <mergeCell ref="AD225:AE225"/>
    <mergeCell ref="AF225:AG225"/>
    <mergeCell ref="AH225:AI225"/>
    <mergeCell ref="AJ225:AK225"/>
    <mergeCell ref="N225:O225"/>
    <mergeCell ref="P225:Q225"/>
    <mergeCell ref="R225:S225"/>
    <mergeCell ref="T225:U225"/>
    <mergeCell ref="V225:W225"/>
    <mergeCell ref="X225:Y225"/>
    <mergeCell ref="B225:C225"/>
    <mergeCell ref="D225:E225"/>
    <mergeCell ref="F225:G225"/>
    <mergeCell ref="H225:I225"/>
    <mergeCell ref="J225:K225"/>
    <mergeCell ref="L225:M225"/>
    <mergeCell ref="N224:Q224"/>
    <mergeCell ref="R224:U224"/>
    <mergeCell ref="V224:Y224"/>
    <mergeCell ref="Z224:AC224"/>
    <mergeCell ref="AD224:AG224"/>
    <mergeCell ref="AH224:AK224"/>
    <mergeCell ref="BB68:BC68"/>
    <mergeCell ref="BD68:BE68"/>
    <mergeCell ref="BF68:BG68"/>
    <mergeCell ref="BH68:BI68"/>
    <mergeCell ref="BJ68:BK68"/>
    <mergeCell ref="A223:AK223"/>
    <mergeCell ref="D265:E265"/>
    <mergeCell ref="E244:G244"/>
    <mergeCell ref="H244:J244"/>
    <mergeCell ref="A206:E206"/>
    <mergeCell ref="F206:J206"/>
    <mergeCell ref="AZ68:BA68"/>
    <mergeCell ref="A224:A226"/>
    <mergeCell ref="B224:E224"/>
    <mergeCell ref="F224:I224"/>
    <mergeCell ref="J224:M224"/>
    <mergeCell ref="K206:M206"/>
    <mergeCell ref="H208:I208"/>
    <mergeCell ref="J208:K208"/>
    <mergeCell ref="L208:M208"/>
    <mergeCell ref="A207:A209"/>
    <mergeCell ref="F208:G208"/>
    <mergeCell ref="B208:C208"/>
    <mergeCell ref="D208:E208"/>
    <mergeCell ref="A243:E243"/>
    <mergeCell ref="A263:E263"/>
    <mergeCell ref="K244:M244"/>
    <mergeCell ref="N244:P244"/>
    <mergeCell ref="B244:D244"/>
    <mergeCell ref="B284:I284"/>
    <mergeCell ref="F243:J243"/>
    <mergeCell ref="A264:A266"/>
    <mergeCell ref="B264:E264"/>
    <mergeCell ref="B265:C265"/>
    <mergeCell ref="D285:E285"/>
    <mergeCell ref="F285:G285"/>
    <mergeCell ref="H285:I285"/>
    <mergeCell ref="A283:E283"/>
    <mergeCell ref="F283:I283"/>
    <mergeCell ref="A284:A286"/>
    <mergeCell ref="A299:A301"/>
    <mergeCell ref="B299:E299"/>
    <mergeCell ref="F299:I299"/>
    <mergeCell ref="J299:M299"/>
    <mergeCell ref="A298:E298"/>
    <mergeCell ref="F298:J298"/>
    <mergeCell ref="K298:O298"/>
    <mergeCell ref="N299:Q299"/>
    <mergeCell ref="P298:T298"/>
    <mergeCell ref="AQ66:AW66"/>
    <mergeCell ref="AX66:AY66"/>
    <mergeCell ref="A26:E26"/>
    <mergeCell ref="F26:G26"/>
    <mergeCell ref="A87:A89"/>
    <mergeCell ref="B87:E87"/>
    <mergeCell ref="F87:I87"/>
    <mergeCell ref="J87:M87"/>
    <mergeCell ref="AD68:AE68"/>
    <mergeCell ref="B67:BK67"/>
    <mergeCell ref="AJ68:AK68"/>
    <mergeCell ref="AL68:AM68"/>
    <mergeCell ref="A66:G66"/>
    <mergeCell ref="H66:N66"/>
    <mergeCell ref="O66:U66"/>
    <mergeCell ref="V66:AB66"/>
    <mergeCell ref="AC66:AI66"/>
    <mergeCell ref="P68:Q68"/>
    <mergeCell ref="AJ66:AP66"/>
    <mergeCell ref="V68:W68"/>
    <mergeCell ref="A67:A69"/>
    <mergeCell ref="B68:C68"/>
    <mergeCell ref="D68:E68"/>
    <mergeCell ref="AF68:AG68"/>
    <mergeCell ref="AH68:AI68"/>
    <mergeCell ref="AR68:AS68"/>
    <mergeCell ref="AT68:AU68"/>
    <mergeCell ref="F68:G68"/>
    <mergeCell ref="H68:I68"/>
    <mergeCell ref="L68:M68"/>
    <mergeCell ref="N68:O68"/>
    <mergeCell ref="AB68:AC68"/>
    <mergeCell ref="Z68:AA68"/>
    <mergeCell ref="R68:S68"/>
    <mergeCell ref="T68:U68"/>
    <mergeCell ref="A27:A29"/>
    <mergeCell ref="B27:G27"/>
    <mergeCell ref="B28:C28"/>
    <mergeCell ref="D28:E28"/>
    <mergeCell ref="F28:G28"/>
    <mergeCell ref="B44:E44"/>
    <mergeCell ref="A44:A46"/>
    <mergeCell ref="B45:C45"/>
    <mergeCell ref="D45:E45"/>
    <mergeCell ref="A367:A369"/>
    <mergeCell ref="B367:G367"/>
    <mergeCell ref="A403:K403"/>
    <mergeCell ref="A404:A406"/>
    <mergeCell ref="B404:K404"/>
    <mergeCell ref="B405:C405"/>
    <mergeCell ref="D405:E405"/>
    <mergeCell ref="F405:G405"/>
    <mergeCell ref="H405:I405"/>
    <mergeCell ref="J385:K385"/>
    <mergeCell ref="J405:K405"/>
    <mergeCell ref="B368:C368"/>
    <mergeCell ref="D368:E368"/>
    <mergeCell ref="F368:G368"/>
    <mergeCell ref="H368:I368"/>
    <mergeCell ref="N384:Q384"/>
    <mergeCell ref="F383:J383"/>
    <mergeCell ref="K383:O383"/>
    <mergeCell ref="P383:T383"/>
    <mergeCell ref="R384:U384"/>
    <mergeCell ref="A350:A352"/>
    <mergeCell ref="B350:E350"/>
    <mergeCell ref="F350:I350"/>
    <mergeCell ref="B351:C351"/>
    <mergeCell ref="D351:E351"/>
    <mergeCell ref="F351:G351"/>
    <mergeCell ref="H351:I351"/>
    <mergeCell ref="K314:M314"/>
    <mergeCell ref="N314:P314"/>
    <mergeCell ref="A349:E349"/>
    <mergeCell ref="A333:A335"/>
    <mergeCell ref="B333:G333"/>
    <mergeCell ref="B334:C334"/>
    <mergeCell ref="D334:E334"/>
    <mergeCell ref="F334:G334"/>
    <mergeCell ref="A313:E313"/>
    <mergeCell ref="F313:J313"/>
    <mergeCell ref="K313:O313"/>
    <mergeCell ref="F349:I349"/>
    <mergeCell ref="H367:K367"/>
    <mergeCell ref="J368:K368"/>
    <mergeCell ref="A332:E332"/>
    <mergeCell ref="F332:G332"/>
    <mergeCell ref="E314:G314"/>
    <mergeCell ref="H314:J314"/>
    <mergeCell ref="A384:A386"/>
    <mergeCell ref="B384:E384"/>
    <mergeCell ref="F384:I384"/>
    <mergeCell ref="J384:M384"/>
    <mergeCell ref="A366:E366"/>
    <mergeCell ref="F366:J366"/>
    <mergeCell ref="A383:E383"/>
    <mergeCell ref="B385:C385"/>
    <mergeCell ref="D385:E385"/>
    <mergeCell ref="F385:G385"/>
    <mergeCell ref="H385:I385"/>
    <mergeCell ref="R385:S385"/>
    <mergeCell ref="T385:U385"/>
    <mergeCell ref="L385:M385"/>
    <mergeCell ref="N385:O385"/>
    <mergeCell ref="P385:Q385"/>
    <mergeCell ref="AP300:AQ300"/>
    <mergeCell ref="AR300:AS300"/>
    <mergeCell ref="Z300:AA300"/>
    <mergeCell ref="AB300:AC300"/>
    <mergeCell ref="AD300:AE300"/>
    <mergeCell ref="AF300:AG300"/>
    <mergeCell ref="AL300:AM300"/>
    <mergeCell ref="AN300:AO300"/>
    <mergeCell ref="AL299:AO299"/>
    <mergeCell ref="N300:O300"/>
    <mergeCell ref="P300:Q300"/>
    <mergeCell ref="R300:S300"/>
    <mergeCell ref="T300:U300"/>
    <mergeCell ref="R299:U299"/>
    <mergeCell ref="AH300:AI300"/>
    <mergeCell ref="AJ300:AK300"/>
    <mergeCell ref="X300:Y300"/>
    <mergeCell ref="AH299:AK299"/>
    <mergeCell ref="A1:R1"/>
    <mergeCell ref="A154:D154"/>
    <mergeCell ref="D10:E10"/>
    <mergeCell ref="F10:G10"/>
    <mergeCell ref="AT300:AU300"/>
    <mergeCell ref="AV300:AW300"/>
    <mergeCell ref="U298:Y298"/>
    <mergeCell ref="Z298:AD298"/>
    <mergeCell ref="AE298:AI298"/>
    <mergeCell ref="AJ298:AN298"/>
    <mergeCell ref="AT299:AW299"/>
    <mergeCell ref="V300:W300"/>
    <mergeCell ref="V299:Y299"/>
    <mergeCell ref="AT298:AW298"/>
    <mergeCell ref="J174:K174"/>
    <mergeCell ref="L174:M174"/>
    <mergeCell ref="J191:K191"/>
    <mergeCell ref="L191:M191"/>
    <mergeCell ref="K243:O243"/>
    <mergeCell ref="B207:M207"/>
    <mergeCell ref="K172:O172"/>
    <mergeCell ref="B174:C174"/>
    <mergeCell ref="AP299:AS299"/>
    <mergeCell ref="R191:S191"/>
    <mergeCell ref="AO298:AS298"/>
    <mergeCell ref="Z299:AC299"/>
    <mergeCell ref="AD299:AG299"/>
    <mergeCell ref="D174:E174"/>
    <mergeCell ref="F174:G174"/>
    <mergeCell ref="H174:I174"/>
    <mergeCell ref="B104:K104"/>
    <mergeCell ref="B105:C105"/>
    <mergeCell ref="F155:G155"/>
    <mergeCell ref="N174:O174"/>
    <mergeCell ref="P174:Q174"/>
    <mergeCell ref="R174:S174"/>
    <mergeCell ref="B122:E122"/>
    <mergeCell ref="B123:C123"/>
    <mergeCell ref="D123:E123"/>
    <mergeCell ref="A172:E172"/>
    <mergeCell ref="A137:E137"/>
    <mergeCell ref="A121:E121"/>
    <mergeCell ref="N191:O191"/>
    <mergeCell ref="P191:Q191"/>
    <mergeCell ref="A189:E189"/>
    <mergeCell ref="P189:S189"/>
    <mergeCell ref="F189:J189"/>
    <mergeCell ref="K189:O189"/>
    <mergeCell ref="A122:A124"/>
    <mergeCell ref="F172:J172"/>
    <mergeCell ref="H103:K103"/>
    <mergeCell ref="A104:A106"/>
    <mergeCell ref="D88:E88"/>
    <mergeCell ref="F88:G88"/>
    <mergeCell ref="B88:C88"/>
    <mergeCell ref="A138:A140"/>
    <mergeCell ref="B138:E138"/>
    <mergeCell ref="B139:C139"/>
    <mergeCell ref="D139:E139"/>
    <mergeCell ref="J105:K105"/>
    <mergeCell ref="AV68:AW68"/>
    <mergeCell ref="AX68:AY68"/>
    <mergeCell ref="J88:K88"/>
    <mergeCell ref="L88:M88"/>
    <mergeCell ref="H86:M86"/>
    <mergeCell ref="AN68:AO68"/>
    <mergeCell ref="AP68:AQ68"/>
    <mergeCell ref="X68:Y68"/>
    <mergeCell ref="H88:I88"/>
    <mergeCell ref="J68:K68"/>
    <mergeCell ref="A173:A175"/>
    <mergeCell ref="B173:E173"/>
    <mergeCell ref="F173:S173"/>
    <mergeCell ref="A86:G86"/>
    <mergeCell ref="A156:A158"/>
    <mergeCell ref="B156:G156"/>
    <mergeCell ref="B157:C157"/>
    <mergeCell ref="D157:E157"/>
    <mergeCell ref="F157:G157"/>
    <mergeCell ref="A155:E155"/>
    <mergeCell ref="A190:A192"/>
    <mergeCell ref="B190:S190"/>
    <mergeCell ref="B191:C191"/>
    <mergeCell ref="D191:E191"/>
    <mergeCell ref="F191:G191"/>
    <mergeCell ref="H191:I191"/>
    <mergeCell ref="A8:G8"/>
    <mergeCell ref="A9:A11"/>
    <mergeCell ref="B9:G9"/>
    <mergeCell ref="B10:C10"/>
    <mergeCell ref="A43:E43"/>
    <mergeCell ref="P172:S172"/>
    <mergeCell ref="D105:E105"/>
    <mergeCell ref="F105:G105"/>
    <mergeCell ref="H105:I105"/>
    <mergeCell ref="A103:G10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1"/>
  <sheetViews>
    <sheetView showGridLines="0" zoomScale="90" zoomScaleNormal="90" zoomScalePageLayoutView="0" workbookViewId="0" topLeftCell="A1">
      <selection activeCell="A4" sqref="A4"/>
    </sheetView>
  </sheetViews>
  <sheetFormatPr defaultColWidth="11.421875" defaultRowHeight="12.75"/>
  <sheetData>
    <row r="1" spans="1:18" ht="28.5">
      <c r="A1" s="123" t="s">
        <v>222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4" spans="1:4" ht="30.75">
      <c r="A4" s="50" t="s">
        <v>210</v>
      </c>
      <c r="B4" s="51"/>
      <c r="C4" s="51"/>
      <c r="D4" s="51"/>
    </row>
    <row r="7" spans="1:20" ht="15" customHeight="1">
      <c r="A7" s="128" t="s">
        <v>290</v>
      </c>
      <c r="B7" s="128"/>
      <c r="C7" s="128"/>
      <c r="D7" s="128"/>
      <c r="E7" s="128"/>
      <c r="F7" s="128"/>
      <c r="G7" s="128"/>
      <c r="H7" s="128" t="s">
        <v>7</v>
      </c>
      <c r="I7" s="128"/>
      <c r="J7" s="128"/>
      <c r="K7" s="128"/>
      <c r="L7" s="128"/>
      <c r="P7" s="128" t="s">
        <v>12</v>
      </c>
      <c r="Q7" s="128"/>
      <c r="R7" s="128"/>
      <c r="S7" s="128"/>
      <c r="T7" s="128"/>
    </row>
    <row r="38" spans="1:3" ht="25.5">
      <c r="A38" s="50" t="s">
        <v>211</v>
      </c>
      <c r="B38" s="34"/>
      <c r="C38" s="34"/>
    </row>
    <row r="39" ht="21.75" customHeight="1"/>
    <row r="40" spans="1:3" ht="21">
      <c r="A40" s="57" t="s">
        <v>215</v>
      </c>
      <c r="B40" s="58"/>
      <c r="C40" s="58"/>
    </row>
    <row r="41" spans="1:3" ht="12" customHeight="1">
      <c r="A41" s="50"/>
      <c r="B41" s="34"/>
      <c r="C41" s="34"/>
    </row>
    <row r="42" spans="1:7" ht="13.5">
      <c r="A42" s="128" t="s">
        <v>16</v>
      </c>
      <c r="B42" s="128"/>
      <c r="C42" s="128"/>
      <c r="D42" s="128"/>
      <c r="E42" s="128"/>
      <c r="F42" s="128"/>
      <c r="G42" s="128"/>
    </row>
    <row r="74" spans="1:3" ht="21">
      <c r="A74" s="57" t="s">
        <v>216</v>
      </c>
      <c r="B74" s="58"/>
      <c r="C74" s="58"/>
    </row>
    <row r="75" spans="1:3" ht="21">
      <c r="A75" s="57"/>
      <c r="B75" s="58"/>
      <c r="C75" s="58"/>
    </row>
    <row r="76" spans="1:7" ht="13.5">
      <c r="A76" s="128" t="s">
        <v>43</v>
      </c>
      <c r="B76" s="128"/>
      <c r="C76" s="128"/>
      <c r="D76" s="128"/>
      <c r="E76" s="128"/>
      <c r="F76" s="128"/>
      <c r="G76" s="128"/>
    </row>
    <row r="78" spans="1:16" ht="13.5">
      <c r="A78" s="52" t="s">
        <v>44</v>
      </c>
      <c r="H78" s="52" t="s">
        <v>45</v>
      </c>
      <c r="P78" s="52" t="s">
        <v>46</v>
      </c>
    </row>
    <row r="107" spans="1:15" ht="13.5">
      <c r="A107" s="128" t="s">
        <v>49</v>
      </c>
      <c r="B107" s="128"/>
      <c r="C107" s="128"/>
      <c r="D107" s="128"/>
      <c r="E107" s="128"/>
      <c r="F107" s="128"/>
      <c r="G107" s="128"/>
      <c r="K107" s="146" t="s">
        <v>56</v>
      </c>
      <c r="L107" s="146"/>
      <c r="M107" s="146"/>
      <c r="N107" s="146"/>
      <c r="O107" s="146"/>
    </row>
    <row r="141" spans="3:15" ht="13.5">
      <c r="C141" s="128" t="s">
        <v>62</v>
      </c>
      <c r="D141" s="128"/>
      <c r="E141" s="128"/>
      <c r="F141" s="128"/>
      <c r="G141" s="128"/>
      <c r="K141" s="146" t="s">
        <v>60</v>
      </c>
      <c r="L141" s="146"/>
      <c r="M141" s="146"/>
      <c r="N141" s="146"/>
      <c r="O141" s="146"/>
    </row>
    <row r="146" spans="14:18" ht="14.25">
      <c r="N146" s="128"/>
      <c r="O146" s="128"/>
      <c r="P146" s="128"/>
      <c r="Q146" s="128"/>
      <c r="R146" s="128"/>
    </row>
    <row r="170" spans="3:12" ht="13.5">
      <c r="C170" s="54" t="s">
        <v>212</v>
      </c>
      <c r="L170" s="53" t="s">
        <v>213</v>
      </c>
    </row>
    <row r="198" spans="3:23" ht="13.5">
      <c r="C198" s="53" t="s">
        <v>79</v>
      </c>
      <c r="L198" s="128" t="s">
        <v>90</v>
      </c>
      <c r="M198" s="128"/>
      <c r="N198" s="128"/>
      <c r="O198" s="128"/>
      <c r="P198" s="128"/>
      <c r="S198" s="128" t="s">
        <v>187</v>
      </c>
      <c r="T198" s="128"/>
      <c r="U198" s="128"/>
      <c r="V198" s="128"/>
      <c r="W198" s="128"/>
    </row>
    <row r="199" ht="12.75">
      <c r="S199" s="147" t="s">
        <v>291</v>
      </c>
    </row>
    <row r="202" ht="12.75">
      <c r="T202" s="55"/>
    </row>
    <row r="227" spans="1:2" ht="21">
      <c r="A227" s="57"/>
      <c r="B227" s="58"/>
    </row>
    <row r="228" spans="1:4" ht="31.5">
      <c r="A228" s="50" t="s">
        <v>214</v>
      </c>
      <c r="B228" s="51"/>
      <c r="C228" s="51"/>
      <c r="D228" s="51"/>
    </row>
    <row r="229" spans="1:2" ht="12.75">
      <c r="A229" s="28" t="s">
        <v>174</v>
      </c>
      <c r="B229" s="29"/>
    </row>
    <row r="232" spans="1:5" ht="13.5">
      <c r="A232" s="146" t="s">
        <v>211</v>
      </c>
      <c r="B232" s="146"/>
      <c r="C232" s="146"/>
      <c r="D232" s="146"/>
      <c r="E232" s="146"/>
    </row>
    <row r="258" spans="1:2" ht="21">
      <c r="A258" s="57" t="s">
        <v>217</v>
      </c>
      <c r="B258" s="58"/>
    </row>
    <row r="259" spans="1:2" ht="12.75">
      <c r="A259" s="26" t="s">
        <v>190</v>
      </c>
      <c r="B259" s="27"/>
    </row>
    <row r="261" spans="1:24" ht="13.5">
      <c r="A261" s="128" t="s">
        <v>116</v>
      </c>
      <c r="B261" s="128"/>
      <c r="C261" s="128"/>
      <c r="D261" s="128"/>
      <c r="E261" s="128"/>
      <c r="J261" s="128" t="s">
        <v>122</v>
      </c>
      <c r="K261" s="128"/>
      <c r="L261" s="128"/>
      <c r="M261" s="128"/>
      <c r="N261" s="128"/>
      <c r="Q261" s="128" t="s">
        <v>135</v>
      </c>
      <c r="R261" s="128"/>
      <c r="S261" s="128"/>
      <c r="T261" s="128"/>
      <c r="U261" s="128"/>
      <c r="X261" s="148"/>
    </row>
    <row r="268" ht="12.75">
      <c r="K268" s="55"/>
    </row>
    <row r="269" ht="12.75">
      <c r="V269" s="55"/>
    </row>
    <row r="288" ht="21">
      <c r="A288" s="57" t="s">
        <v>218</v>
      </c>
    </row>
    <row r="289" ht="12.75">
      <c r="A289" s="28" t="s">
        <v>176</v>
      </c>
    </row>
    <row r="291" spans="1:5" ht="13.5">
      <c r="A291" s="128" t="s">
        <v>141</v>
      </c>
      <c r="B291" s="128"/>
      <c r="C291" s="128"/>
      <c r="D291" s="128"/>
      <c r="E291" s="128"/>
    </row>
    <row r="323" ht="21">
      <c r="A323" s="56" t="s">
        <v>219</v>
      </c>
    </row>
    <row r="325" spans="1:5" ht="13.5">
      <c r="A325" s="128" t="s">
        <v>145</v>
      </c>
      <c r="B325" s="128"/>
      <c r="C325" s="128"/>
      <c r="D325" s="128"/>
      <c r="E325" s="128"/>
    </row>
    <row r="326" spans="1:5" ht="12.75">
      <c r="A326" s="59"/>
      <c r="B326" s="59"/>
      <c r="C326" s="59"/>
      <c r="D326" s="59"/>
      <c r="E326" s="59"/>
    </row>
    <row r="353" spans="1:5" ht="14.25">
      <c r="A353" s="128" t="s">
        <v>148</v>
      </c>
      <c r="B353" s="128"/>
      <c r="C353" s="128"/>
      <c r="D353" s="128"/>
      <c r="E353" s="128"/>
    </row>
    <row r="379" ht="21">
      <c r="A379" s="56" t="s">
        <v>220</v>
      </c>
    </row>
    <row r="381" spans="1:11" ht="13.5">
      <c r="A381" s="128" t="s">
        <v>161</v>
      </c>
      <c r="B381" s="128"/>
      <c r="C381" s="128"/>
      <c r="D381" s="128"/>
      <c r="E381" s="128"/>
      <c r="F381" s="128"/>
      <c r="G381" s="128"/>
      <c r="H381" s="128"/>
      <c r="I381" s="128"/>
      <c r="J381" s="128"/>
      <c r="K381" s="128"/>
    </row>
  </sheetData>
  <sheetProtection/>
  <mergeCells count="21">
    <mergeCell ref="A325:E325"/>
    <mergeCell ref="A353:E353"/>
    <mergeCell ref="A381:K381"/>
    <mergeCell ref="K107:O107"/>
    <mergeCell ref="A76:G76"/>
    <mergeCell ref="N146:R146"/>
    <mergeCell ref="C141:G141"/>
    <mergeCell ref="K141:O141"/>
    <mergeCell ref="L198:P198"/>
    <mergeCell ref="A1:R1"/>
    <mergeCell ref="A7:G7"/>
    <mergeCell ref="H7:L7"/>
    <mergeCell ref="P7:T7"/>
    <mergeCell ref="A42:G42"/>
    <mergeCell ref="A107:G107"/>
    <mergeCell ref="A291:E291"/>
    <mergeCell ref="S198:W198"/>
    <mergeCell ref="A261:E261"/>
    <mergeCell ref="J261:N261"/>
    <mergeCell ref="A232:E232"/>
    <mergeCell ref="Q261:U2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Campeny Carrasco</dc:creator>
  <cp:keywords/>
  <dc:description/>
  <cp:lastModifiedBy>UPC</cp:lastModifiedBy>
  <dcterms:created xsi:type="dcterms:W3CDTF">2018-07-11T08:52:23Z</dcterms:created>
  <dcterms:modified xsi:type="dcterms:W3CDTF">2018-07-19T08:10:05Z</dcterms:modified>
  <cp:category/>
  <cp:version/>
  <cp:contentType/>
  <cp:contentStatus/>
</cp:coreProperties>
</file>