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txa tècnica" sheetId="1" r:id="rId1"/>
    <sheet name="Index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<sst xmlns="http://schemas.openxmlformats.org/spreadsheetml/2006/main" count="749" uniqueCount="264">
  <si>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</si>
  <si>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</si>
  <si>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</si>
  <si>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</si>
  <si>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</si>
  <si>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</si>
  <si>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</si>
  <si>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</si>
  <si>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ENGINYERIA TÈCNICA NAVAL, ESPECIALITAT EN PROPULSIÓ I SERVEIS DEL VAIXELL</t>
  </si>
  <si>
    <t>MÀQUINES NAVALS (DIPL.)</t>
  </si>
  <si>
    <t>MÀQUINES NAVALS (LLIC.)</t>
  </si>
  <si>
    <t>NÀUTICA I TRANSPORT MARÍTIM</t>
  </si>
  <si>
    <t>NAVEGACIÓ MARÍTIMA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</si>
  <si>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</si>
  <si>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</si>
  <si>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</si>
  <si>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</si>
  <si>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</si>
  <si>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</si>
  <si>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</si>
  <si>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</si>
  <si>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</si>
  <si>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</si>
  <si>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</si>
  <si>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</si>
  <si>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</si>
  <si>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</si>
  <si>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Contactes (personals, familiars...)</t>
  </si>
  <si>
    <t>Anuncis de premsa</t>
  </si>
  <si>
    <t>Oposició/concurs públic</t>
  </si>
  <si>
    <t>Servei d’Ocupació de Catalunya (SOC) / INEM</t>
  </si>
  <si>
    <t>Borses de treball institucional (Dept. Ensenyament, Salut)/Borses de col·legis professionals</t>
  </si>
  <si>
    <t>Creació d’empresa o despatx propi</t>
  </si>
  <si>
    <t>Pràctiques d’estudis</t>
  </si>
  <si>
    <t>Serveis de la universitat (borsa de treball, observatori...)</t>
  </si>
  <si>
    <t>ETT (empresa de treball temporal)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</si>
  <si>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</si>
  <si>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</si>
  <si>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</si>
  <si>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</si>
  <si>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</si>
  <si>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</si>
  <si>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</si>
  <si>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</si>
  <si>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</si>
  <si>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</si>
  <si>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</si>
  <si>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</si>
  <si>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</si>
  <si>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</si>
  <si>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</si>
  <si>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</si>
  <si>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</si>
  <si>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</si>
  <si>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</si>
  <si>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</si>
  <si>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</si>
  <si>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</si>
  <si>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</si>
  <si>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</si>
  <si>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alié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</si>
  <si>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</si>
  <si>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</si>
  <si>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</si>
  <si>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</si>
  <si>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</si>
  <si>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</si>
  <si>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</si>
  <si>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</si>
  <si>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</si>
  <si>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</si>
  <si>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</si>
  <si>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</si>
  <si>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</si>
  <si>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</si>
  <si>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</si>
  <si>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</si>
  <si>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</si>
  <si>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</si>
  <si>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</si>
  <si>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</si>
  <si>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</si>
  <si>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</si>
  <si>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</si>
  <si>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</si>
  <si>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</si>
  <si>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</si>
  <si>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</si>
  <si>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</si>
  <si>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</si>
  <si>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</si>
  <si>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</si>
  <si>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</si>
  <si>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</si>
  <si>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</si>
  <si>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</si>
  <si>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</si>
  <si>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</si>
  <si>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</si>
  <si>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</si>
  <si>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</si>
  <si>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</si>
  <si>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</si>
  <si>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</si>
  <si>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</si>
  <si>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</si>
  <si>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</si>
  <si>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</si>
  <si>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Mitjana</t>
  </si>
  <si>
    <t>Desv.</t>
  </si>
  <si>
    <t>ACADÈMIQUES</t>
  </si>
  <si>
    <t>Formació teòrica: Nivell</t>
  </si>
  <si>
    <t>Formació teòrica: Utilitat</t>
  </si>
  <si>
    <t>Formació pràctica: Nivell</t>
  </si>
  <si>
    <t>Formació pràctica: Utilitat</t>
  </si>
  <si>
    <t>Desv</t>
  </si>
  <si>
    <t>GRADUATS NO OCUPATS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</si>
  <si>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</si>
  <si>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</si>
  <si>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</si>
  <si>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</si>
  <si>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</si>
  <si>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</si>
  <si>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</si>
  <si>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No cerco feina (només IL2001)</t>
  </si>
  <si>
    <t>REBUIG D'OFERTES</t>
  </si>
  <si>
    <t>Núm. rebuig feines simplificat</t>
  </si>
  <si>
    <t>Cap</t>
  </si>
  <si>
    <t>Entre 1 i 3</t>
  </si>
  <si>
    <t>Més de 3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</si>
  <si>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</si>
  <si>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</si>
  <si>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</si>
  <si>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</si>
  <si>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</si>
  <si>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</si>
  <si>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</si>
  <si>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</si>
  <si>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</si>
  <si>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</si>
  <si>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</si>
  <si>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</si>
  <si>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</si>
  <si>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</si>
  <si>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</si>
  <si>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</si>
  <si>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</si>
  <si>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</si>
  <si>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</si>
  <si>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</si>
  <si>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</si>
  <si>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</si>
  <si>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</si>
  <si>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</si>
  <si>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</si>
  <si>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</si>
  <si>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</si>
  <si>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</si>
  <si>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</si>
  <si>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</si>
  <si>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</si>
  <si>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</si>
  <si>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</si>
  <si>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</si>
  <si>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</si>
  <si>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</si>
  <si>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</si>
  <si>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</si>
  <si>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</si>
  <si>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</si>
  <si>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</si>
  <si>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</si>
  <si>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</si>
  <si>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</si>
  <si>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</si>
  <si>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</si>
  <si>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</si>
  <si>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</si>
  <si>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</si>
  <si>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</si>
  <si>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</si>
  <si>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</si>
  <si>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</si>
  <si>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</si>
  <si>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</si>
  <si>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</si>
  <si>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</si>
  <si>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Funcions desenvolupades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</si>
  <si>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</si>
  <si>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</si>
  <si>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</si>
  <si>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</si>
  <si>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</si>
  <si>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</si>
  <si>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</si>
  <si>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</si>
  <si>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</si>
  <si>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</si>
  <si>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</si>
  <si>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</si>
  <si>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</si>
  <si>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</si>
  <si>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</si>
  <si>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</si>
  <si>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>FACULTAT DE NÀUTICA DE BARCELONA</t>
  </si>
  <si>
    <t>FITXA TÈCNICA</t>
  </si>
  <si>
    <t>EDICIÓ 2017</t>
  </si>
  <si>
    <t>Població</t>
  </si>
  <si>
    <t>Mostra: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</si>
  <si>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</si>
  <si>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</si>
  <si>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</si>
  <si>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</si>
  <si>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>L’estudi s’ha dut a terme entre el 15 de gener i el 28 de març de 2014.</t>
  </si>
  <si>
    <t xml:space="preserve">Nom del Centre:  </t>
  </si>
  <si>
    <t xml:space="preserve">Titulacions: </t>
  </si>
  <si>
    <t>CARACTERÍSTIQUES TÈCNIQUES</t>
  </si>
  <si>
    <t>Mostra</t>
  </si>
  <si>
    <t>% Resp.</t>
  </si>
  <si>
    <t>Err.Mostral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</si>
  <si>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</si>
  <si>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</si>
  <si>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</si>
  <si>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</si>
  <si>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2.3 SATISFACCIÓ AMB LA FEINA ACTUAL</t>
  </si>
  <si>
    <t>No contesten els becaris, els sense contracte i els que no treballen actualment.</t>
  </si>
  <si>
    <t>2.4 NIVELL I ADEQUACIÓ DE LES COMPETÈNCIES</t>
  </si>
  <si>
    <t xml:space="preserve">El Nivell de les competències contesten tots els graduats. La Utilitat de les competències només contesten els que treballen actualment o han treballat. </t>
  </si>
  <si>
    <t>3. GRADUATS NO OCUPATS*</t>
  </si>
  <si>
    <t>* (Nota: inclou graduats que no treballen actualment i els que no han treballat mai)</t>
  </si>
  <si>
    <t>3.1 ATURATS</t>
  </si>
  <si>
    <t xml:space="preserve">Només responen els aturats que busquen feina. </t>
  </si>
  <si>
    <t>Escala d'1 (molt baix) a 7 (molt alt)</t>
  </si>
  <si>
    <t>Escala d'1 (gens satisfet) a 7 (molt satisfet)</t>
  </si>
  <si>
    <t>Només contesten el graduats amb contracte temporal</t>
  </si>
  <si>
    <t>No contesten els becaris</t>
  </si>
  <si>
    <t>Només contesten els autònoms</t>
  </si>
  <si>
    <t>Any edició de l'estudi d'inserció laboral</t>
  </si>
  <si>
    <t>2008</t>
  </si>
  <si>
    <t>2011</t>
  </si>
  <si>
    <t>2014</t>
  </si>
  <si>
    <t>2017</t>
  </si>
  <si>
    <t>% per fila</t>
  </si>
  <si>
    <t>DIPLOMATURA EN MÀQUINES NAVALS</t>
  </si>
  <si>
    <t>DIPLOMATURA EN NAVEGACIÓ MARÍTIMA</t>
  </si>
  <si>
    <t>LLICENCIATURA EN MÀQUINES NAVALS</t>
  </si>
  <si>
    <t>LLICENCIATURA NÀUTICA I TRANSPORT MARÍTIM</t>
  </si>
  <si>
    <t>Per a mostres amb menys de 40 titulats implica trucar a tota la població i, per a les titulacions restants,</t>
  </si>
  <si>
    <t>TITULATS ANY ACADÈMIC 2012-2013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</si>
  <si>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</si>
  <si>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</si>
  <si>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</si>
  <si>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</si>
  <si>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Comparativa de resultats per les edicions 2008/2011/2014 i 2017</t>
  </si>
  <si>
    <t>N total</t>
  </si>
  <si>
    <t>D. Estàndard</t>
  </si>
  <si>
    <t>PRINCIPALS INDICADORS</t>
  </si>
  <si>
    <t xml:space="preserve"> 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</si>
  <si>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</si>
  <si>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</si>
  <si>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</si>
  <si>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 xml:space="preserve"> - Autònoms</t>
  </si>
  <si>
    <t xml:space="preserve"> - Graduats no ocupats</t>
  </si>
  <si>
    <t>Persones titulades de la promoció corresponent al curs 2012-2013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</si>
</sst>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  <numFmt numFmtId="176" formatCode="###0.00"/>
    <numFmt numFmtId="177" formatCode="###0.0000"/>
    <numFmt numFmtId="178" formatCode="###0.00000"/>
    <numFmt numFmtId="179" formatCode="###0.0"/>
    <numFmt numFmtId="180" formatCode="0.0"/>
  </numFmts>
  <fonts count="76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6"/>
      <name val="Calibri"/>
      <family val="2"/>
    </font>
    <font>
      <b/>
      <sz val="14"/>
      <color indexed="8"/>
      <name val="Arial Bold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16"/>
      <color indexed="54"/>
      <name val="Calibri"/>
      <family val="2"/>
    </font>
    <font>
      <b/>
      <sz val="18"/>
      <color indexed="9"/>
      <name val="Calibri"/>
      <family val="2"/>
    </font>
    <font>
      <b/>
      <sz val="26"/>
      <color indexed="54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Arial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16"/>
      <color theme="3"/>
      <name val="Calibri"/>
      <family val="2"/>
    </font>
    <font>
      <b/>
      <sz val="26"/>
      <color theme="3"/>
      <name val="Calibri"/>
      <family val="2"/>
    </font>
    <font>
      <i/>
      <sz val="10"/>
      <color theme="1" tint="0.49998000264167786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/>
      <right/>
      <top/>
      <bottom style="medium"/>
    </border>
    <border>
      <left style="thick">
        <color indexed="8"/>
      </left>
      <right style="thick"/>
      <top style="thick"/>
      <bottom style="thick">
        <color indexed="8"/>
      </bottom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>
        <color indexed="8"/>
      </left>
      <right/>
      <top style="thick">
        <color indexed="8"/>
      </top>
      <bottom/>
    </border>
    <border>
      <left style="thick"/>
      <right/>
      <top/>
      <bottom/>
    </border>
    <border>
      <left style="thick"/>
      <right style="thick"/>
      <top/>
      <bottom/>
    </border>
    <border>
      <left/>
      <right style="thick"/>
      <top/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/>
      <top style="thick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7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4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61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174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174" fontId="3" fillId="0" borderId="15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174" fontId="3" fillId="0" borderId="11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41" fillId="0" borderId="0" xfId="52">
      <alignment/>
      <protection/>
    </xf>
    <xf numFmtId="0" fontId="41" fillId="33" borderId="0" xfId="52" applyFill="1" applyAlignment="1">
      <alignment vertical="center"/>
      <protection/>
    </xf>
    <xf numFmtId="0" fontId="59" fillId="0" borderId="0" xfId="52" applyFont="1">
      <alignment/>
      <protection/>
    </xf>
    <xf numFmtId="0" fontId="60" fillId="0" borderId="0" xfId="52" applyFont="1">
      <alignment/>
      <protection/>
    </xf>
    <xf numFmtId="0" fontId="60" fillId="0" borderId="0" xfId="52" applyFont="1" applyBorder="1">
      <alignment/>
      <protection/>
    </xf>
    <xf numFmtId="0" fontId="57" fillId="0" borderId="8" xfId="65" applyAlignment="1">
      <alignment/>
    </xf>
    <xf numFmtId="0" fontId="0" fillId="0" borderId="0" xfId="52" applyFont="1">
      <alignment/>
      <protection/>
    </xf>
    <xf numFmtId="0" fontId="61" fillId="0" borderId="0" xfId="52" applyFont="1">
      <alignment/>
      <protection/>
    </xf>
    <xf numFmtId="0" fontId="62" fillId="0" borderId="0" xfId="67" applyFont="1" applyBorder="1" applyAlignment="1">
      <alignment/>
    </xf>
    <xf numFmtId="0" fontId="57" fillId="0" borderId="0" xfId="67" applyBorder="1" applyAlignment="1">
      <alignment/>
    </xf>
    <xf numFmtId="0" fontId="41" fillId="0" borderId="0" xfId="52" applyBorder="1">
      <alignment/>
      <protection/>
    </xf>
    <xf numFmtId="0" fontId="62" fillId="0" borderId="0" xfId="67" applyFont="1" applyAlignment="1">
      <alignment/>
    </xf>
    <xf numFmtId="0" fontId="57" fillId="0" borderId="0" xfId="67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3" fillId="0" borderId="0" xfId="0" applyFont="1" applyFill="1" applyAlignment="1">
      <alignment horizontal="center"/>
    </xf>
    <xf numFmtId="0" fontId="64" fillId="2" borderId="0" xfId="0" applyFont="1" applyFill="1" applyAlignment="1">
      <alignment/>
    </xf>
    <xf numFmtId="0" fontId="65" fillId="2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29" fillId="0" borderId="0" xfId="0" applyFont="1" applyFill="1" applyAlignment="1">
      <alignment/>
    </xf>
    <xf numFmtId="0" fontId="66" fillId="2" borderId="20" xfId="56" applyFont="1" applyFill="1" applyBorder="1" applyAlignment="1">
      <alignment horizontal="center" vertical="center"/>
    </xf>
    <xf numFmtId="0" fontId="66" fillId="2" borderId="21" xfId="56" applyFont="1" applyFill="1" applyBorder="1" applyAlignment="1">
      <alignment horizontal="center" vertical="center"/>
    </xf>
    <xf numFmtId="0" fontId="66" fillId="2" borderId="22" xfId="56" applyFont="1" applyFill="1" applyBorder="1" applyAlignment="1">
      <alignment horizontal="center" vertical="center"/>
    </xf>
    <xf numFmtId="0" fontId="66" fillId="2" borderId="23" xfId="56" applyFont="1" applyFill="1" applyBorder="1" applyAlignment="1">
      <alignment horizontal="center" vertical="center"/>
    </xf>
    <xf numFmtId="0" fontId="0" fillId="0" borderId="0" xfId="53">
      <alignment/>
      <protection/>
    </xf>
    <xf numFmtId="172" fontId="3" fillId="0" borderId="24" xfId="53" applyNumberFormat="1" applyFont="1" applyBorder="1" applyAlignment="1">
      <alignment horizontal="right" vertical="center"/>
      <protection/>
    </xf>
    <xf numFmtId="172" fontId="3" fillId="0" borderId="25" xfId="53" applyNumberFormat="1" applyFont="1" applyBorder="1" applyAlignment="1">
      <alignment horizontal="right" vertical="center"/>
      <protection/>
    </xf>
    <xf numFmtId="175" fontId="3" fillId="0" borderId="26" xfId="53" applyNumberFormat="1" applyFont="1" applyBorder="1" applyAlignment="1">
      <alignment horizontal="right" vertical="center"/>
      <protection/>
    </xf>
    <xf numFmtId="175" fontId="3" fillId="0" borderId="27" xfId="53" applyNumberFormat="1" applyFont="1" applyBorder="1" applyAlignment="1">
      <alignment horizontal="right" vertical="center"/>
      <protection/>
    </xf>
    <xf numFmtId="172" fontId="3" fillId="0" borderId="28" xfId="53" applyNumberFormat="1" applyFont="1" applyBorder="1" applyAlignment="1">
      <alignment horizontal="right" vertical="center"/>
      <protection/>
    </xf>
    <xf numFmtId="172" fontId="4" fillId="0" borderId="29" xfId="53" applyNumberFormat="1" applyFont="1" applyBorder="1" applyAlignment="1">
      <alignment horizontal="right" vertical="center"/>
      <protection/>
    </xf>
    <xf numFmtId="172" fontId="4" fillId="0" borderId="30" xfId="53" applyNumberFormat="1" applyFont="1" applyBorder="1" applyAlignment="1">
      <alignment horizontal="right" vertical="center"/>
      <protection/>
    </xf>
    <xf numFmtId="175" fontId="4" fillId="0" borderId="31" xfId="53" applyNumberFormat="1" applyFont="1" applyBorder="1" applyAlignment="1">
      <alignment horizontal="right" vertical="center"/>
      <protection/>
    </xf>
    <xf numFmtId="175" fontId="4" fillId="0" borderId="32" xfId="53" applyNumberFormat="1" applyFont="1" applyBorder="1" applyAlignment="1">
      <alignment horizontal="right" vertical="center"/>
      <protection/>
    </xf>
    <xf numFmtId="0" fontId="31" fillId="0" borderId="19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67" fillId="0" borderId="0" xfId="57" applyFont="1" applyFill="1" applyBorder="1">
      <alignment/>
      <protection/>
    </xf>
    <xf numFmtId="0" fontId="68" fillId="33" borderId="33" xfId="64" applyFont="1" applyFill="1" applyBorder="1" applyAlignment="1">
      <alignment vertical="center"/>
    </xf>
    <xf numFmtId="0" fontId="68" fillId="33" borderId="0" xfId="64" applyFont="1" applyFill="1" applyBorder="1" applyAlignment="1">
      <alignment vertical="center"/>
    </xf>
    <xf numFmtId="0" fontId="69" fillId="34" borderId="34" xfId="38" applyFont="1" applyFill="1" applyBorder="1" applyAlignment="1">
      <alignment/>
    </xf>
    <xf numFmtId="0" fontId="70" fillId="0" borderId="0" xfId="0" applyFont="1" applyAlignment="1">
      <alignment vertical="center"/>
    </xf>
    <xf numFmtId="0" fontId="71" fillId="34" borderId="0" xfId="38" applyFont="1" applyFill="1" applyBorder="1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0" fontId="3" fillId="2" borderId="35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72" fillId="34" borderId="34" xfId="38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45" applyAlignment="1">
      <alignment/>
    </xf>
    <xf numFmtId="172" fontId="3" fillId="0" borderId="10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9" fontId="3" fillId="0" borderId="11" xfId="0" applyNumberFormat="1" applyFont="1" applyBorder="1" applyAlignment="1">
      <alignment horizontal="right" vertical="top"/>
    </xf>
    <xf numFmtId="179" fontId="3" fillId="0" borderId="12" xfId="0" applyNumberFormat="1" applyFont="1" applyBorder="1" applyAlignment="1">
      <alignment horizontal="right" vertical="top"/>
    </xf>
    <xf numFmtId="179" fontId="3" fillId="0" borderId="14" xfId="0" applyNumberFormat="1" applyFont="1" applyBorder="1" applyAlignment="1">
      <alignment horizontal="right" vertical="top"/>
    </xf>
    <xf numFmtId="179" fontId="3" fillId="0" borderId="15" xfId="0" applyNumberFormat="1" applyFont="1" applyBorder="1" applyAlignment="1">
      <alignment horizontal="right" vertical="top"/>
    </xf>
    <xf numFmtId="179" fontId="3" fillId="0" borderId="17" xfId="0" applyNumberFormat="1" applyFont="1" applyBorder="1" applyAlignment="1">
      <alignment horizontal="right" vertical="top"/>
    </xf>
    <xf numFmtId="179" fontId="3" fillId="0" borderId="18" xfId="0" applyNumberFormat="1" applyFont="1" applyBorder="1" applyAlignment="1">
      <alignment horizontal="right" vertical="top"/>
    </xf>
    <xf numFmtId="0" fontId="3" fillId="8" borderId="35" xfId="0" applyFont="1" applyFill="1" applyBorder="1" applyAlignment="1">
      <alignment horizontal="left" vertical="top" wrapText="1"/>
    </xf>
    <xf numFmtId="0" fontId="3" fillId="8" borderId="36" xfId="0" applyFont="1" applyFill="1" applyBorder="1" applyAlignment="1">
      <alignment horizontal="left" vertical="top" wrapText="1"/>
    </xf>
    <xf numFmtId="0" fontId="3" fillId="8" borderId="37" xfId="0" applyFont="1" applyFill="1" applyBorder="1" applyAlignment="1">
      <alignment horizontal="left" vertical="top" wrapText="1"/>
    </xf>
    <xf numFmtId="0" fontId="2" fillId="8" borderId="41" xfId="0" applyFont="1" applyFill="1" applyBorder="1" applyAlignment="1">
      <alignment horizontal="center" wrapText="1"/>
    </xf>
    <xf numFmtId="0" fontId="2" fillId="8" borderId="42" xfId="0" applyFont="1" applyFill="1" applyBorder="1" applyAlignment="1">
      <alignment horizontal="center" wrapText="1"/>
    </xf>
    <xf numFmtId="0" fontId="2" fillId="8" borderId="43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68" fillId="0" borderId="0" xfId="63" applyFont="1" applyBorder="1" applyAlignment="1">
      <alignment horizontal="left"/>
    </xf>
    <xf numFmtId="0" fontId="41" fillId="0" borderId="44" xfId="52" applyBorder="1">
      <alignment/>
      <protection/>
    </xf>
    <xf numFmtId="0" fontId="73" fillId="0" borderId="45" xfId="63" applyFont="1" applyBorder="1" applyAlignment="1">
      <alignment horizontal="left"/>
    </xf>
    <xf numFmtId="0" fontId="41" fillId="0" borderId="45" xfId="52" applyBorder="1">
      <alignment/>
      <protection/>
    </xf>
    <xf numFmtId="0" fontId="41" fillId="0" borderId="46" xfId="52" applyBorder="1">
      <alignment/>
      <protection/>
    </xf>
    <xf numFmtId="0" fontId="60" fillId="0" borderId="47" xfId="52" applyFont="1" applyBorder="1">
      <alignment/>
      <protection/>
    </xf>
    <xf numFmtId="0" fontId="74" fillId="0" borderId="0" xfId="52" applyFont="1" applyBorder="1">
      <alignment/>
      <protection/>
    </xf>
    <xf numFmtId="0" fontId="60" fillId="0" borderId="48" xfId="52" applyFont="1" applyBorder="1">
      <alignment/>
      <protection/>
    </xf>
    <xf numFmtId="0" fontId="41" fillId="0" borderId="47" xfId="52" applyBorder="1">
      <alignment/>
      <protection/>
    </xf>
    <xf numFmtId="0" fontId="41" fillId="0" borderId="48" xfId="52" applyBorder="1">
      <alignment/>
      <protection/>
    </xf>
    <xf numFmtId="0" fontId="41" fillId="0" borderId="49" xfId="52" applyBorder="1">
      <alignment/>
      <protection/>
    </xf>
    <xf numFmtId="0" fontId="41" fillId="0" borderId="50" xfId="52" applyBorder="1">
      <alignment/>
      <protection/>
    </xf>
    <xf numFmtId="0" fontId="41" fillId="0" borderId="51" xfId="52" applyBorder="1">
      <alignment/>
      <protection/>
    </xf>
    <xf numFmtId="0" fontId="3" fillId="0" borderId="28" xfId="53" applyFont="1" applyBorder="1" applyAlignment="1">
      <alignment horizontal="left" vertical="top" wrapText="1"/>
      <protection/>
    </xf>
    <xf numFmtId="0" fontId="3" fillId="0" borderId="52" xfId="53" applyFont="1" applyBorder="1" applyAlignment="1">
      <alignment horizontal="left" vertical="top" wrapText="1"/>
      <protection/>
    </xf>
    <xf numFmtId="0" fontId="4" fillId="0" borderId="29" xfId="53" applyFont="1" applyBorder="1" applyAlignment="1">
      <alignment horizontal="left" vertical="top" wrapText="1"/>
      <protection/>
    </xf>
    <xf numFmtId="0" fontId="4" fillId="0" borderId="53" xfId="53" applyFont="1" applyBorder="1" applyAlignment="1">
      <alignment horizontal="left" vertical="top" wrapText="1"/>
      <protection/>
    </xf>
    <xf numFmtId="0" fontId="75" fillId="23" borderId="0" xfId="38" applyFont="1" applyAlignment="1">
      <alignment horizontal="center" vertical="center"/>
    </xf>
    <xf numFmtId="0" fontId="68" fillId="0" borderId="0" xfId="62" applyFont="1" applyBorder="1" applyAlignment="1">
      <alignment horizontal="left"/>
    </xf>
    <xf numFmtId="0" fontId="63" fillId="35" borderId="0" xfId="0" applyFont="1" applyFill="1" applyAlignment="1">
      <alignment horizontal="center"/>
    </xf>
    <xf numFmtId="0" fontId="3" fillId="0" borderId="54" xfId="53" applyFont="1" applyBorder="1" applyAlignment="1">
      <alignment horizontal="left" wrapText="1"/>
      <protection/>
    </xf>
    <xf numFmtId="0" fontId="3" fillId="0" borderId="55" xfId="53" applyFont="1" applyBorder="1" applyAlignment="1">
      <alignment horizontal="left" wrapText="1"/>
      <protection/>
    </xf>
    <xf numFmtId="0" fontId="3" fillId="0" borderId="24" xfId="53" applyFont="1" applyBorder="1" applyAlignment="1">
      <alignment horizontal="left" vertical="top" wrapText="1"/>
      <protection/>
    </xf>
    <xf numFmtId="0" fontId="3" fillId="0" borderId="56" xfId="53" applyFont="1" applyBorder="1" applyAlignment="1">
      <alignment horizontal="left" vertical="top" wrapText="1"/>
      <protection/>
    </xf>
    <xf numFmtId="0" fontId="75" fillId="23" borderId="0" xfId="39" applyFont="1" applyAlignment="1">
      <alignment horizontal="center" vertical="center"/>
    </xf>
    <xf numFmtId="0" fontId="68" fillId="0" borderId="0" xfId="63" applyFont="1" applyBorder="1" applyAlignment="1">
      <alignment horizontal="left"/>
    </xf>
    <xf numFmtId="0" fontId="2" fillId="0" borderId="57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left" wrapText="1"/>
    </xf>
    <xf numFmtId="0" fontId="2" fillId="34" borderId="36" xfId="0" applyFont="1" applyFill="1" applyBorder="1" applyAlignment="1">
      <alignment horizontal="left" wrapText="1"/>
    </xf>
    <xf numFmtId="0" fontId="2" fillId="34" borderId="37" xfId="0" applyFont="1" applyFill="1" applyBorder="1" applyAlignment="1">
      <alignment horizontal="left" wrapText="1"/>
    </xf>
    <xf numFmtId="0" fontId="2" fillId="2" borderId="64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75" fillId="23" borderId="0" xfId="38" applyFont="1" applyAlignment="1">
      <alignment horizontal="left" vertic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</cellXfs>
  <cellStyles count="55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_Fitxa tècnica" xfId="53"/>
    <cellStyle name="Nota" xfId="54"/>
    <cellStyle name="Percent" xfId="55"/>
    <cellStyle name="Resultat" xfId="56"/>
    <cellStyle name="style1406632595647" xfId="57"/>
    <cellStyle name="Text d'advertiment" xfId="58"/>
    <cellStyle name="Text explicatiu" xfId="59"/>
    <cellStyle name="Títol" xfId="60"/>
    <cellStyle name="Títol 1" xfId="61"/>
    <cellStyle name="Títol 2" xfId="62"/>
    <cellStyle name="Títol 2 2" xfId="63"/>
    <cellStyle name="Títol 3" xfId="64"/>
    <cellStyle name="Títol 3 2" xfId="65"/>
    <cellStyle name="Títol 4" xfId="66"/>
    <cellStyle name="Títol 4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ules!B28" /><Relationship Id="rId3" Type="http://schemas.openxmlformats.org/officeDocument/2006/relationships/hyperlink" Target="#Taules!B28" /><Relationship Id="rId4" Type="http://schemas.openxmlformats.org/officeDocument/2006/relationships/hyperlink" Target="#Taules!B39" /><Relationship Id="rId5" Type="http://schemas.openxmlformats.org/officeDocument/2006/relationships/hyperlink" Target="#Taules!B39" /><Relationship Id="rId6" Type="http://schemas.openxmlformats.org/officeDocument/2006/relationships/hyperlink" Target="#Taules!B50" /><Relationship Id="rId7" Type="http://schemas.openxmlformats.org/officeDocument/2006/relationships/hyperlink" Target="#Taules!B50" /><Relationship Id="rId8" Type="http://schemas.openxmlformats.org/officeDocument/2006/relationships/hyperlink" Target="#Taules!B66" /><Relationship Id="rId9" Type="http://schemas.openxmlformats.org/officeDocument/2006/relationships/hyperlink" Target="#Taules!B66" /><Relationship Id="rId10" Type="http://schemas.openxmlformats.org/officeDocument/2006/relationships/hyperlink" Target="#Taules!B79" /><Relationship Id="rId11" Type="http://schemas.openxmlformats.org/officeDocument/2006/relationships/hyperlink" Target="#Taules!B79" /><Relationship Id="rId12" Type="http://schemas.openxmlformats.org/officeDocument/2006/relationships/hyperlink" Target="#Taules!B130" /><Relationship Id="rId13" Type="http://schemas.openxmlformats.org/officeDocument/2006/relationships/hyperlink" Target="#Taules!B130" /><Relationship Id="rId14" Type="http://schemas.openxmlformats.org/officeDocument/2006/relationships/hyperlink" Target="#Taules!B142" /><Relationship Id="rId15" Type="http://schemas.openxmlformats.org/officeDocument/2006/relationships/hyperlink" Target="#Taules!B142" /><Relationship Id="rId16" Type="http://schemas.openxmlformats.org/officeDocument/2006/relationships/hyperlink" Target="#Taules!B154" /><Relationship Id="rId17" Type="http://schemas.openxmlformats.org/officeDocument/2006/relationships/hyperlink" Target="#Taules!B154" /><Relationship Id="rId18" Type="http://schemas.openxmlformats.org/officeDocument/2006/relationships/hyperlink" Target="#Taules!B176" /><Relationship Id="rId19" Type="http://schemas.openxmlformats.org/officeDocument/2006/relationships/hyperlink" Target="#Taules!B176" /><Relationship Id="rId20" Type="http://schemas.openxmlformats.org/officeDocument/2006/relationships/hyperlink" Target="#Taules!B263" /><Relationship Id="rId21" Type="http://schemas.openxmlformats.org/officeDocument/2006/relationships/hyperlink" Target="#Taules!B263" /><Relationship Id="rId22" Type="http://schemas.openxmlformats.org/officeDocument/2006/relationships/hyperlink" Target="#Taules!B274" /><Relationship Id="rId23" Type="http://schemas.openxmlformats.org/officeDocument/2006/relationships/hyperlink" Target="#Taules!B274" /><Relationship Id="rId24" Type="http://schemas.openxmlformats.org/officeDocument/2006/relationships/hyperlink" Target="#Taules!B299" /><Relationship Id="rId25" Type="http://schemas.openxmlformats.org/officeDocument/2006/relationships/hyperlink" Target="#Taules!B299" /><Relationship Id="rId26" Type="http://schemas.openxmlformats.org/officeDocument/2006/relationships/hyperlink" Target="#Taules!B310" /><Relationship Id="rId27" Type="http://schemas.openxmlformats.org/officeDocument/2006/relationships/hyperlink" Target="#Taules!B310" /><Relationship Id="rId28" Type="http://schemas.openxmlformats.org/officeDocument/2006/relationships/image" Target="../media/image2.png" /><Relationship Id="rId29" Type="http://schemas.openxmlformats.org/officeDocument/2006/relationships/hyperlink" Target="#Comparativa!A19" /><Relationship Id="rId30" Type="http://schemas.openxmlformats.org/officeDocument/2006/relationships/hyperlink" Target="#Comparativa!A19" /><Relationship Id="rId31" Type="http://schemas.openxmlformats.org/officeDocument/2006/relationships/hyperlink" Target="#Comparativa!A79" /><Relationship Id="rId32" Type="http://schemas.openxmlformats.org/officeDocument/2006/relationships/hyperlink" Target="#Comparativa!A79" /><Relationship Id="rId33" Type="http://schemas.openxmlformats.org/officeDocument/2006/relationships/hyperlink" Target="#Comparativa!A49" /><Relationship Id="rId34" Type="http://schemas.openxmlformats.org/officeDocument/2006/relationships/hyperlink" Target="#Comparativa!A49" /><Relationship Id="rId35" Type="http://schemas.openxmlformats.org/officeDocument/2006/relationships/hyperlink" Target="#Taules!A12" /><Relationship Id="rId36" Type="http://schemas.openxmlformats.org/officeDocument/2006/relationships/hyperlink" Target="#Taules!A12" /><Relationship Id="rId37" Type="http://schemas.openxmlformats.org/officeDocument/2006/relationships/hyperlink" Target="#Taules!B111" /><Relationship Id="rId38" Type="http://schemas.openxmlformats.org/officeDocument/2006/relationships/hyperlink" Target="#Taules!B111" /><Relationship Id="rId39" Type="http://schemas.openxmlformats.org/officeDocument/2006/relationships/hyperlink" Target="#Comparativa!A109" /><Relationship Id="rId40" Type="http://schemas.openxmlformats.org/officeDocument/2006/relationships/hyperlink" Target="#Comparativa!A109" /><Relationship Id="rId41" Type="http://schemas.openxmlformats.org/officeDocument/2006/relationships/hyperlink" Target="#Taules!B165" /><Relationship Id="rId42" Type="http://schemas.openxmlformats.org/officeDocument/2006/relationships/hyperlink" Target="#Taules!B165" /><Relationship Id="rId43" Type="http://schemas.openxmlformats.org/officeDocument/2006/relationships/hyperlink" Target="#Comparativa!A139" /><Relationship Id="rId44" Type="http://schemas.openxmlformats.org/officeDocument/2006/relationships/hyperlink" Target="#Comparativa!A139" /><Relationship Id="rId45" Type="http://schemas.openxmlformats.org/officeDocument/2006/relationships/hyperlink" Target="#Taules!B191" /><Relationship Id="rId46" Type="http://schemas.openxmlformats.org/officeDocument/2006/relationships/hyperlink" Target="#Taules!B191" /><Relationship Id="rId47" Type="http://schemas.openxmlformats.org/officeDocument/2006/relationships/hyperlink" Target="#Comparativa!A229" /><Relationship Id="rId48" Type="http://schemas.openxmlformats.org/officeDocument/2006/relationships/hyperlink" Target="#Comparativa!A229" /><Relationship Id="rId49" Type="http://schemas.openxmlformats.org/officeDocument/2006/relationships/hyperlink" Target="#Comparativa!A169" /><Relationship Id="rId50" Type="http://schemas.openxmlformats.org/officeDocument/2006/relationships/hyperlink" Target="#Comparativa!A169" /><Relationship Id="rId51" Type="http://schemas.openxmlformats.org/officeDocument/2006/relationships/hyperlink" Target="#Taules!B285" /><Relationship Id="rId52" Type="http://schemas.openxmlformats.org/officeDocument/2006/relationships/hyperlink" Target="#Taules!B285" /><Relationship Id="rId53" Type="http://schemas.openxmlformats.org/officeDocument/2006/relationships/hyperlink" Target="#Comparativa!A199" /><Relationship Id="rId54" Type="http://schemas.openxmlformats.org/officeDocument/2006/relationships/hyperlink" Target="#Comparativa!A199" /><Relationship Id="rId55" Type="http://schemas.openxmlformats.org/officeDocument/2006/relationships/hyperlink" Target="#Taules!B205" /><Relationship Id="rId56" Type="http://schemas.openxmlformats.org/officeDocument/2006/relationships/hyperlink" Target="#Taules!B205" /><Relationship Id="rId57" Type="http://schemas.openxmlformats.org/officeDocument/2006/relationships/hyperlink" Target="#Taules!B122" /><Relationship Id="rId58" Type="http://schemas.openxmlformats.org/officeDocument/2006/relationships/hyperlink" Target="#Taules!B122" /><Relationship Id="rId59" Type="http://schemas.openxmlformats.org/officeDocument/2006/relationships/hyperlink" Target="#Taules!B219" /><Relationship Id="rId60" Type="http://schemas.openxmlformats.org/officeDocument/2006/relationships/hyperlink" Target="#Taules!B219" /><Relationship Id="rId61" Type="http://schemas.openxmlformats.org/officeDocument/2006/relationships/hyperlink" Target="#Taules!B242" /><Relationship Id="rId62" Type="http://schemas.openxmlformats.org/officeDocument/2006/relationships/hyperlink" Target="#Taules!B242" /><Relationship Id="rId63" Type="http://schemas.openxmlformats.org/officeDocument/2006/relationships/hyperlink" Target="#Taules!B251" /><Relationship Id="rId64" Type="http://schemas.openxmlformats.org/officeDocument/2006/relationships/hyperlink" Target="#Taules!B251" /><Relationship Id="rId65" Type="http://schemas.openxmlformats.org/officeDocument/2006/relationships/hyperlink" Target="#Taules!B232" /><Relationship Id="rId66" Type="http://schemas.openxmlformats.org/officeDocument/2006/relationships/hyperlink" Target="#Taules!B23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71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62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14</xdr:row>
      <xdr:rowOff>161925</xdr:rowOff>
    </xdr:from>
    <xdr:to>
      <xdr:col>4</xdr:col>
      <xdr:colOff>85725</xdr:colOff>
      <xdr:row>15</xdr:row>
      <xdr:rowOff>171450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33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8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24</xdr:row>
      <xdr:rowOff>180975</xdr:rowOff>
    </xdr:from>
    <xdr:to>
      <xdr:col>4</xdr:col>
      <xdr:colOff>495300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67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27</xdr:row>
      <xdr:rowOff>161925</xdr:rowOff>
    </xdr:from>
    <xdr:to>
      <xdr:col>4</xdr:col>
      <xdr:colOff>66675</xdr:colOff>
      <xdr:row>28</xdr:row>
      <xdr:rowOff>171450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419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29</xdr:row>
      <xdr:rowOff>9525</xdr:rowOff>
    </xdr:from>
    <xdr:to>
      <xdr:col>3</xdr:col>
      <xdr:colOff>676275</xdr:colOff>
      <xdr:row>30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648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30</xdr:row>
      <xdr:rowOff>9525</xdr:rowOff>
    </xdr:from>
    <xdr:to>
      <xdr:col>3</xdr:col>
      <xdr:colOff>647700</xdr:colOff>
      <xdr:row>31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83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32</xdr:row>
      <xdr:rowOff>0</xdr:rowOff>
    </xdr:from>
    <xdr:to>
      <xdr:col>4</xdr:col>
      <xdr:colOff>419100</xdr:colOff>
      <xdr:row>33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210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49</xdr:row>
      <xdr:rowOff>180975</xdr:rowOff>
    </xdr:from>
    <xdr:to>
      <xdr:col>4</xdr:col>
      <xdr:colOff>695325</xdr:colOff>
      <xdr:row>51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64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51</xdr:row>
      <xdr:rowOff>9525</xdr:rowOff>
    </xdr:from>
    <xdr:to>
      <xdr:col>4</xdr:col>
      <xdr:colOff>104775</xdr:colOff>
      <xdr:row>52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8583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56</xdr:row>
      <xdr:rowOff>9525</xdr:rowOff>
    </xdr:from>
    <xdr:to>
      <xdr:col>4</xdr:col>
      <xdr:colOff>352425</xdr:colOff>
      <xdr:row>57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8204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56</xdr:row>
      <xdr:rowOff>180975</xdr:rowOff>
    </xdr:from>
    <xdr:to>
      <xdr:col>3</xdr:col>
      <xdr:colOff>762000</xdr:colOff>
      <xdr:row>58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09918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81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621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717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25</xdr:row>
      <xdr:rowOff>0</xdr:rowOff>
    </xdr:from>
    <xdr:to>
      <xdr:col>4</xdr:col>
      <xdr:colOff>723900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09925" y="4876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0</xdr:rowOff>
    </xdr:from>
    <xdr:to>
      <xdr:col>5</xdr:col>
      <xdr:colOff>381000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38550" y="4114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90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48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577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31</xdr:row>
      <xdr:rowOff>0</xdr:rowOff>
    </xdr:from>
    <xdr:to>
      <xdr:col>3</xdr:col>
      <xdr:colOff>114300</xdr:colOff>
      <xdr:row>32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019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9525</xdr:rowOff>
    </xdr:from>
    <xdr:to>
      <xdr:col>3</xdr:col>
      <xdr:colOff>342900</xdr:colOff>
      <xdr:row>31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066925" y="60293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34</xdr:row>
      <xdr:rowOff>0</xdr:rowOff>
    </xdr:from>
    <xdr:to>
      <xdr:col>4</xdr:col>
      <xdr:colOff>104775</xdr:colOff>
      <xdr:row>35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591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9525</xdr:rowOff>
    </xdr:from>
    <xdr:to>
      <xdr:col>4</xdr:col>
      <xdr:colOff>333375</xdr:colOff>
      <xdr:row>34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19400" y="6600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44</xdr:row>
      <xdr:rowOff>28575</xdr:rowOff>
    </xdr:from>
    <xdr:to>
      <xdr:col>4</xdr:col>
      <xdr:colOff>504825</xdr:colOff>
      <xdr:row>45</xdr:row>
      <xdr:rowOff>19050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990850" y="8534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52</xdr:row>
      <xdr:rowOff>0</xdr:rowOff>
    </xdr:from>
    <xdr:to>
      <xdr:col>3</xdr:col>
      <xdr:colOff>190500</xdr:colOff>
      <xdr:row>53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39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43125" y="10048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37</xdr:row>
      <xdr:rowOff>9525</xdr:rowOff>
    </xdr:from>
    <xdr:to>
      <xdr:col>3</xdr:col>
      <xdr:colOff>476250</xdr:colOff>
      <xdr:row>38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72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238125</xdr:colOff>
      <xdr:row>28</xdr:row>
      <xdr:rowOff>9525</xdr:rowOff>
    </xdr:to>
    <xdr:pic>
      <xdr:nvPicPr>
        <xdr:cNvPr id="30" name="Imatge 19" descr="icono-tabla.gif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57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41</xdr:row>
      <xdr:rowOff>180975</xdr:rowOff>
    </xdr:from>
    <xdr:to>
      <xdr:col>4</xdr:col>
      <xdr:colOff>104775</xdr:colOff>
      <xdr:row>43</xdr:row>
      <xdr:rowOff>0</xdr:rowOff>
    </xdr:to>
    <xdr:pic>
      <xdr:nvPicPr>
        <xdr:cNvPr id="31" name="Imatge 15" descr="icono-tabla.gif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115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44</xdr:row>
      <xdr:rowOff>180975</xdr:rowOff>
    </xdr:from>
    <xdr:to>
      <xdr:col>3</xdr:col>
      <xdr:colOff>590550</xdr:colOff>
      <xdr:row>46</xdr:row>
      <xdr:rowOff>0</xdr:rowOff>
    </xdr:to>
    <xdr:pic>
      <xdr:nvPicPr>
        <xdr:cNvPr id="32" name="Imatge 15" descr="icono-tabla.gif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86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45</xdr:row>
      <xdr:rowOff>180975</xdr:rowOff>
    </xdr:from>
    <xdr:to>
      <xdr:col>4</xdr:col>
      <xdr:colOff>409575</xdr:colOff>
      <xdr:row>47</xdr:row>
      <xdr:rowOff>0</xdr:rowOff>
    </xdr:to>
    <xdr:pic>
      <xdr:nvPicPr>
        <xdr:cNvPr id="33" name="Imatge 15" descr="icono-tabla.gif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877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44</xdr:row>
      <xdr:rowOff>9525</xdr:rowOff>
    </xdr:from>
    <xdr:to>
      <xdr:col>4</xdr:col>
      <xdr:colOff>247650</xdr:colOff>
      <xdr:row>45</xdr:row>
      <xdr:rowOff>19050</xdr:rowOff>
    </xdr:to>
    <xdr:pic>
      <xdr:nvPicPr>
        <xdr:cNvPr id="34" name="Imatge 15" descr="icono-tabla.gif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515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5</xdr:row>
      <xdr:rowOff>0</xdr:rowOff>
    </xdr:from>
    <xdr:to>
      <xdr:col>11</xdr:col>
      <xdr:colOff>523875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43000"/>
          <a:ext cx="86201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37</xdr:row>
      <xdr:rowOff>152400</xdr:rowOff>
    </xdr:from>
    <xdr:to>
      <xdr:col>11</xdr:col>
      <xdr:colOff>523875</xdr:colOff>
      <xdr:row>70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477000"/>
          <a:ext cx="86201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70</xdr:row>
      <xdr:rowOff>142875</xdr:rowOff>
    </xdr:from>
    <xdr:to>
      <xdr:col>11</xdr:col>
      <xdr:colOff>257175</xdr:colOff>
      <xdr:row>103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1811000"/>
          <a:ext cx="83534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352425</xdr:colOff>
      <xdr:row>71</xdr:row>
      <xdr:rowOff>0</xdr:rowOff>
    </xdr:from>
    <xdr:to>
      <xdr:col>11</xdr:col>
      <xdr:colOff>600075</xdr:colOff>
      <xdr:row>104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1830050"/>
          <a:ext cx="8629650" cy="534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495300</xdr:colOff>
      <xdr:row>5</xdr:row>
      <xdr:rowOff>28575</xdr:rowOff>
    </xdr:from>
    <xdr:to>
      <xdr:col>22</xdr:col>
      <xdr:colOff>733425</xdr:colOff>
      <xdr:row>38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77300" y="1171575"/>
          <a:ext cx="8620125" cy="534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495300</xdr:colOff>
      <xdr:row>38</xdr:row>
      <xdr:rowOff>28575</xdr:rowOff>
    </xdr:from>
    <xdr:to>
      <xdr:col>22</xdr:col>
      <xdr:colOff>733425</xdr:colOff>
      <xdr:row>71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77300" y="6515100"/>
          <a:ext cx="8620125" cy="5314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495300</xdr:colOff>
      <xdr:row>71</xdr:row>
      <xdr:rowOff>0</xdr:rowOff>
    </xdr:from>
    <xdr:to>
      <xdr:col>22</xdr:col>
      <xdr:colOff>733425</xdr:colOff>
      <xdr:row>104</xdr:row>
      <xdr:rowOff>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77300" y="11830050"/>
          <a:ext cx="8620125" cy="534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381000</xdr:colOff>
      <xdr:row>20</xdr:row>
      <xdr:rowOff>161925</xdr:rowOff>
    </xdr:from>
    <xdr:to>
      <xdr:col>11</xdr:col>
      <xdr:colOff>438150</xdr:colOff>
      <xdr:row>25</xdr:row>
      <xdr:rowOff>142875</xdr:rowOff>
    </xdr:to>
    <xdr:sp>
      <xdr:nvSpPr>
        <xdr:cNvPr id="8" name="Crida amb línia 2 11"/>
        <xdr:cNvSpPr>
          <a:spLocks/>
        </xdr:cNvSpPr>
      </xdr:nvSpPr>
      <xdr:spPr>
        <a:xfrm>
          <a:off x="7239000" y="3733800"/>
          <a:ext cx="1581150" cy="79057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</a:t>
          </a:r>
          <a:r>
            <a:rPr lang="en-US" cap="none" sz="1100" b="1" i="0" u="none" baseline="0">
              <a:solidFill>
                <a:srgbClr val="000000"/>
              </a:solidFill>
            </a:rPr>
            <a:t> els enquestats titulats en Màquines navals (LLic.) tenen actualment feina</a:t>
          </a:r>
        </a:p>
      </xdr:txBody>
    </xdr:sp>
    <xdr:clientData/>
  </xdr:twoCellAnchor>
  <xdr:twoCellAnchor>
    <xdr:from>
      <xdr:col>9</xdr:col>
      <xdr:colOff>381000</xdr:colOff>
      <xdr:row>50</xdr:row>
      <xdr:rowOff>133350</xdr:rowOff>
    </xdr:from>
    <xdr:to>
      <xdr:col>11</xdr:col>
      <xdr:colOff>438150</xdr:colOff>
      <xdr:row>58</xdr:row>
      <xdr:rowOff>19050</xdr:rowOff>
    </xdr:to>
    <xdr:sp>
      <xdr:nvSpPr>
        <xdr:cNvPr id="9" name="Crida amb línia 2 12"/>
        <xdr:cNvSpPr>
          <a:spLocks/>
        </xdr:cNvSpPr>
      </xdr:nvSpPr>
      <xdr:spPr>
        <a:xfrm>
          <a:off x="7239000" y="8562975"/>
          <a:ext cx="1581150" cy="11811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Al</a:t>
          </a:r>
          <a:r>
            <a:rPr lang="en-US" cap="none" sz="1100" b="1" i="0" u="none" baseline="0">
              <a:solidFill>
                <a:srgbClr val="000000"/>
              </a:solidFill>
            </a:rPr>
            <a:t> voltant del 70% dels enquestats titulats en Màquines navals i Nàutica i transport marítim tenen un contracte de tipus fix</a:t>
          </a:r>
        </a:p>
      </xdr:txBody>
    </xdr:sp>
    <xdr:clientData/>
  </xdr:twoCellAnchor>
  <xdr:twoCellAnchor>
    <xdr:from>
      <xdr:col>9</xdr:col>
      <xdr:colOff>381000</xdr:colOff>
      <xdr:row>86</xdr:row>
      <xdr:rowOff>28575</xdr:rowOff>
    </xdr:from>
    <xdr:to>
      <xdr:col>11</xdr:col>
      <xdr:colOff>438150</xdr:colOff>
      <xdr:row>94</xdr:row>
      <xdr:rowOff>123825</xdr:rowOff>
    </xdr:to>
    <xdr:sp>
      <xdr:nvSpPr>
        <xdr:cNvPr id="10" name="Crida amb línia 2 13"/>
        <xdr:cNvSpPr>
          <a:spLocks/>
        </xdr:cNvSpPr>
      </xdr:nvSpPr>
      <xdr:spPr>
        <a:xfrm>
          <a:off x="7239000" y="14287500"/>
          <a:ext cx="1581150" cy="1390650"/>
        </a:xfrm>
        <a:prstGeom prst="borderCallout2">
          <a:avLst>
            <a:gd name="adj1" fmla="val -98472"/>
            <a:gd name="adj2" fmla="val 17648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Un</a:t>
          </a:r>
          <a:r>
            <a:rPr lang="en-US" cap="none" sz="1100" b="1" i="0" u="none" baseline="0">
              <a:solidFill>
                <a:srgbClr val="000000"/>
              </a:solidFill>
            </a:rPr>
            <a:t> 80% dels enquestats titulats en Nàutica i transport marítim afirma que la seva titulació específica es requereix a la seva feina</a:t>
          </a:r>
        </a:p>
      </xdr:txBody>
    </xdr:sp>
    <xdr:clientData/>
  </xdr:twoCellAnchor>
  <xdr:twoCellAnchor>
    <xdr:from>
      <xdr:col>20</xdr:col>
      <xdr:colOff>619125</xdr:colOff>
      <xdr:row>19</xdr:row>
      <xdr:rowOff>142875</xdr:rowOff>
    </xdr:from>
    <xdr:to>
      <xdr:col>22</xdr:col>
      <xdr:colOff>676275</xdr:colOff>
      <xdr:row>25</xdr:row>
      <xdr:rowOff>114300</xdr:rowOff>
    </xdr:to>
    <xdr:sp>
      <xdr:nvSpPr>
        <xdr:cNvPr id="11" name="Crida amb línia 2 14"/>
        <xdr:cNvSpPr>
          <a:spLocks/>
        </xdr:cNvSpPr>
      </xdr:nvSpPr>
      <xdr:spPr>
        <a:xfrm>
          <a:off x="15859125" y="3552825"/>
          <a:ext cx="1581150" cy="94297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</a:t>
          </a:r>
          <a:r>
            <a:rPr lang="en-US" cap="none" sz="1100" b="1" i="0" u="none" baseline="0">
              <a:solidFill>
                <a:srgbClr val="000000"/>
              </a:solidFill>
            </a:rPr>
            <a:t> els enquestats titulats en Màquines navals (LLic.) tenen un sou brut anual superior als 30.000€</a:t>
          </a:r>
        </a:p>
      </xdr:txBody>
    </xdr:sp>
    <xdr:clientData/>
  </xdr:twoCellAnchor>
  <xdr:twoCellAnchor>
    <xdr:from>
      <xdr:col>20</xdr:col>
      <xdr:colOff>619125</xdr:colOff>
      <xdr:row>52</xdr:row>
      <xdr:rowOff>133350</xdr:rowOff>
    </xdr:from>
    <xdr:to>
      <xdr:col>22</xdr:col>
      <xdr:colOff>676275</xdr:colOff>
      <xdr:row>59</xdr:row>
      <xdr:rowOff>47625</xdr:rowOff>
    </xdr:to>
    <xdr:sp>
      <xdr:nvSpPr>
        <xdr:cNvPr id="12" name="Crida amb línia 2 15"/>
        <xdr:cNvSpPr>
          <a:spLocks/>
        </xdr:cNvSpPr>
      </xdr:nvSpPr>
      <xdr:spPr>
        <a:xfrm>
          <a:off x="15859125" y="8886825"/>
          <a:ext cx="1581150" cy="104775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80% dels enquestats</a:t>
          </a:r>
          <a:r>
            <a:rPr lang="en-US" cap="none" sz="1100" b="1" i="0" u="none" baseline="0">
              <a:solidFill>
                <a:srgbClr val="000000"/>
              </a:solidFill>
            </a:rPr>
            <a:t> titulats en Nàutica i tranport marítim afirma que tornaria a cursar la mateixa carrera</a:t>
          </a:r>
        </a:p>
      </xdr:txBody>
    </xdr:sp>
    <xdr:clientData/>
  </xdr:twoCellAnchor>
  <xdr:twoCellAnchor>
    <xdr:from>
      <xdr:col>20</xdr:col>
      <xdr:colOff>619125</xdr:colOff>
      <xdr:row>82</xdr:row>
      <xdr:rowOff>161925</xdr:rowOff>
    </xdr:from>
    <xdr:to>
      <xdr:col>22</xdr:col>
      <xdr:colOff>676275</xdr:colOff>
      <xdr:row>90</xdr:row>
      <xdr:rowOff>0</xdr:rowOff>
    </xdr:to>
    <xdr:sp>
      <xdr:nvSpPr>
        <xdr:cNvPr id="13" name="Crida amb línia 2 16"/>
        <xdr:cNvSpPr>
          <a:spLocks/>
        </xdr:cNvSpPr>
      </xdr:nvSpPr>
      <xdr:spPr>
        <a:xfrm>
          <a:off x="15859125" y="13773150"/>
          <a:ext cx="1581150" cy="113347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80% dels enquestats</a:t>
          </a:r>
          <a:r>
            <a:rPr lang="en-US" cap="none" sz="1100" b="1" i="0" u="none" baseline="0">
              <a:solidFill>
                <a:srgbClr val="000000"/>
              </a:solidFill>
            </a:rPr>
            <a:t> titulats en Eng. tècn. naval (esp. en propulsió i serveis de vaixell) afirma que tornaria a estudiar a la UPC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16</xdr:col>
      <xdr:colOff>419100</xdr:colOff>
      <xdr:row>47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71900"/>
          <a:ext cx="144018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16</xdr:col>
      <xdr:colOff>419100</xdr:colOff>
      <xdr:row>77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29650"/>
          <a:ext cx="144018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16</xdr:col>
      <xdr:colOff>419100</xdr:colOff>
      <xdr:row>107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487400"/>
          <a:ext cx="144018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16</xdr:col>
      <xdr:colOff>419100</xdr:colOff>
      <xdr:row>137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345150"/>
          <a:ext cx="144018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16</xdr:col>
      <xdr:colOff>419100</xdr:colOff>
      <xdr:row>167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3202900"/>
          <a:ext cx="144018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16</xdr:col>
      <xdr:colOff>419100</xdr:colOff>
      <xdr:row>197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060650"/>
          <a:ext cx="144018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16</xdr:col>
      <xdr:colOff>419100</xdr:colOff>
      <xdr:row>227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918400"/>
          <a:ext cx="144018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104775</xdr:colOff>
      <xdr:row>168</xdr:row>
      <xdr:rowOff>76200</xdr:rowOff>
    </xdr:from>
    <xdr:ext cx="7639050" cy="228600"/>
    <xdr:sp>
      <xdr:nvSpPr>
        <xdr:cNvPr id="8" name="QuadreDeText 8"/>
        <xdr:cNvSpPr txBox="1">
          <a:spLocks noChangeArrowheads="1"/>
        </xdr:cNvSpPr>
      </xdr:nvSpPr>
      <xdr:spPr>
        <a:xfrm>
          <a:off x="4943475" y="28298775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0</xdr:col>
      <xdr:colOff>0</xdr:colOff>
      <xdr:row>227</xdr:row>
      <xdr:rowOff>9525</xdr:rowOff>
    </xdr:from>
    <xdr:to>
      <xdr:col>15</xdr:col>
      <xdr:colOff>209550</xdr:colOff>
      <xdr:row>258</xdr:row>
      <xdr:rowOff>47625</xdr:rowOff>
    </xdr:to>
    <xdr:grpSp>
      <xdr:nvGrpSpPr>
        <xdr:cNvPr id="9" name="Agrupa 4"/>
        <xdr:cNvGrpSpPr>
          <a:grpSpLocks/>
        </xdr:cNvGrpSpPr>
      </xdr:nvGrpSpPr>
      <xdr:grpSpPr>
        <a:xfrm>
          <a:off x="0" y="37785675"/>
          <a:ext cx="13430250" cy="5057775"/>
          <a:chOff x="0" y="37785675"/>
          <a:chExt cx="13430250" cy="5057673"/>
        </a:xfrm>
        <a:solidFill>
          <a:srgbClr val="FFFFFF"/>
        </a:solidFill>
      </xdr:grpSpPr>
      <xdr:pic>
        <xdr:nvPicPr>
          <xdr:cNvPr id="10" name="Imatge 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37785675"/>
            <a:ext cx="13430250" cy="50488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tge 3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047560" y="42024005"/>
            <a:ext cx="9914882" cy="81934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showGridLines="0" tabSelected="1" zoomScalePageLayoutView="0" workbookViewId="0" topLeftCell="A1">
      <selection activeCell="K14" sqref="K14"/>
    </sheetView>
  </sheetViews>
  <sheetFormatPr defaultColWidth="11.421875" defaultRowHeight="12.75"/>
  <cols>
    <col min="1" max="1" width="5.140625" style="0" customWidth="1"/>
    <col min="2" max="2" width="11.421875" style="0" customWidth="1"/>
    <col min="3" max="3" width="19.140625" style="0" customWidth="1"/>
  </cols>
  <sheetData>
    <row r="2" spans="1:15" ht="23.25">
      <c r="A2" s="37"/>
      <c r="B2" s="132" t="s">
        <v>204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5" ht="28.5">
      <c r="B4" s="133" t="s">
        <v>205</v>
      </c>
      <c r="C4" s="133"/>
      <c r="D4" s="133"/>
      <c r="E4" s="133"/>
    </row>
    <row r="6" spans="2:13" ht="18.75">
      <c r="B6" s="134" t="s">
        <v>206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5" ht="18.75">
      <c r="A7" s="38"/>
      <c r="B7" s="39"/>
      <c r="C7" s="39"/>
      <c r="D7" s="39"/>
      <c r="E7" s="39"/>
      <c r="F7" s="39"/>
      <c r="G7" s="39"/>
      <c r="H7" s="39"/>
      <c r="I7" s="39"/>
      <c r="J7" s="38"/>
      <c r="K7" s="38"/>
      <c r="L7" s="38"/>
      <c r="M7" s="38"/>
      <c r="N7" s="38"/>
      <c r="O7" s="38"/>
    </row>
    <row r="8" spans="2:4" ht="15">
      <c r="B8" s="40" t="s">
        <v>207</v>
      </c>
      <c r="C8" s="41"/>
      <c r="D8" t="s">
        <v>263</v>
      </c>
    </row>
    <row r="9" spans="2:4" ht="15">
      <c r="B9" s="40" t="s">
        <v>208</v>
      </c>
      <c r="C9" s="41"/>
      <c r="D9" t="s">
        <v>247</v>
      </c>
    </row>
    <row r="10" spans="2:4" ht="15">
      <c r="B10" s="40"/>
      <c r="C10" s="41"/>
      <c r="D10" t="s">
        <v>209</v>
      </c>
    </row>
    <row r="11" spans="2:3" ht="15">
      <c r="B11" s="40"/>
      <c r="C11" s="41"/>
    </row>
    <row r="12" spans="2:4" ht="15">
      <c r="B12" s="40" t="s">
        <v>210</v>
      </c>
      <c r="C12" s="41"/>
      <c r="D12" t="s">
        <v>211</v>
      </c>
    </row>
    <row r="13" spans="2:4" ht="15">
      <c r="B13" s="40" t="s">
        <v>212</v>
      </c>
      <c r="C13" s="41"/>
      <c r="D13" t="s">
        <v>213</v>
      </c>
    </row>
    <row r="14" spans="2:3" ht="15">
      <c r="B14" s="40"/>
      <c r="C14" s="41"/>
    </row>
    <row r="15" spans="2:4" ht="15">
      <c r="B15" s="40" t="s">
        <v>214</v>
      </c>
      <c r="C15" s="41"/>
      <c r="D15" t="str">
        <f>B2</f>
        <v>FACULTAT DE NÀUTICA DE BARCELONA</v>
      </c>
    </row>
    <row r="16" spans="2:4" ht="15">
      <c r="B16" s="40" t="s">
        <v>215</v>
      </c>
      <c r="C16" s="41"/>
      <c r="D16" t="s">
        <v>8</v>
      </c>
    </row>
    <row r="17" spans="2:4" ht="15">
      <c r="B17" s="40"/>
      <c r="C17" s="41"/>
      <c r="D17" t="s">
        <v>9</v>
      </c>
    </row>
    <row r="18" spans="2:4" ht="15">
      <c r="B18" s="40"/>
      <c r="C18" s="41"/>
      <c r="D18" t="s">
        <v>10</v>
      </c>
    </row>
    <row r="19" spans="2:4" ht="15">
      <c r="B19" s="40"/>
      <c r="C19" s="41"/>
      <c r="D19" t="s">
        <v>11</v>
      </c>
    </row>
    <row r="20" spans="2:4" ht="15">
      <c r="B20" s="40"/>
      <c r="C20" s="41"/>
      <c r="D20" t="s">
        <v>12</v>
      </c>
    </row>
    <row r="21" spans="2:3" ht="15">
      <c r="B21" s="42"/>
      <c r="C21" s="43"/>
    </row>
    <row r="22" spans="2:3" ht="15">
      <c r="B22" s="42"/>
      <c r="C22" s="43"/>
    </row>
    <row r="23" spans="2:13" ht="21.75" thickBot="1">
      <c r="B23" s="61" t="s">
        <v>216</v>
      </c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2:3" ht="15.75">
      <c r="B24" s="46"/>
      <c r="C24" s="43"/>
    </row>
    <row r="25" spans="2:3" ht="15.75" thickBot="1">
      <c r="B25" s="42"/>
      <c r="C25" s="43"/>
    </row>
    <row r="26" spans="2:11" ht="14.25" thickBot="1" thickTop="1">
      <c r="B26" s="135" t="s">
        <v>0</v>
      </c>
      <c r="C26" s="136"/>
      <c r="D26" s="47" t="s">
        <v>207</v>
      </c>
      <c r="E26" s="48" t="s">
        <v>217</v>
      </c>
      <c r="F26" s="49" t="s">
        <v>218</v>
      </c>
      <c r="G26" s="50" t="s">
        <v>219</v>
      </c>
      <c r="H26" s="51"/>
      <c r="K26" t="s">
        <v>257</v>
      </c>
    </row>
    <row r="27" spans="2:8" ht="41.25" customHeight="1" thickTop="1">
      <c r="B27" s="137" t="s">
        <v>8</v>
      </c>
      <c r="C27" s="138"/>
      <c r="D27" s="52">
        <v>53</v>
      </c>
      <c r="E27" s="53">
        <v>30</v>
      </c>
      <c r="F27" s="54">
        <f aca="true" t="shared" si="0" ref="F27:F32">E27/D27</f>
        <v>0.5660377358490566</v>
      </c>
      <c r="G27" s="55">
        <f aca="true" t="shared" si="1" ref="G27:G32">1.96*(SQRT(((0.5^2)/E27)*((D27-E27)/(D27-1))))</f>
        <v>0.1189947208482107</v>
      </c>
      <c r="H27" s="51"/>
    </row>
    <row r="28" spans="2:8" ht="12.75">
      <c r="B28" s="128" t="s">
        <v>9</v>
      </c>
      <c r="C28" s="129"/>
      <c r="D28" s="56">
        <v>16</v>
      </c>
      <c r="E28" s="53">
        <v>10</v>
      </c>
      <c r="F28" s="54">
        <f t="shared" si="0"/>
        <v>0.625</v>
      </c>
      <c r="G28" s="55">
        <f t="shared" si="1"/>
        <v>0.196</v>
      </c>
      <c r="H28" s="51"/>
    </row>
    <row r="29" spans="2:8" ht="12.75">
      <c r="B29" s="128" t="s">
        <v>10</v>
      </c>
      <c r="C29" s="129"/>
      <c r="D29" s="56">
        <v>11</v>
      </c>
      <c r="E29" s="53">
        <v>4</v>
      </c>
      <c r="F29" s="54">
        <f t="shared" si="0"/>
        <v>0.36363636363636365</v>
      </c>
      <c r="G29" s="55">
        <f t="shared" si="1"/>
        <v>0.40996341300169703</v>
      </c>
      <c r="H29" s="51"/>
    </row>
    <row r="30" spans="2:8" ht="12.75" customHeight="1">
      <c r="B30" s="128" t="s">
        <v>11</v>
      </c>
      <c r="C30" s="129"/>
      <c r="D30" s="56">
        <v>13</v>
      </c>
      <c r="E30" s="53">
        <v>10</v>
      </c>
      <c r="F30" s="54">
        <f t="shared" si="0"/>
        <v>0.7692307692307693</v>
      </c>
      <c r="G30" s="55">
        <f t="shared" si="1"/>
        <v>0.1549516053482506</v>
      </c>
      <c r="H30" s="51"/>
    </row>
    <row r="31" spans="2:8" ht="18.75" customHeight="1">
      <c r="B31" s="128" t="s">
        <v>12</v>
      </c>
      <c r="C31" s="129"/>
      <c r="D31" s="56">
        <v>33</v>
      </c>
      <c r="E31" s="53">
        <v>23</v>
      </c>
      <c r="F31" s="54">
        <f t="shared" si="0"/>
        <v>0.696969696969697</v>
      </c>
      <c r="G31" s="55">
        <f t="shared" si="1"/>
        <v>0.11423183900943844</v>
      </c>
      <c r="H31" s="51"/>
    </row>
    <row r="32" spans="2:8" ht="13.5" thickBot="1">
      <c r="B32" s="130" t="s">
        <v>5</v>
      </c>
      <c r="C32" s="131"/>
      <c r="D32" s="57">
        <f>SUM(D27:D31)</f>
        <v>126</v>
      </c>
      <c r="E32" s="58">
        <v>77</v>
      </c>
      <c r="F32" s="59">
        <f t="shared" si="0"/>
        <v>0.6111111111111112</v>
      </c>
      <c r="G32" s="60">
        <f t="shared" si="1"/>
        <v>0.06992359466524223</v>
      </c>
      <c r="H32" s="51"/>
    </row>
    <row r="33" ht="13.5" thickTop="1"/>
  </sheetData>
  <sheetProtection/>
  <mergeCells count="10">
    <mergeCell ref="B29:C29"/>
    <mergeCell ref="B30:C30"/>
    <mergeCell ref="B31:C31"/>
    <mergeCell ref="B32:C32"/>
    <mergeCell ref="B2:O2"/>
    <mergeCell ref="B4:E4"/>
    <mergeCell ref="B6:M6"/>
    <mergeCell ref="B26:C26"/>
    <mergeCell ref="B27:C27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115" zoomScaleNormal="115" zoomScalePageLayoutView="0" workbookViewId="0" topLeftCell="A46">
      <selection activeCell="E64" sqref="E64"/>
    </sheetView>
  </sheetViews>
  <sheetFormatPr defaultColWidth="11.421875" defaultRowHeight="12.75"/>
  <cols>
    <col min="1" max="1" width="5.57421875" style="0" customWidth="1"/>
  </cols>
  <sheetData>
    <row r="1" spans="1:16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4" ht="23.25">
      <c r="A2" s="25"/>
      <c r="B2" s="139" t="s">
        <v>204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4"/>
      <c r="N2" s="24"/>
    </row>
    <row r="3" spans="1:16" ht="19.5" customHeight="1">
      <c r="A3" s="24"/>
      <c r="B3" s="24"/>
      <c r="C3" s="24"/>
      <c r="D3" s="24"/>
      <c r="E3" s="24"/>
      <c r="F3" s="24"/>
      <c r="G3" s="24"/>
      <c r="H3" s="26"/>
      <c r="I3" s="24"/>
      <c r="J3" s="24"/>
      <c r="K3" s="24"/>
      <c r="L3" s="24"/>
      <c r="M3" s="24"/>
      <c r="N3" s="24"/>
      <c r="O3" s="24"/>
      <c r="P3" s="24"/>
    </row>
    <row r="4" spans="1:16" ht="28.5">
      <c r="A4" s="24"/>
      <c r="B4" s="140" t="s">
        <v>170</v>
      </c>
      <c r="C4" s="140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" customHeight="1">
      <c r="A5" s="24"/>
      <c r="B5" s="115"/>
      <c r="C5" s="115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7.5" customHeight="1">
      <c r="A6" s="116"/>
      <c r="B6" s="117"/>
      <c r="C6" s="117"/>
      <c r="D6" s="118"/>
      <c r="E6" s="118"/>
      <c r="F6" s="118"/>
      <c r="G6" s="119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120"/>
      <c r="B7" s="121" t="s">
        <v>258</v>
      </c>
      <c r="C7" s="28"/>
      <c r="D7" s="28"/>
      <c r="E7" s="28"/>
      <c r="F7" s="28"/>
      <c r="G7" s="122"/>
      <c r="H7" s="27"/>
      <c r="I7" s="27" t="s">
        <v>171</v>
      </c>
      <c r="J7" s="27"/>
      <c r="K7" s="27"/>
      <c r="L7" s="27"/>
      <c r="M7" s="27"/>
      <c r="N7" s="27"/>
      <c r="O7" s="27"/>
      <c r="P7" s="27"/>
    </row>
    <row r="8" spans="1:16" ht="15">
      <c r="A8" s="123"/>
      <c r="B8" s="121" t="s">
        <v>259</v>
      </c>
      <c r="C8" s="34"/>
      <c r="D8" s="34"/>
      <c r="E8" s="34"/>
      <c r="F8" s="34"/>
      <c r="G8" s="124"/>
      <c r="H8" s="24"/>
      <c r="I8" s="24"/>
      <c r="J8" s="24"/>
      <c r="K8" s="24"/>
      <c r="L8" s="24"/>
      <c r="M8" s="24"/>
      <c r="N8" s="24"/>
      <c r="O8" s="24"/>
      <c r="P8" s="24"/>
    </row>
    <row r="9" spans="1:16" ht="5.25" customHeight="1">
      <c r="A9" s="125"/>
      <c r="B9" s="126"/>
      <c r="C9" s="126"/>
      <c r="D9" s="126"/>
      <c r="E9" s="126"/>
      <c r="F9" s="126"/>
      <c r="G9" s="127"/>
      <c r="H9" s="24"/>
      <c r="I9" s="24"/>
      <c r="J9" s="24"/>
      <c r="K9" s="24"/>
      <c r="L9" s="24"/>
      <c r="M9" s="24"/>
      <c r="N9" s="24"/>
      <c r="O9" s="24"/>
      <c r="P9" s="24"/>
    </row>
    <row r="10" spans="1:16" ht="15">
      <c r="A10" s="34"/>
      <c r="B10" s="34"/>
      <c r="C10" s="34"/>
      <c r="D10" s="34"/>
      <c r="E10" s="34"/>
      <c r="F10" s="34"/>
      <c r="G10" s="3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.75" thickBot="1">
      <c r="A11" s="34"/>
      <c r="B11" s="29" t="s">
        <v>249</v>
      </c>
      <c r="C11" s="29"/>
      <c r="D11" s="29"/>
      <c r="E11" s="29"/>
      <c r="F11" s="29"/>
      <c r="G11" s="29"/>
      <c r="H11" s="29"/>
      <c r="I11" s="29"/>
      <c r="J11" s="29"/>
      <c r="K11" s="24"/>
      <c r="L11" s="24"/>
      <c r="M11" s="24"/>
      <c r="N11" s="24"/>
      <c r="O11" s="24"/>
      <c r="P11" s="24"/>
    </row>
    <row r="12" spans="1:16" ht="15">
      <c r="A12" s="34"/>
      <c r="B12" s="34"/>
      <c r="C12" s="34"/>
      <c r="D12" s="34"/>
      <c r="E12" s="34"/>
      <c r="F12" s="34"/>
      <c r="G12" s="3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.75" thickBot="1">
      <c r="A13" s="24"/>
      <c r="B13" s="29" t="s">
        <v>172</v>
      </c>
      <c r="C13" s="29"/>
      <c r="D13" s="29"/>
      <c r="E13" s="29"/>
      <c r="F13" s="29"/>
      <c r="G13" s="29"/>
      <c r="H13" s="29"/>
      <c r="I13" s="29"/>
      <c r="J13" s="29"/>
      <c r="K13" s="24"/>
      <c r="L13" s="24"/>
      <c r="M13" s="24"/>
      <c r="N13" s="24"/>
      <c r="O13" s="24"/>
      <c r="P13" s="24"/>
    </row>
    <row r="14" spans="1:16" ht="15">
      <c r="A14" s="24"/>
      <c r="B14" s="24"/>
      <c r="C14" s="30" t="s">
        <v>173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5">
      <c r="A15" s="24"/>
      <c r="B15" s="24"/>
      <c r="C15" s="24" t="s">
        <v>174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5">
      <c r="A16" s="24"/>
      <c r="B16" s="24"/>
      <c r="C16" s="24" t="s">
        <v>175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5">
      <c r="A17" s="24"/>
      <c r="B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.75" thickBot="1">
      <c r="A18" s="24"/>
      <c r="B18" s="29" t="s">
        <v>176</v>
      </c>
      <c r="C18" s="29"/>
      <c r="D18" s="29"/>
      <c r="E18" s="29"/>
      <c r="F18" s="29"/>
      <c r="G18" s="29"/>
      <c r="H18" s="29"/>
      <c r="I18" s="29"/>
      <c r="J18" s="29"/>
      <c r="K18" s="24"/>
      <c r="L18" s="24"/>
      <c r="M18" s="24"/>
      <c r="N18" s="24"/>
      <c r="O18" s="24"/>
      <c r="P18" s="24"/>
    </row>
    <row r="19" spans="1:16" ht="15">
      <c r="A19" s="24"/>
      <c r="B19" s="31" t="s">
        <v>177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5">
      <c r="A21" s="24"/>
      <c r="B21" s="32" t="s">
        <v>178</v>
      </c>
      <c r="C21" s="33"/>
      <c r="D21" s="33"/>
      <c r="E21" s="33"/>
      <c r="F21" s="3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5">
      <c r="A22" s="24"/>
      <c r="B22" s="32"/>
      <c r="C22" s="24" t="s">
        <v>260</v>
      </c>
      <c r="D22" s="33"/>
      <c r="E22" s="33"/>
      <c r="F22" s="3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5">
      <c r="A23" s="24"/>
      <c r="B23" s="24"/>
      <c r="C23" s="24" t="s">
        <v>179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5">
      <c r="A25" s="24"/>
      <c r="B25" s="35" t="s">
        <v>180</v>
      </c>
      <c r="C25" s="36"/>
      <c r="D25" s="36"/>
      <c r="E25" s="3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5">
      <c r="A26" s="24"/>
      <c r="B26" s="24"/>
      <c r="C26" s="24" t="s">
        <v>181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5">
      <c r="A27" s="24"/>
      <c r="B27" s="24"/>
      <c r="C27" s="24" t="s">
        <v>182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5">
      <c r="A28" s="24"/>
      <c r="B28" s="24"/>
      <c r="C28" s="24" t="s">
        <v>261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5">
      <c r="A29" s="24"/>
      <c r="B29" s="24"/>
      <c r="C29" s="24" t="s">
        <v>183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5">
      <c r="A30" s="24"/>
      <c r="B30" s="24"/>
      <c r="C30" s="24" t="s">
        <v>184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24"/>
      <c r="B31" s="24"/>
      <c r="C31" s="24" t="s">
        <v>185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5">
      <c r="A32" s="24"/>
      <c r="B32" s="24"/>
      <c r="C32" s="24" t="s">
        <v>186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">
      <c r="A33" s="24"/>
      <c r="B33" s="24"/>
      <c r="C33" s="24" t="s">
        <v>187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">
      <c r="A34" s="24"/>
      <c r="B34" s="36"/>
      <c r="C34" s="36"/>
      <c r="D34" s="36"/>
      <c r="E34" s="36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">
      <c r="A35" s="24"/>
      <c r="B35" s="35" t="s">
        <v>188</v>
      </c>
      <c r="C35" s="36"/>
      <c r="D35" s="36"/>
      <c r="E35" s="36"/>
      <c r="F35" s="36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">
      <c r="A36" s="24"/>
      <c r="B36" s="35"/>
      <c r="C36" s="36"/>
      <c r="D36" s="36"/>
      <c r="E36" s="36"/>
      <c r="F36" s="36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">
      <c r="A37" s="24"/>
      <c r="B37" s="35" t="s">
        <v>189</v>
      </c>
      <c r="C37" s="36"/>
      <c r="D37" s="36"/>
      <c r="E37" s="36"/>
      <c r="F37" s="36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5">
      <c r="A38" s="24"/>
      <c r="B38" s="24"/>
      <c r="C38" s="24" t="s">
        <v>190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5.75" thickBot="1">
      <c r="A40" s="24"/>
      <c r="B40" s="29" t="s">
        <v>191</v>
      </c>
      <c r="C40" s="29"/>
      <c r="D40" s="29"/>
      <c r="E40" s="29"/>
      <c r="F40" s="29"/>
      <c r="G40" s="29"/>
      <c r="H40" s="29"/>
      <c r="I40" s="29"/>
      <c r="J40" s="29"/>
      <c r="K40" s="24"/>
      <c r="L40" s="24"/>
      <c r="M40" s="24"/>
      <c r="N40" s="24"/>
      <c r="O40" s="24"/>
      <c r="P40" s="24"/>
    </row>
    <row r="41" spans="1:16" ht="15">
      <c r="A41" s="24"/>
      <c r="B41" s="31" t="s">
        <v>192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5">
      <c r="A43" s="24"/>
      <c r="B43" s="24"/>
      <c r="C43" s="24" t="s">
        <v>262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5">
      <c r="A44" s="24"/>
      <c r="B44" s="35" t="s">
        <v>193</v>
      </c>
      <c r="C44" s="36"/>
      <c r="D44" s="36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5">
      <c r="A45" s="24"/>
      <c r="B45" s="35"/>
      <c r="C45" s="24" t="s">
        <v>194</v>
      </c>
      <c r="D45" s="36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5">
      <c r="A46" s="24"/>
      <c r="B46" s="35"/>
      <c r="C46" s="24" t="s">
        <v>195</v>
      </c>
      <c r="D46" s="36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5">
      <c r="A47" s="24"/>
      <c r="B47" s="35"/>
      <c r="C47" s="24" t="s">
        <v>196</v>
      </c>
      <c r="D47" s="36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5">
      <c r="A48" s="24"/>
      <c r="B48" s="36"/>
      <c r="C48" s="36"/>
      <c r="D48" s="36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5.75" thickBot="1">
      <c r="A49" s="24"/>
      <c r="B49" s="29" t="s">
        <v>197</v>
      </c>
      <c r="C49" s="29"/>
      <c r="D49" s="29"/>
      <c r="E49" s="29"/>
      <c r="F49" s="29"/>
      <c r="G49" s="29"/>
      <c r="H49" s="29"/>
      <c r="I49" s="29"/>
      <c r="J49" s="29"/>
      <c r="K49" s="24"/>
      <c r="L49" s="24"/>
      <c r="M49" s="24"/>
      <c r="N49" s="24"/>
      <c r="O49" s="24"/>
      <c r="P49" s="24"/>
    </row>
    <row r="50" spans="1:16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15">
      <c r="A51" s="24"/>
      <c r="B51" s="24"/>
      <c r="C51" s="24" t="s">
        <v>198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15">
      <c r="A52" s="24"/>
      <c r="B52" s="24"/>
      <c r="C52" s="24" t="s">
        <v>199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15">
      <c r="A53" s="24"/>
      <c r="B53" s="24"/>
      <c r="C53" s="24" t="s">
        <v>200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5.75" thickBot="1">
      <c r="A55" s="24"/>
      <c r="B55" s="29" t="s">
        <v>201</v>
      </c>
      <c r="C55" s="29"/>
      <c r="D55" s="29"/>
      <c r="E55" s="29"/>
      <c r="F55" s="29"/>
      <c r="G55" s="29"/>
      <c r="H55" s="29"/>
      <c r="I55" s="29"/>
      <c r="J55" s="29"/>
      <c r="K55" s="24"/>
      <c r="L55" s="24"/>
      <c r="M55" s="24"/>
      <c r="N55" s="24"/>
      <c r="O55" s="24"/>
      <c r="P55" s="24"/>
    </row>
    <row r="56" spans="1:16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5">
      <c r="A57" s="24"/>
      <c r="B57" s="24"/>
      <c r="C57" s="24" t="s">
        <v>202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5">
      <c r="A58" s="24"/>
      <c r="B58" s="24"/>
      <c r="C58" s="24" t="s">
        <v>203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</sheetData>
  <sheetProtection/>
  <mergeCells count="2">
    <mergeCell ref="B2:L2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"/>
  <sheetViews>
    <sheetView showGridLines="0" zoomScale="85" zoomScaleNormal="85" zoomScalePageLayoutView="0" workbookViewId="0" topLeftCell="A7">
      <selection activeCell="X34" sqref="X34"/>
    </sheetView>
  </sheetViews>
  <sheetFormatPr defaultColWidth="11.421875" defaultRowHeight="12.75"/>
  <sheetData>
    <row r="2" spans="2:24" ht="23.25">
      <c r="B2" s="132" t="s">
        <v>204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4" spans="2:5" ht="28.5">
      <c r="B4" s="133" t="s">
        <v>256</v>
      </c>
      <c r="C4" s="133"/>
      <c r="D4" s="133"/>
      <c r="E4" s="133"/>
    </row>
  </sheetData>
  <sheetProtection/>
  <mergeCells count="2">
    <mergeCell ref="B4:E4"/>
    <mergeCell ref="B2:X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19"/>
  <sheetViews>
    <sheetView showGridLines="0" zoomScalePageLayoutView="0" workbookViewId="0" topLeftCell="A261">
      <selection activeCell="B285" sqref="B285:J285"/>
    </sheetView>
  </sheetViews>
  <sheetFormatPr defaultColWidth="11.421875" defaultRowHeight="12.75"/>
  <cols>
    <col min="1" max="1" width="11.421875" style="0" customWidth="1"/>
    <col min="2" max="2" width="27.421875" style="0" customWidth="1"/>
    <col min="3" max="22" width="13.57421875" style="0" customWidth="1"/>
    <col min="23" max="27" width="11.28125" style="0" customWidth="1"/>
  </cols>
  <sheetData>
    <row r="2" spans="1:16" ht="23.25">
      <c r="A2" s="158" t="s">
        <v>204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ht="12.75" customHeight="1">
      <c r="A3" s="66"/>
    </row>
    <row r="4" spans="1:16" ht="29.25" thickBot="1">
      <c r="A4" s="67" t="s">
        <v>248</v>
      </c>
      <c r="B4" s="67"/>
      <c r="C4" s="67"/>
      <c r="D4" s="67"/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2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2.75" customHeight="1">
      <c r="A6" s="40" t="s">
        <v>215</v>
      </c>
      <c r="B6" s="41"/>
      <c r="C6" t="s">
        <v>8</v>
      </c>
      <c r="J6" s="68"/>
      <c r="K6" s="68"/>
      <c r="L6" s="68"/>
      <c r="M6" s="68"/>
      <c r="N6" s="68"/>
      <c r="O6" s="68"/>
      <c r="P6" s="68"/>
    </row>
    <row r="7" spans="1:16" ht="12.75" customHeight="1">
      <c r="A7" s="40"/>
      <c r="B7" s="41"/>
      <c r="C7" t="s">
        <v>9</v>
      </c>
      <c r="J7" s="68"/>
      <c r="K7" s="68"/>
      <c r="L7" s="68"/>
      <c r="M7" s="68"/>
      <c r="N7" s="68"/>
      <c r="O7" s="68"/>
      <c r="P7" s="68"/>
    </row>
    <row r="8" spans="1:16" ht="12.75" customHeight="1">
      <c r="A8" s="40"/>
      <c r="B8" s="41"/>
      <c r="C8" t="s">
        <v>10</v>
      </c>
      <c r="J8" s="68"/>
      <c r="K8" s="68"/>
      <c r="L8" s="68"/>
      <c r="M8" s="68"/>
      <c r="N8" s="68"/>
      <c r="O8" s="68"/>
      <c r="P8" s="68"/>
    </row>
    <row r="9" spans="1:16" ht="12.75" customHeight="1">
      <c r="A9" s="40"/>
      <c r="B9" s="41"/>
      <c r="C9" t="s">
        <v>11</v>
      </c>
      <c r="J9" s="68"/>
      <c r="K9" s="68"/>
      <c r="L9" s="68"/>
      <c r="M9" s="68"/>
      <c r="N9" s="68"/>
      <c r="O9" s="68"/>
      <c r="P9" s="68"/>
    </row>
    <row r="10" spans="1:16" ht="12.75" customHeight="1">
      <c r="A10" s="40"/>
      <c r="B10" s="41"/>
      <c r="C10" t="s">
        <v>12</v>
      </c>
      <c r="J10" s="68"/>
      <c r="K10" s="68"/>
      <c r="L10" s="68"/>
      <c r="M10" s="68"/>
      <c r="N10" s="68"/>
      <c r="O10" s="68"/>
      <c r="P10" s="68"/>
    </row>
    <row r="11" spans="1:16" ht="12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 ht="25.5" customHeight="1" thickBot="1">
      <c r="A12" s="95" t="s">
        <v>249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17.25" customHeight="1">
      <c r="A13" s="96" t="s">
        <v>250</v>
      </c>
      <c r="B13" s="97"/>
      <c r="C13" s="97"/>
      <c r="D13" s="97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2.75" customHeight="1">
      <c r="A14" s="96" t="s">
        <v>251</v>
      </c>
      <c r="B14" s="97"/>
      <c r="C14" s="97"/>
      <c r="D14" s="97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2.75" customHeight="1">
      <c r="A15" s="98" t="s">
        <v>252</v>
      </c>
      <c r="B15" s="62"/>
      <c r="C15" s="62"/>
      <c r="D15" s="62"/>
      <c r="E15" s="62"/>
      <c r="F15" s="62"/>
      <c r="G15" s="62"/>
      <c r="I15" s="68"/>
      <c r="J15" s="68"/>
      <c r="K15" s="68"/>
      <c r="L15" s="68"/>
      <c r="M15" s="68"/>
      <c r="N15" s="68"/>
      <c r="O15" s="68"/>
      <c r="P15" s="68"/>
    </row>
    <row r="16" spans="1:16" ht="12.75" customHeight="1" thickBot="1">
      <c r="A16" s="98"/>
      <c r="B16" s="62"/>
      <c r="C16" s="62"/>
      <c r="D16" s="62"/>
      <c r="E16" s="62"/>
      <c r="F16" s="62"/>
      <c r="G16" s="62"/>
      <c r="I16" s="68"/>
      <c r="J16" s="68"/>
      <c r="K16" s="68"/>
      <c r="L16" s="68"/>
      <c r="M16" s="68"/>
      <c r="N16" s="68"/>
      <c r="O16" s="68"/>
      <c r="P16" s="68"/>
    </row>
    <row r="17" spans="1:16" ht="12.75" customHeight="1" thickBot="1" thickTop="1">
      <c r="A17" s="98"/>
      <c r="B17" s="141" t="s">
        <v>0</v>
      </c>
      <c r="C17" s="111" t="s">
        <v>254</v>
      </c>
      <c r="D17" s="112" t="s">
        <v>108</v>
      </c>
      <c r="E17" s="113" t="s">
        <v>255</v>
      </c>
      <c r="G17" s="62"/>
      <c r="I17" s="68"/>
      <c r="J17" s="68"/>
      <c r="K17" s="68"/>
      <c r="L17" s="68"/>
      <c r="M17" s="68"/>
      <c r="N17" s="68"/>
      <c r="O17" s="68"/>
      <c r="P17" s="68"/>
    </row>
    <row r="18" spans="1:16" ht="39" customHeight="1" thickTop="1">
      <c r="A18" s="98"/>
      <c r="B18" s="108" t="s">
        <v>8</v>
      </c>
      <c r="C18" s="99">
        <v>30</v>
      </c>
      <c r="D18" s="102">
        <v>68.80787037037038</v>
      </c>
      <c r="E18" s="103">
        <v>12.84656182264378</v>
      </c>
      <c r="G18" s="62"/>
      <c r="I18" s="68"/>
      <c r="J18" s="68"/>
      <c r="K18" s="68"/>
      <c r="L18" s="68"/>
      <c r="M18" s="68"/>
      <c r="N18" s="68"/>
      <c r="O18" s="68"/>
      <c r="P18" s="68"/>
    </row>
    <row r="19" spans="1:16" ht="12.75" customHeight="1">
      <c r="A19" s="98"/>
      <c r="B19" s="109" t="s">
        <v>9</v>
      </c>
      <c r="C19" s="100">
        <v>10</v>
      </c>
      <c r="D19" s="104">
        <v>64.6090534979424</v>
      </c>
      <c r="E19" s="105">
        <v>31.131558046726553</v>
      </c>
      <c r="G19" s="62"/>
      <c r="I19" s="68"/>
      <c r="J19" s="68"/>
      <c r="K19" s="68"/>
      <c r="L19" s="68"/>
      <c r="M19" s="68"/>
      <c r="N19" s="68"/>
      <c r="O19" s="68"/>
      <c r="P19" s="68"/>
    </row>
    <row r="20" spans="1:16" ht="12.75" customHeight="1">
      <c r="A20" s="98"/>
      <c r="B20" s="109" t="s">
        <v>10</v>
      </c>
      <c r="C20" s="100">
        <v>4</v>
      </c>
      <c r="D20" s="104">
        <v>91.66666666666666</v>
      </c>
      <c r="E20" s="105">
        <v>11.785113019775796</v>
      </c>
      <c r="G20" s="62"/>
      <c r="I20" s="68"/>
      <c r="J20" s="68"/>
      <c r="K20" s="68"/>
      <c r="L20" s="68"/>
      <c r="M20" s="68"/>
      <c r="N20" s="68"/>
      <c r="O20" s="68"/>
      <c r="P20" s="68"/>
    </row>
    <row r="21" spans="1:16" ht="12.75" customHeight="1">
      <c r="A21" s="98"/>
      <c r="B21" s="109" t="s">
        <v>11</v>
      </c>
      <c r="C21" s="100">
        <v>10</v>
      </c>
      <c r="D21" s="104">
        <v>70.10582010582011</v>
      </c>
      <c r="E21" s="105">
        <v>22.43159013982128</v>
      </c>
      <c r="G21" s="62"/>
      <c r="I21" s="68"/>
      <c r="J21" s="68"/>
      <c r="K21" s="68"/>
      <c r="L21" s="68"/>
      <c r="M21" s="68"/>
      <c r="N21" s="68"/>
      <c r="O21" s="68"/>
      <c r="P21" s="68"/>
    </row>
    <row r="22" spans="1:16" ht="12.75" customHeight="1">
      <c r="A22" s="98"/>
      <c r="B22" s="109" t="s">
        <v>12</v>
      </c>
      <c r="C22" s="100">
        <v>23</v>
      </c>
      <c r="D22" s="104">
        <v>68.73638344226579</v>
      </c>
      <c r="E22" s="105">
        <v>17.447407167380454</v>
      </c>
      <c r="G22" s="62"/>
      <c r="I22" s="68"/>
      <c r="J22" s="68"/>
      <c r="K22" s="68"/>
      <c r="L22" s="68"/>
      <c r="M22" s="68"/>
      <c r="N22" s="68"/>
      <c r="O22" s="68"/>
      <c r="P22" s="68"/>
    </row>
    <row r="23" spans="1:16" ht="12.75" customHeight="1" thickBot="1">
      <c r="A23" s="98"/>
      <c r="B23" s="110" t="s">
        <v>5</v>
      </c>
      <c r="C23" s="101">
        <v>77</v>
      </c>
      <c r="D23" s="106">
        <v>69.11764705882355</v>
      </c>
      <c r="E23" s="107">
        <v>19.732281845362454</v>
      </c>
      <c r="G23" s="62"/>
      <c r="I23" s="68"/>
      <c r="J23" s="68"/>
      <c r="K23" s="68"/>
      <c r="L23" s="68"/>
      <c r="M23" s="68"/>
      <c r="N23" s="68"/>
      <c r="O23" s="68"/>
      <c r="P23" s="68"/>
    </row>
    <row r="24" spans="1:16" ht="12.75" customHeight="1" thickTop="1">
      <c r="A24" s="98"/>
      <c r="B24" s="62"/>
      <c r="C24" s="62"/>
      <c r="D24" s="62"/>
      <c r="E24" s="62"/>
      <c r="F24" s="62"/>
      <c r="G24" s="62"/>
      <c r="I24" s="68"/>
      <c r="J24" s="68"/>
      <c r="K24" s="68"/>
      <c r="L24" s="68"/>
      <c r="M24" s="68"/>
      <c r="N24" s="68"/>
      <c r="O24" s="68"/>
      <c r="P24" s="68"/>
    </row>
    <row r="25" spans="1:16" ht="12.7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32.25" thickBot="1">
      <c r="A26" s="69" t="s">
        <v>172</v>
      </c>
      <c r="B26" s="69"/>
      <c r="C26" s="69"/>
      <c r="D26" s="69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ht="19.5" customHeight="1"/>
    <row r="28" spans="2:8" ht="23.25" customHeight="1" thickBot="1">
      <c r="B28" s="142" t="s">
        <v>1</v>
      </c>
      <c r="C28" s="142"/>
      <c r="D28" s="142"/>
      <c r="E28" s="142"/>
      <c r="F28" s="142"/>
      <c r="G28" s="142"/>
      <c r="H28" s="142"/>
    </row>
    <row r="29" spans="2:8" ht="15.75" customHeight="1">
      <c r="B29" s="143" t="s">
        <v>0</v>
      </c>
      <c r="C29" s="146" t="s">
        <v>2</v>
      </c>
      <c r="D29" s="147"/>
      <c r="E29" s="147"/>
      <c r="F29" s="147"/>
      <c r="G29" s="147"/>
      <c r="H29" s="148"/>
    </row>
    <row r="30" spans="2:8" ht="15.75" customHeight="1">
      <c r="B30" s="144"/>
      <c r="C30" s="149" t="s">
        <v>3</v>
      </c>
      <c r="D30" s="150"/>
      <c r="E30" s="150" t="s">
        <v>4</v>
      </c>
      <c r="F30" s="150"/>
      <c r="G30" s="150" t="s">
        <v>5</v>
      </c>
      <c r="H30" s="151"/>
    </row>
    <row r="31" spans="2:8" ht="15.75" customHeight="1">
      <c r="B31" s="145"/>
      <c r="C31" s="87" t="s">
        <v>6</v>
      </c>
      <c r="D31" s="88" t="s">
        <v>7</v>
      </c>
      <c r="E31" s="88" t="s">
        <v>6</v>
      </c>
      <c r="F31" s="88" t="s">
        <v>7</v>
      </c>
      <c r="G31" s="88" t="s">
        <v>6</v>
      </c>
      <c r="H31" s="89" t="s">
        <v>7</v>
      </c>
    </row>
    <row r="32" spans="2:8" ht="58.5" customHeight="1">
      <c r="B32" s="90" t="s">
        <v>8</v>
      </c>
      <c r="C32" s="1">
        <v>8</v>
      </c>
      <c r="D32" s="2">
        <v>0.26666666666666666</v>
      </c>
      <c r="E32" s="3">
        <v>22</v>
      </c>
      <c r="F32" s="2">
        <v>0.7333333333333333</v>
      </c>
      <c r="G32" s="3">
        <v>30</v>
      </c>
      <c r="H32" s="4">
        <v>1</v>
      </c>
    </row>
    <row r="33" spans="2:8" ht="28.5" customHeight="1">
      <c r="B33" s="91" t="s">
        <v>9</v>
      </c>
      <c r="C33" s="5">
        <v>0</v>
      </c>
      <c r="D33" s="6">
        <v>0</v>
      </c>
      <c r="E33" s="7">
        <v>10</v>
      </c>
      <c r="F33" s="6">
        <v>1</v>
      </c>
      <c r="G33" s="7">
        <v>10</v>
      </c>
      <c r="H33" s="8">
        <v>1</v>
      </c>
    </row>
    <row r="34" spans="2:8" ht="28.5" customHeight="1">
      <c r="B34" s="91" t="s">
        <v>10</v>
      </c>
      <c r="C34" s="5">
        <v>3</v>
      </c>
      <c r="D34" s="6">
        <v>0.75</v>
      </c>
      <c r="E34" s="7">
        <v>1</v>
      </c>
      <c r="F34" s="6">
        <v>0.25</v>
      </c>
      <c r="G34" s="7">
        <v>4</v>
      </c>
      <c r="H34" s="8">
        <v>1</v>
      </c>
    </row>
    <row r="35" spans="2:8" ht="28.5" customHeight="1">
      <c r="B35" s="91" t="s">
        <v>11</v>
      </c>
      <c r="C35" s="5">
        <v>5</v>
      </c>
      <c r="D35" s="6">
        <v>0.5</v>
      </c>
      <c r="E35" s="7">
        <v>5</v>
      </c>
      <c r="F35" s="6">
        <v>0.5</v>
      </c>
      <c r="G35" s="7">
        <v>10</v>
      </c>
      <c r="H35" s="8">
        <v>1</v>
      </c>
    </row>
    <row r="36" spans="2:8" ht="15.75" customHeight="1">
      <c r="B36" s="91" t="s">
        <v>12</v>
      </c>
      <c r="C36" s="5">
        <v>4</v>
      </c>
      <c r="D36" s="6">
        <v>0.17391304347826086</v>
      </c>
      <c r="E36" s="7">
        <v>19</v>
      </c>
      <c r="F36" s="6">
        <v>0.826086956521739</v>
      </c>
      <c r="G36" s="7">
        <v>23</v>
      </c>
      <c r="H36" s="8">
        <v>1</v>
      </c>
    </row>
    <row r="37" spans="2:8" ht="15.75" customHeight="1">
      <c r="B37" s="92" t="s">
        <v>5</v>
      </c>
      <c r="C37" s="9">
        <v>20</v>
      </c>
      <c r="D37" s="10">
        <v>0.2597402597402597</v>
      </c>
      <c r="E37" s="11">
        <v>57</v>
      </c>
      <c r="F37" s="10">
        <v>0.7402597402597402</v>
      </c>
      <c r="G37" s="11">
        <v>77</v>
      </c>
      <c r="H37" s="12">
        <v>1</v>
      </c>
    </row>
    <row r="39" spans="2:8" ht="21.75" customHeight="1">
      <c r="B39" s="142" t="s">
        <v>13</v>
      </c>
      <c r="C39" s="142"/>
      <c r="D39" s="142"/>
      <c r="E39" s="142"/>
      <c r="F39" s="142"/>
      <c r="G39" s="142"/>
      <c r="H39" s="142"/>
    </row>
    <row r="40" spans="2:8" ht="15.75" customHeight="1">
      <c r="B40" s="143" t="s">
        <v>0</v>
      </c>
      <c r="C40" s="146" t="s">
        <v>14</v>
      </c>
      <c r="D40" s="147"/>
      <c r="E40" s="147"/>
      <c r="F40" s="147"/>
      <c r="G40" s="147"/>
      <c r="H40" s="148"/>
    </row>
    <row r="41" spans="2:8" ht="28.5" customHeight="1">
      <c r="B41" s="144"/>
      <c r="C41" s="149" t="s">
        <v>15</v>
      </c>
      <c r="D41" s="150"/>
      <c r="E41" s="150" t="s">
        <v>16</v>
      </c>
      <c r="F41" s="150"/>
      <c r="G41" s="150" t="s">
        <v>17</v>
      </c>
      <c r="H41" s="151"/>
    </row>
    <row r="42" spans="2:8" ht="15.75" customHeight="1">
      <c r="B42" s="145"/>
      <c r="C42" s="87" t="s">
        <v>6</v>
      </c>
      <c r="D42" s="88" t="s">
        <v>7</v>
      </c>
      <c r="E42" s="88" t="s">
        <v>6</v>
      </c>
      <c r="F42" s="88" t="s">
        <v>7</v>
      </c>
      <c r="G42" s="88" t="s">
        <v>6</v>
      </c>
      <c r="H42" s="89" t="s">
        <v>7</v>
      </c>
    </row>
    <row r="43" spans="2:8" ht="58.5" customHeight="1">
      <c r="B43" s="90" t="s">
        <v>8</v>
      </c>
      <c r="C43" s="1">
        <v>23</v>
      </c>
      <c r="D43" s="2">
        <v>0.7666666666666667</v>
      </c>
      <c r="E43" s="3">
        <v>5</v>
      </c>
      <c r="F43" s="2">
        <v>0.16666666666666669</v>
      </c>
      <c r="G43" s="3">
        <v>2</v>
      </c>
      <c r="H43" s="4">
        <v>0.06666666666666667</v>
      </c>
    </row>
    <row r="44" spans="2:8" ht="28.5" customHeight="1">
      <c r="B44" s="91" t="s">
        <v>9</v>
      </c>
      <c r="C44" s="5">
        <v>9</v>
      </c>
      <c r="D44" s="6">
        <v>0.9</v>
      </c>
      <c r="E44" s="7">
        <v>1</v>
      </c>
      <c r="F44" s="6">
        <v>0.1</v>
      </c>
      <c r="G44" s="7">
        <v>0</v>
      </c>
      <c r="H44" s="8">
        <v>0</v>
      </c>
    </row>
    <row r="45" spans="2:8" ht="28.5" customHeight="1">
      <c r="B45" s="91" t="s">
        <v>10</v>
      </c>
      <c r="C45" s="5">
        <v>4</v>
      </c>
      <c r="D45" s="6">
        <v>1</v>
      </c>
      <c r="E45" s="7">
        <v>0</v>
      </c>
      <c r="F45" s="6">
        <v>0</v>
      </c>
      <c r="G45" s="7">
        <v>0</v>
      </c>
      <c r="H45" s="8">
        <v>0</v>
      </c>
    </row>
    <row r="46" spans="2:8" ht="28.5" customHeight="1">
      <c r="B46" s="91" t="s">
        <v>11</v>
      </c>
      <c r="C46" s="5">
        <v>8</v>
      </c>
      <c r="D46" s="6">
        <v>0.8</v>
      </c>
      <c r="E46" s="7">
        <v>2</v>
      </c>
      <c r="F46" s="6">
        <v>0.2</v>
      </c>
      <c r="G46" s="7">
        <v>0</v>
      </c>
      <c r="H46" s="8">
        <v>0</v>
      </c>
    </row>
    <row r="47" spans="2:8" ht="15.75" customHeight="1">
      <c r="B47" s="91" t="s">
        <v>12</v>
      </c>
      <c r="C47" s="5">
        <v>19</v>
      </c>
      <c r="D47" s="6">
        <v>0.826086956521739</v>
      </c>
      <c r="E47" s="7">
        <v>2</v>
      </c>
      <c r="F47" s="6">
        <v>0.08695652173913043</v>
      </c>
      <c r="G47" s="7">
        <v>2</v>
      </c>
      <c r="H47" s="8">
        <v>0.08695652173913043</v>
      </c>
    </row>
    <row r="48" spans="2:8" ht="15.75" customHeight="1">
      <c r="B48" s="92" t="s">
        <v>5</v>
      </c>
      <c r="C48" s="9">
        <v>63</v>
      </c>
      <c r="D48" s="10">
        <v>0.8181818181818181</v>
      </c>
      <c r="E48" s="11">
        <v>10</v>
      </c>
      <c r="F48" s="10">
        <v>0.12987012987012986</v>
      </c>
      <c r="G48" s="11">
        <v>4</v>
      </c>
      <c r="H48" s="12">
        <v>0.051948051948051945</v>
      </c>
    </row>
    <row r="50" spans="2:12" ht="21.75" customHeight="1">
      <c r="B50" s="142" t="s">
        <v>18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</row>
    <row r="51" spans="2:12" ht="15.75" customHeight="1">
      <c r="B51" s="143" t="s">
        <v>0</v>
      </c>
      <c r="C51" s="146" t="s">
        <v>19</v>
      </c>
      <c r="D51" s="147"/>
      <c r="E51" s="147"/>
      <c r="F51" s="147"/>
      <c r="G51" s="147"/>
      <c r="H51" s="147"/>
      <c r="I51" s="147"/>
      <c r="J51" s="147"/>
      <c r="K51" s="147"/>
      <c r="L51" s="148"/>
    </row>
    <row r="52" spans="2:12" ht="45" customHeight="1">
      <c r="B52" s="144"/>
      <c r="C52" s="149" t="s">
        <v>20</v>
      </c>
      <c r="D52" s="150"/>
      <c r="E52" s="150" t="s">
        <v>21</v>
      </c>
      <c r="F52" s="150"/>
      <c r="G52" s="150" t="s">
        <v>22</v>
      </c>
      <c r="H52" s="150"/>
      <c r="I52" s="150" t="s">
        <v>23</v>
      </c>
      <c r="J52" s="150"/>
      <c r="K52" s="150" t="s">
        <v>24</v>
      </c>
      <c r="L52" s="151"/>
    </row>
    <row r="53" spans="2:12" ht="15.75" customHeight="1">
      <c r="B53" s="145"/>
      <c r="C53" s="87" t="s">
        <v>6</v>
      </c>
      <c r="D53" s="88" t="s">
        <v>7</v>
      </c>
      <c r="E53" s="88" t="s">
        <v>6</v>
      </c>
      <c r="F53" s="88" t="s">
        <v>7</v>
      </c>
      <c r="G53" s="88" t="s">
        <v>6</v>
      </c>
      <c r="H53" s="88" t="s">
        <v>7</v>
      </c>
      <c r="I53" s="88" t="s">
        <v>6</v>
      </c>
      <c r="J53" s="88" t="s">
        <v>7</v>
      </c>
      <c r="K53" s="88" t="s">
        <v>6</v>
      </c>
      <c r="L53" s="89" t="s">
        <v>7</v>
      </c>
    </row>
    <row r="54" spans="2:12" ht="58.5" customHeight="1">
      <c r="B54" s="90" t="s">
        <v>8</v>
      </c>
      <c r="C54" s="1">
        <v>15</v>
      </c>
      <c r="D54" s="2">
        <v>0.5357142857142857</v>
      </c>
      <c r="E54" s="3">
        <v>1</v>
      </c>
      <c r="F54" s="2">
        <v>0.03571428571428572</v>
      </c>
      <c r="G54" s="3">
        <v>8</v>
      </c>
      <c r="H54" s="2">
        <v>0.28571428571428575</v>
      </c>
      <c r="I54" s="3">
        <v>3</v>
      </c>
      <c r="J54" s="2">
        <v>0.10714285714285714</v>
      </c>
      <c r="K54" s="3">
        <v>1</v>
      </c>
      <c r="L54" s="4">
        <v>0.03571428571428572</v>
      </c>
    </row>
    <row r="55" spans="2:12" ht="28.5" customHeight="1">
      <c r="B55" s="91" t="s">
        <v>9</v>
      </c>
      <c r="C55" s="5">
        <v>7</v>
      </c>
      <c r="D55" s="6">
        <v>0.7</v>
      </c>
      <c r="E55" s="7">
        <v>1</v>
      </c>
      <c r="F55" s="6">
        <v>0.1</v>
      </c>
      <c r="G55" s="7">
        <v>1</v>
      </c>
      <c r="H55" s="6">
        <v>0.1</v>
      </c>
      <c r="I55" s="7">
        <v>1</v>
      </c>
      <c r="J55" s="6">
        <v>0.1</v>
      </c>
      <c r="K55" s="7">
        <v>0</v>
      </c>
      <c r="L55" s="8">
        <v>0</v>
      </c>
    </row>
    <row r="56" spans="2:12" ht="28.5" customHeight="1">
      <c r="B56" s="91" t="s">
        <v>10</v>
      </c>
      <c r="C56" s="5">
        <v>0</v>
      </c>
      <c r="D56" s="6">
        <v>0</v>
      </c>
      <c r="E56" s="7">
        <v>1</v>
      </c>
      <c r="F56" s="6">
        <v>0.25</v>
      </c>
      <c r="G56" s="7">
        <v>2</v>
      </c>
      <c r="H56" s="6">
        <v>0.5</v>
      </c>
      <c r="I56" s="7">
        <v>1</v>
      </c>
      <c r="J56" s="6">
        <v>0.25</v>
      </c>
      <c r="K56" s="7">
        <v>0</v>
      </c>
      <c r="L56" s="8">
        <v>0</v>
      </c>
    </row>
    <row r="57" spans="2:12" ht="28.5" customHeight="1">
      <c r="B57" s="91" t="s">
        <v>11</v>
      </c>
      <c r="C57" s="5">
        <v>3</v>
      </c>
      <c r="D57" s="6">
        <v>0.3</v>
      </c>
      <c r="E57" s="7">
        <v>2</v>
      </c>
      <c r="F57" s="6">
        <v>0.2</v>
      </c>
      <c r="G57" s="7">
        <v>1</v>
      </c>
      <c r="H57" s="6">
        <v>0.1</v>
      </c>
      <c r="I57" s="7">
        <v>4</v>
      </c>
      <c r="J57" s="6">
        <v>0.4</v>
      </c>
      <c r="K57" s="7">
        <v>0</v>
      </c>
      <c r="L57" s="8">
        <v>0</v>
      </c>
    </row>
    <row r="58" spans="2:12" ht="15.75" customHeight="1">
      <c r="B58" s="91" t="s">
        <v>12</v>
      </c>
      <c r="C58" s="5">
        <v>9</v>
      </c>
      <c r="D58" s="6">
        <v>0.42857142857142855</v>
      </c>
      <c r="E58" s="7">
        <v>2</v>
      </c>
      <c r="F58" s="6">
        <v>0.09523809523809523</v>
      </c>
      <c r="G58" s="7">
        <v>5</v>
      </c>
      <c r="H58" s="6">
        <v>0.2380952380952381</v>
      </c>
      <c r="I58" s="7">
        <v>5</v>
      </c>
      <c r="J58" s="6">
        <v>0.2380952380952381</v>
      </c>
      <c r="K58" s="7">
        <v>0</v>
      </c>
      <c r="L58" s="8">
        <v>0</v>
      </c>
    </row>
    <row r="59" spans="2:12" ht="15.75" customHeight="1">
      <c r="B59" s="92" t="s">
        <v>5</v>
      </c>
      <c r="C59" s="9">
        <v>34</v>
      </c>
      <c r="D59" s="10">
        <v>0.4657534246575342</v>
      </c>
      <c r="E59" s="11">
        <v>7</v>
      </c>
      <c r="F59" s="10">
        <v>0.0958904109589041</v>
      </c>
      <c r="G59" s="11">
        <v>17</v>
      </c>
      <c r="H59" s="10">
        <v>0.2328767123287671</v>
      </c>
      <c r="I59" s="11">
        <v>14</v>
      </c>
      <c r="J59" s="10">
        <v>0.1917808219178082</v>
      </c>
      <c r="K59" s="11">
        <v>1</v>
      </c>
      <c r="L59" s="12">
        <v>0.0136986301369863</v>
      </c>
    </row>
    <row r="60" spans="2:12" ht="15.75" customHeight="1">
      <c r="B60" s="63"/>
      <c r="C60" s="63"/>
      <c r="D60" s="64"/>
      <c r="E60" s="63"/>
      <c r="F60" s="64"/>
      <c r="G60" s="63"/>
      <c r="H60" s="64"/>
      <c r="I60" s="63"/>
      <c r="J60" s="64"/>
      <c r="K60" s="63"/>
      <c r="L60" s="64"/>
    </row>
    <row r="61" spans="2:12" ht="15.75" customHeight="1">
      <c r="B61" s="63"/>
      <c r="C61" s="63"/>
      <c r="D61" s="64"/>
      <c r="E61" s="63"/>
      <c r="F61" s="64"/>
      <c r="G61" s="63"/>
      <c r="H61" s="64"/>
      <c r="I61" s="63"/>
      <c r="J61" s="64"/>
      <c r="K61" s="63"/>
      <c r="L61" s="64"/>
    </row>
    <row r="62" spans="1:12" ht="28.5" customHeight="1" thickBot="1">
      <c r="A62" s="69" t="s">
        <v>220</v>
      </c>
      <c r="B62" s="69"/>
      <c r="C62" s="69"/>
      <c r="D62" s="69"/>
      <c r="E62" s="69"/>
      <c r="F62" s="64"/>
      <c r="G62" s="63"/>
      <c r="H62" s="64"/>
      <c r="I62" s="63"/>
      <c r="J62" s="64"/>
      <c r="K62" s="63"/>
      <c r="L62" s="64"/>
    </row>
    <row r="63" spans="1:12" ht="15.75" customHeight="1">
      <c r="A63" s="70" t="s">
        <v>221</v>
      </c>
      <c r="B63" s="63"/>
      <c r="C63" s="64"/>
      <c r="D63" s="63"/>
      <c r="E63" s="63"/>
      <c r="F63" s="64"/>
      <c r="G63" s="63"/>
      <c r="H63" s="64"/>
      <c r="I63" s="63"/>
      <c r="J63" s="64"/>
      <c r="K63" s="63"/>
      <c r="L63" s="64"/>
    </row>
    <row r="64" ht="23.25">
      <c r="A64" s="71" t="s">
        <v>222</v>
      </c>
    </row>
    <row r="65" ht="10.5" customHeight="1">
      <c r="A65" s="71"/>
    </row>
    <row r="66" spans="2:26" ht="21.75" customHeight="1" thickBot="1">
      <c r="B66" s="142" t="s">
        <v>25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spans="2:26" ht="15.75" customHeight="1">
      <c r="B67" s="143" t="s">
        <v>0</v>
      </c>
      <c r="C67" s="146" t="s">
        <v>26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8"/>
    </row>
    <row r="68" spans="2:26" ht="58.5" customHeight="1">
      <c r="B68" s="144"/>
      <c r="C68" s="149" t="s">
        <v>27</v>
      </c>
      <c r="D68" s="150"/>
      <c r="E68" s="150" t="s">
        <v>28</v>
      </c>
      <c r="F68" s="150"/>
      <c r="G68" s="150" t="s">
        <v>29</v>
      </c>
      <c r="H68" s="150"/>
      <c r="I68" s="150" t="s">
        <v>30</v>
      </c>
      <c r="J68" s="150"/>
      <c r="K68" s="150" t="s">
        <v>31</v>
      </c>
      <c r="L68" s="150"/>
      <c r="M68" s="150" t="s">
        <v>32</v>
      </c>
      <c r="N68" s="150"/>
      <c r="O68" s="150" t="s">
        <v>33</v>
      </c>
      <c r="P68" s="150"/>
      <c r="Q68" s="150" t="s">
        <v>34</v>
      </c>
      <c r="R68" s="150"/>
      <c r="S68" s="150" t="s">
        <v>35</v>
      </c>
      <c r="T68" s="150"/>
      <c r="U68" s="150" t="s">
        <v>36</v>
      </c>
      <c r="V68" s="150"/>
      <c r="W68" s="150" t="s">
        <v>37</v>
      </c>
      <c r="X68" s="150"/>
      <c r="Y68" s="150" t="s">
        <v>38</v>
      </c>
      <c r="Z68" s="151"/>
    </row>
    <row r="69" spans="2:26" ht="15.75" customHeight="1">
      <c r="B69" s="145"/>
      <c r="C69" s="87" t="s">
        <v>6</v>
      </c>
      <c r="D69" s="88" t="s">
        <v>7</v>
      </c>
      <c r="E69" s="88" t="s">
        <v>6</v>
      </c>
      <c r="F69" s="88" t="s">
        <v>7</v>
      </c>
      <c r="G69" s="88" t="s">
        <v>6</v>
      </c>
      <c r="H69" s="88" t="s">
        <v>7</v>
      </c>
      <c r="I69" s="88" t="s">
        <v>6</v>
      </c>
      <c r="J69" s="88" t="s">
        <v>7</v>
      </c>
      <c r="K69" s="88" t="s">
        <v>6</v>
      </c>
      <c r="L69" s="88" t="s">
        <v>7</v>
      </c>
      <c r="M69" s="88" t="s">
        <v>6</v>
      </c>
      <c r="N69" s="88" t="s">
        <v>7</v>
      </c>
      <c r="O69" s="88" t="s">
        <v>6</v>
      </c>
      <c r="P69" s="88" t="s">
        <v>7</v>
      </c>
      <c r="Q69" s="88" t="s">
        <v>6</v>
      </c>
      <c r="R69" s="88" t="s">
        <v>7</v>
      </c>
      <c r="S69" s="88" t="s">
        <v>6</v>
      </c>
      <c r="T69" s="88" t="s">
        <v>7</v>
      </c>
      <c r="U69" s="88" t="s">
        <v>6</v>
      </c>
      <c r="V69" s="88" t="s">
        <v>7</v>
      </c>
      <c r="W69" s="88" t="s">
        <v>6</v>
      </c>
      <c r="X69" s="88" t="s">
        <v>7</v>
      </c>
      <c r="Y69" s="88" t="s">
        <v>6</v>
      </c>
      <c r="Z69" s="89" t="s">
        <v>7</v>
      </c>
    </row>
    <row r="70" spans="2:26" ht="58.5" customHeight="1">
      <c r="B70" s="90" t="s">
        <v>8</v>
      </c>
      <c r="C70" s="1">
        <v>14</v>
      </c>
      <c r="D70" s="2">
        <v>0.5</v>
      </c>
      <c r="E70" s="3">
        <v>0</v>
      </c>
      <c r="F70" s="2">
        <v>0</v>
      </c>
      <c r="G70" s="3">
        <v>0</v>
      </c>
      <c r="H70" s="2">
        <v>0</v>
      </c>
      <c r="I70" s="3">
        <v>0</v>
      </c>
      <c r="J70" s="2">
        <v>0</v>
      </c>
      <c r="K70" s="3">
        <v>1</v>
      </c>
      <c r="L70" s="2">
        <v>0.03571428571428572</v>
      </c>
      <c r="M70" s="3">
        <v>0</v>
      </c>
      <c r="N70" s="2">
        <v>0</v>
      </c>
      <c r="O70" s="3">
        <v>3</v>
      </c>
      <c r="P70" s="2">
        <v>0.10714285714285714</v>
      </c>
      <c r="Q70" s="3">
        <v>2</v>
      </c>
      <c r="R70" s="2">
        <v>0.07142857142857144</v>
      </c>
      <c r="S70" s="3">
        <v>0</v>
      </c>
      <c r="T70" s="2">
        <v>0</v>
      </c>
      <c r="U70" s="3">
        <v>0</v>
      </c>
      <c r="V70" s="2">
        <v>0</v>
      </c>
      <c r="W70" s="3">
        <v>4</v>
      </c>
      <c r="X70" s="2">
        <v>0.14285714285714288</v>
      </c>
      <c r="Y70" s="3">
        <v>4</v>
      </c>
      <c r="Z70" s="4">
        <v>0.14285714285714288</v>
      </c>
    </row>
    <row r="71" spans="2:26" ht="28.5" customHeight="1">
      <c r="B71" s="91" t="s">
        <v>9</v>
      </c>
      <c r="C71" s="5">
        <v>4</v>
      </c>
      <c r="D71" s="6">
        <v>0.4</v>
      </c>
      <c r="E71" s="7">
        <v>0</v>
      </c>
      <c r="F71" s="6">
        <v>0</v>
      </c>
      <c r="G71" s="7">
        <v>0</v>
      </c>
      <c r="H71" s="6">
        <v>0</v>
      </c>
      <c r="I71" s="7">
        <v>0</v>
      </c>
      <c r="J71" s="6">
        <v>0</v>
      </c>
      <c r="K71" s="7">
        <v>0</v>
      </c>
      <c r="L71" s="6">
        <v>0</v>
      </c>
      <c r="M71" s="7">
        <v>0</v>
      </c>
      <c r="N71" s="6">
        <v>0</v>
      </c>
      <c r="O71" s="7">
        <v>0</v>
      </c>
      <c r="P71" s="6">
        <v>0</v>
      </c>
      <c r="Q71" s="7">
        <v>2</v>
      </c>
      <c r="R71" s="6">
        <v>0.2</v>
      </c>
      <c r="S71" s="7">
        <v>1</v>
      </c>
      <c r="T71" s="6">
        <v>0.1</v>
      </c>
      <c r="U71" s="7">
        <v>0</v>
      </c>
      <c r="V71" s="6">
        <v>0</v>
      </c>
      <c r="W71" s="7">
        <v>2</v>
      </c>
      <c r="X71" s="6">
        <v>0.2</v>
      </c>
      <c r="Y71" s="7">
        <v>1</v>
      </c>
      <c r="Z71" s="8">
        <v>0.1</v>
      </c>
    </row>
    <row r="72" spans="2:26" ht="28.5" customHeight="1">
      <c r="B72" s="91" t="s">
        <v>10</v>
      </c>
      <c r="C72" s="5">
        <v>1</v>
      </c>
      <c r="D72" s="6">
        <v>0.25</v>
      </c>
      <c r="E72" s="7">
        <v>0</v>
      </c>
      <c r="F72" s="6">
        <v>0</v>
      </c>
      <c r="G72" s="7">
        <v>0</v>
      </c>
      <c r="H72" s="6">
        <v>0</v>
      </c>
      <c r="I72" s="7">
        <v>0</v>
      </c>
      <c r="J72" s="6">
        <v>0</v>
      </c>
      <c r="K72" s="7">
        <v>0</v>
      </c>
      <c r="L72" s="6">
        <v>0</v>
      </c>
      <c r="M72" s="7">
        <v>0</v>
      </c>
      <c r="N72" s="6">
        <v>0</v>
      </c>
      <c r="O72" s="7">
        <v>1</v>
      </c>
      <c r="P72" s="6">
        <v>0.25</v>
      </c>
      <c r="Q72" s="7">
        <v>0</v>
      </c>
      <c r="R72" s="6">
        <v>0</v>
      </c>
      <c r="S72" s="7">
        <v>0</v>
      </c>
      <c r="T72" s="6">
        <v>0</v>
      </c>
      <c r="U72" s="7">
        <v>0</v>
      </c>
      <c r="V72" s="6">
        <v>0</v>
      </c>
      <c r="W72" s="7">
        <v>2</v>
      </c>
      <c r="X72" s="6">
        <v>0.5</v>
      </c>
      <c r="Y72" s="7">
        <v>0</v>
      </c>
      <c r="Z72" s="8">
        <v>0</v>
      </c>
    </row>
    <row r="73" spans="2:26" ht="28.5" customHeight="1">
      <c r="B73" s="91" t="s">
        <v>11</v>
      </c>
      <c r="C73" s="5">
        <v>5</v>
      </c>
      <c r="D73" s="6">
        <v>0.5</v>
      </c>
      <c r="E73" s="7">
        <v>1</v>
      </c>
      <c r="F73" s="6">
        <v>0.1</v>
      </c>
      <c r="G73" s="7">
        <v>0</v>
      </c>
      <c r="H73" s="6">
        <v>0</v>
      </c>
      <c r="I73" s="7">
        <v>0</v>
      </c>
      <c r="J73" s="6">
        <v>0</v>
      </c>
      <c r="K73" s="7">
        <v>0</v>
      </c>
      <c r="L73" s="6">
        <v>0</v>
      </c>
      <c r="M73" s="7">
        <v>0</v>
      </c>
      <c r="N73" s="6">
        <v>0</v>
      </c>
      <c r="O73" s="7">
        <v>2</v>
      </c>
      <c r="P73" s="6">
        <v>0.2</v>
      </c>
      <c r="Q73" s="7">
        <v>1</v>
      </c>
      <c r="R73" s="6">
        <v>0.1</v>
      </c>
      <c r="S73" s="7">
        <v>0</v>
      </c>
      <c r="T73" s="6">
        <v>0</v>
      </c>
      <c r="U73" s="7">
        <v>0</v>
      </c>
      <c r="V73" s="6">
        <v>0</v>
      </c>
      <c r="W73" s="7">
        <v>1</v>
      </c>
      <c r="X73" s="6">
        <v>0.1</v>
      </c>
      <c r="Y73" s="7">
        <v>0</v>
      </c>
      <c r="Z73" s="8">
        <v>0</v>
      </c>
    </row>
    <row r="74" spans="2:26" ht="15.75" customHeight="1">
      <c r="B74" s="91" t="s">
        <v>12</v>
      </c>
      <c r="C74" s="5">
        <v>9</v>
      </c>
      <c r="D74" s="6">
        <v>0.42857142857142855</v>
      </c>
      <c r="E74" s="7">
        <v>0</v>
      </c>
      <c r="F74" s="6">
        <v>0</v>
      </c>
      <c r="G74" s="7">
        <v>0</v>
      </c>
      <c r="H74" s="6">
        <v>0</v>
      </c>
      <c r="I74" s="7">
        <v>0</v>
      </c>
      <c r="J74" s="6">
        <v>0</v>
      </c>
      <c r="K74" s="7">
        <v>1</v>
      </c>
      <c r="L74" s="6">
        <v>0.047619047619047616</v>
      </c>
      <c r="M74" s="7">
        <v>0</v>
      </c>
      <c r="N74" s="6">
        <v>0</v>
      </c>
      <c r="O74" s="7">
        <v>4</v>
      </c>
      <c r="P74" s="6">
        <v>0.19047619047619047</v>
      </c>
      <c r="Q74" s="7">
        <v>1</v>
      </c>
      <c r="R74" s="6">
        <v>0.047619047619047616</v>
      </c>
      <c r="S74" s="7">
        <v>0</v>
      </c>
      <c r="T74" s="6">
        <v>0</v>
      </c>
      <c r="U74" s="7">
        <v>0</v>
      </c>
      <c r="V74" s="6">
        <v>0</v>
      </c>
      <c r="W74" s="7">
        <v>3</v>
      </c>
      <c r="X74" s="6">
        <v>0.14285714285714288</v>
      </c>
      <c r="Y74" s="7">
        <v>3</v>
      </c>
      <c r="Z74" s="8">
        <v>0.14285714285714288</v>
      </c>
    </row>
    <row r="75" spans="2:26" ht="15.75" customHeight="1">
      <c r="B75" s="92" t="s">
        <v>5</v>
      </c>
      <c r="C75" s="9">
        <v>33</v>
      </c>
      <c r="D75" s="10">
        <v>0.452054794520548</v>
      </c>
      <c r="E75" s="11">
        <v>1</v>
      </c>
      <c r="F75" s="10">
        <v>0.0136986301369863</v>
      </c>
      <c r="G75" s="11">
        <v>0</v>
      </c>
      <c r="H75" s="10">
        <v>0</v>
      </c>
      <c r="I75" s="11">
        <v>0</v>
      </c>
      <c r="J75" s="10">
        <v>0</v>
      </c>
      <c r="K75" s="11">
        <v>2</v>
      </c>
      <c r="L75" s="10">
        <v>0.0273972602739726</v>
      </c>
      <c r="M75" s="11">
        <v>0</v>
      </c>
      <c r="N75" s="10">
        <v>0</v>
      </c>
      <c r="O75" s="11">
        <v>10</v>
      </c>
      <c r="P75" s="10">
        <v>0.136986301369863</v>
      </c>
      <c r="Q75" s="11">
        <v>6</v>
      </c>
      <c r="R75" s="10">
        <v>0.08219178082191782</v>
      </c>
      <c r="S75" s="11">
        <v>1</v>
      </c>
      <c r="T75" s="10">
        <v>0.0136986301369863</v>
      </c>
      <c r="U75" s="11">
        <v>0</v>
      </c>
      <c r="V75" s="10">
        <v>0</v>
      </c>
      <c r="W75" s="11">
        <v>12</v>
      </c>
      <c r="X75" s="10">
        <v>0.16438356164383564</v>
      </c>
      <c r="Y75" s="11">
        <v>8</v>
      </c>
      <c r="Z75" s="12">
        <v>0.1095890410958904</v>
      </c>
    </row>
    <row r="76" spans="2:26" ht="15.75" customHeight="1">
      <c r="B76" s="63"/>
      <c r="C76" s="63"/>
      <c r="D76" s="64"/>
      <c r="E76" s="63"/>
      <c r="F76" s="64"/>
      <c r="G76" s="63"/>
      <c r="H76" s="64"/>
      <c r="I76" s="63"/>
      <c r="J76" s="64"/>
      <c r="K76" s="63"/>
      <c r="L76" s="64"/>
      <c r="M76" s="63"/>
      <c r="N76" s="64"/>
      <c r="O76" s="63"/>
      <c r="P76" s="64"/>
      <c r="Q76" s="63"/>
      <c r="R76" s="64"/>
      <c r="S76" s="63"/>
      <c r="T76" s="64"/>
      <c r="U76" s="63"/>
      <c r="V76" s="64"/>
      <c r="W76" s="63"/>
      <c r="X76" s="64"/>
      <c r="Y76" s="63"/>
      <c r="Z76" s="64"/>
    </row>
    <row r="77" spans="1:26" ht="21.75" customHeight="1">
      <c r="A77" s="71" t="s">
        <v>223</v>
      </c>
      <c r="C77" s="63"/>
      <c r="D77" s="64"/>
      <c r="E77" s="63"/>
      <c r="F77" s="64"/>
      <c r="G77" s="63"/>
      <c r="H77" s="64"/>
      <c r="I77" s="63"/>
      <c r="J77" s="64"/>
      <c r="K77" s="63"/>
      <c r="L77" s="64"/>
      <c r="M77" s="63"/>
      <c r="N77" s="64"/>
      <c r="O77" s="63"/>
      <c r="P77" s="64"/>
      <c r="Q77" s="63"/>
      <c r="R77" s="64"/>
      <c r="S77" s="63"/>
      <c r="T77" s="64"/>
      <c r="U77" s="63"/>
      <c r="V77" s="64"/>
      <c r="W77" s="63"/>
      <c r="X77" s="64"/>
      <c r="Y77" s="63"/>
      <c r="Z77" s="64"/>
    </row>
    <row r="79" spans="2:8" ht="21.75" customHeight="1">
      <c r="B79" s="142" t="s">
        <v>39</v>
      </c>
      <c r="C79" s="142"/>
      <c r="D79" s="142"/>
      <c r="E79" s="142"/>
      <c r="F79" s="142"/>
      <c r="G79" s="142"/>
      <c r="H79" s="142"/>
    </row>
    <row r="80" spans="2:8" ht="15.75" customHeight="1">
      <c r="B80" s="143" t="s">
        <v>0</v>
      </c>
      <c r="C80" s="146" t="s">
        <v>40</v>
      </c>
      <c r="D80" s="147"/>
      <c r="E80" s="147"/>
      <c r="F80" s="147"/>
      <c r="G80" s="147"/>
      <c r="H80" s="148"/>
    </row>
    <row r="81" spans="2:8" ht="15.75" customHeight="1">
      <c r="B81" s="144"/>
      <c r="C81" s="149" t="s">
        <v>41</v>
      </c>
      <c r="D81" s="150"/>
      <c r="E81" s="150" t="s">
        <v>42</v>
      </c>
      <c r="F81" s="150"/>
      <c r="G81" s="150" t="s">
        <v>43</v>
      </c>
      <c r="H81" s="151"/>
    </row>
    <row r="82" spans="2:8" ht="15.75" customHeight="1">
      <c r="B82" s="145"/>
      <c r="C82" s="87" t="s">
        <v>6</v>
      </c>
      <c r="D82" s="88" t="s">
        <v>7</v>
      </c>
      <c r="E82" s="88" t="s">
        <v>6</v>
      </c>
      <c r="F82" s="88" t="s">
        <v>7</v>
      </c>
      <c r="G82" s="88" t="s">
        <v>6</v>
      </c>
      <c r="H82" s="89" t="s">
        <v>7</v>
      </c>
    </row>
    <row r="83" spans="2:8" ht="58.5" customHeight="1">
      <c r="B83" s="90" t="s">
        <v>8</v>
      </c>
      <c r="C83" s="1">
        <v>17</v>
      </c>
      <c r="D83" s="2">
        <v>0.6071428571428572</v>
      </c>
      <c r="E83" s="3">
        <v>4</v>
      </c>
      <c r="F83" s="2">
        <v>0.14285714285714288</v>
      </c>
      <c r="G83" s="3">
        <v>7</v>
      </c>
      <c r="H83" s="4">
        <v>0.25</v>
      </c>
    </row>
    <row r="84" spans="2:8" ht="28.5" customHeight="1">
      <c r="B84" s="91" t="s">
        <v>9</v>
      </c>
      <c r="C84" s="5">
        <v>8</v>
      </c>
      <c r="D84" s="6">
        <v>0.8</v>
      </c>
      <c r="E84" s="7">
        <v>0</v>
      </c>
      <c r="F84" s="6">
        <v>0</v>
      </c>
      <c r="G84" s="7">
        <v>2</v>
      </c>
      <c r="H84" s="8">
        <v>0.2</v>
      </c>
    </row>
    <row r="85" spans="2:8" ht="28.5" customHeight="1">
      <c r="B85" s="91" t="s">
        <v>10</v>
      </c>
      <c r="C85" s="5">
        <v>3</v>
      </c>
      <c r="D85" s="6">
        <v>0.75</v>
      </c>
      <c r="E85" s="7">
        <v>1</v>
      </c>
      <c r="F85" s="6">
        <v>0.25</v>
      </c>
      <c r="G85" s="7">
        <v>0</v>
      </c>
      <c r="H85" s="8">
        <v>0</v>
      </c>
    </row>
    <row r="86" spans="2:8" ht="28.5" customHeight="1">
      <c r="B86" s="91" t="s">
        <v>11</v>
      </c>
      <c r="C86" s="5">
        <v>8</v>
      </c>
      <c r="D86" s="6">
        <v>0.8</v>
      </c>
      <c r="E86" s="7">
        <v>0</v>
      </c>
      <c r="F86" s="6">
        <v>0</v>
      </c>
      <c r="G86" s="7">
        <v>2</v>
      </c>
      <c r="H86" s="8">
        <v>0.2</v>
      </c>
    </row>
    <row r="87" spans="2:8" ht="15.75" customHeight="1">
      <c r="B87" s="91" t="s">
        <v>12</v>
      </c>
      <c r="C87" s="5">
        <v>13</v>
      </c>
      <c r="D87" s="6">
        <v>0.6190476190476191</v>
      </c>
      <c r="E87" s="7">
        <v>3</v>
      </c>
      <c r="F87" s="6">
        <v>0.14285714285714288</v>
      </c>
      <c r="G87" s="7">
        <v>5</v>
      </c>
      <c r="H87" s="8">
        <v>0.2380952380952381</v>
      </c>
    </row>
    <row r="88" spans="2:8" ht="15.75" customHeight="1">
      <c r="B88" s="92" t="s">
        <v>5</v>
      </c>
      <c r="C88" s="9">
        <v>49</v>
      </c>
      <c r="D88" s="10">
        <v>0.6712328767123288</v>
      </c>
      <c r="E88" s="11">
        <v>8</v>
      </c>
      <c r="F88" s="10">
        <v>0.1095890410958904</v>
      </c>
      <c r="G88" s="11">
        <v>16</v>
      </c>
      <c r="H88" s="12">
        <v>0.2191780821917808</v>
      </c>
    </row>
    <row r="89" ht="12.75">
      <c r="B89" s="94"/>
    </row>
    <row r="90" spans="2:6" ht="21.75" customHeight="1">
      <c r="B90" s="142" t="s">
        <v>44</v>
      </c>
      <c r="C90" s="142"/>
      <c r="D90" s="142"/>
      <c r="E90" s="142"/>
      <c r="F90" s="142"/>
    </row>
    <row r="91" spans="2:6" ht="15.75" customHeight="1">
      <c r="B91" s="143" t="s">
        <v>0</v>
      </c>
      <c r="C91" s="146" t="s">
        <v>45</v>
      </c>
      <c r="D91" s="147"/>
      <c r="E91" s="147"/>
      <c r="F91" s="148"/>
    </row>
    <row r="92" spans="2:6" ht="15.75" customHeight="1">
      <c r="B92" s="144"/>
      <c r="C92" s="149" t="s">
        <v>46</v>
      </c>
      <c r="D92" s="150"/>
      <c r="E92" s="150" t="s">
        <v>47</v>
      </c>
      <c r="F92" s="151"/>
    </row>
    <row r="93" spans="2:6" ht="15.75" customHeight="1">
      <c r="B93" s="145"/>
      <c r="C93" s="87" t="s">
        <v>6</v>
      </c>
      <c r="D93" s="88" t="s">
        <v>7</v>
      </c>
      <c r="E93" s="88" t="s">
        <v>6</v>
      </c>
      <c r="F93" s="89" t="s">
        <v>7</v>
      </c>
    </row>
    <row r="94" spans="2:6" ht="58.5" customHeight="1">
      <c r="B94" s="90" t="s">
        <v>8</v>
      </c>
      <c r="C94" s="1">
        <v>8</v>
      </c>
      <c r="D94" s="2">
        <v>0.1095890410958904</v>
      </c>
      <c r="E94" s="3">
        <v>20</v>
      </c>
      <c r="F94" s="4">
        <v>0.273972602739726</v>
      </c>
    </row>
    <row r="95" spans="2:6" ht="28.5" customHeight="1">
      <c r="B95" s="91" t="s">
        <v>9</v>
      </c>
      <c r="C95" s="5">
        <v>2</v>
      </c>
      <c r="D95" s="6">
        <v>0.0273972602739726</v>
      </c>
      <c r="E95" s="7">
        <v>8</v>
      </c>
      <c r="F95" s="8">
        <v>0.1095890410958904</v>
      </c>
    </row>
    <row r="96" spans="2:13" ht="28.5" customHeight="1">
      <c r="B96" s="91" t="s">
        <v>10</v>
      </c>
      <c r="C96" s="5">
        <v>0</v>
      </c>
      <c r="D96" s="6">
        <v>0</v>
      </c>
      <c r="E96" s="7">
        <v>4</v>
      </c>
      <c r="F96" s="8">
        <v>0.0547945205479452</v>
      </c>
      <c r="M96" s="93"/>
    </row>
    <row r="97" spans="2:6" ht="28.5" customHeight="1">
      <c r="B97" s="91" t="s">
        <v>11</v>
      </c>
      <c r="C97" s="5">
        <v>2</v>
      </c>
      <c r="D97" s="6">
        <v>0.0273972602739726</v>
      </c>
      <c r="E97" s="7">
        <v>8</v>
      </c>
      <c r="F97" s="8">
        <v>0.1095890410958904</v>
      </c>
    </row>
    <row r="98" spans="2:6" ht="15.75" customHeight="1">
      <c r="B98" s="91" t="s">
        <v>12</v>
      </c>
      <c r="C98" s="5">
        <v>7</v>
      </c>
      <c r="D98" s="6">
        <v>0.0958904109589041</v>
      </c>
      <c r="E98" s="7">
        <v>14</v>
      </c>
      <c r="F98" s="8">
        <v>0.1917808219178082</v>
      </c>
    </row>
    <row r="99" spans="2:6" ht="15.75" customHeight="1">
      <c r="B99" s="92" t="s">
        <v>5</v>
      </c>
      <c r="C99" s="9">
        <v>19</v>
      </c>
      <c r="D99" s="10">
        <v>0.2602739726027397</v>
      </c>
      <c r="E99" s="11">
        <v>54</v>
      </c>
      <c r="F99" s="12">
        <v>0.7397260273972602</v>
      </c>
    </row>
    <row r="101" spans="2:6" ht="21.75" customHeight="1">
      <c r="B101" s="142" t="s">
        <v>48</v>
      </c>
      <c r="C101" s="142"/>
      <c r="D101" s="142"/>
      <c r="E101" s="142"/>
      <c r="F101" s="142"/>
    </row>
    <row r="102" spans="2:6" ht="15.75" customHeight="1">
      <c r="B102" s="152" t="s">
        <v>0</v>
      </c>
      <c r="C102" s="146" t="s">
        <v>49</v>
      </c>
      <c r="D102" s="147"/>
      <c r="E102" s="147"/>
      <c r="F102" s="148"/>
    </row>
    <row r="103" spans="2:6" ht="15.75" customHeight="1">
      <c r="B103" s="153"/>
      <c r="C103" s="149" t="s">
        <v>46</v>
      </c>
      <c r="D103" s="150"/>
      <c r="E103" s="150" t="s">
        <v>47</v>
      </c>
      <c r="F103" s="151"/>
    </row>
    <row r="104" spans="2:6" ht="15.75" customHeight="1">
      <c r="B104" s="154"/>
      <c r="C104" s="87" t="s">
        <v>6</v>
      </c>
      <c r="D104" s="88" t="s">
        <v>7</v>
      </c>
      <c r="E104" s="88" t="s">
        <v>6</v>
      </c>
      <c r="F104" s="89" t="s">
        <v>7</v>
      </c>
    </row>
    <row r="105" spans="2:6" ht="58.5" customHeight="1">
      <c r="B105" s="90" t="s">
        <v>8</v>
      </c>
      <c r="C105" s="1">
        <v>3</v>
      </c>
      <c r="D105" s="2">
        <v>0.15789473684210525</v>
      </c>
      <c r="E105" s="3">
        <v>5</v>
      </c>
      <c r="F105" s="4">
        <v>0.2631578947368421</v>
      </c>
    </row>
    <row r="106" spans="2:6" ht="28.5" customHeight="1">
      <c r="B106" s="91" t="s">
        <v>9</v>
      </c>
      <c r="C106" s="5">
        <v>1</v>
      </c>
      <c r="D106" s="6">
        <v>0.052631578947368425</v>
      </c>
      <c r="E106" s="7">
        <v>1</v>
      </c>
      <c r="F106" s="8">
        <v>0.052631578947368425</v>
      </c>
    </row>
    <row r="107" spans="2:6" ht="28.5" customHeight="1">
      <c r="B107" s="91" t="s">
        <v>11</v>
      </c>
      <c r="C107" s="5">
        <v>2</v>
      </c>
      <c r="D107" s="6">
        <v>0.10526315789473685</v>
      </c>
      <c r="E107" s="7">
        <v>0</v>
      </c>
      <c r="F107" s="8">
        <v>0</v>
      </c>
    </row>
    <row r="108" spans="2:6" ht="15.75" customHeight="1">
      <c r="B108" s="91" t="s">
        <v>12</v>
      </c>
      <c r="C108" s="5">
        <v>6</v>
      </c>
      <c r="D108" s="6">
        <v>0.3157894736842105</v>
      </c>
      <c r="E108" s="7">
        <v>1</v>
      </c>
      <c r="F108" s="8">
        <v>0.052631578947368425</v>
      </c>
    </row>
    <row r="109" spans="2:6" ht="15.75" customHeight="1">
      <c r="B109" s="92" t="s">
        <v>5</v>
      </c>
      <c r="C109" s="9">
        <v>12</v>
      </c>
      <c r="D109" s="10">
        <v>0.631578947368421</v>
      </c>
      <c r="E109" s="11">
        <v>7</v>
      </c>
      <c r="F109" s="12">
        <v>0.368421052631579</v>
      </c>
    </row>
    <row r="110" ht="12.75">
      <c r="B110" s="94"/>
    </row>
    <row r="111" spans="2:12" ht="21.75" customHeight="1">
      <c r="B111" s="142" t="s">
        <v>50</v>
      </c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</row>
    <row r="112" spans="2:12" ht="15.75" customHeight="1">
      <c r="B112" s="143" t="s">
        <v>0</v>
      </c>
      <c r="C112" s="146" t="s">
        <v>51</v>
      </c>
      <c r="D112" s="147"/>
      <c r="E112" s="147"/>
      <c r="F112" s="147"/>
      <c r="G112" s="147"/>
      <c r="H112" s="147"/>
      <c r="I112" s="147"/>
      <c r="J112" s="147"/>
      <c r="K112" s="147"/>
      <c r="L112" s="148"/>
    </row>
    <row r="113" spans="2:12" ht="15.75" customHeight="1">
      <c r="B113" s="144"/>
      <c r="C113" s="149" t="s">
        <v>52</v>
      </c>
      <c r="D113" s="150"/>
      <c r="E113" s="150" t="s">
        <v>53</v>
      </c>
      <c r="F113" s="150"/>
      <c r="G113" s="150" t="s">
        <v>54</v>
      </c>
      <c r="H113" s="150"/>
      <c r="I113" s="150" t="s">
        <v>55</v>
      </c>
      <c r="J113" s="150"/>
      <c r="K113" s="150" t="s">
        <v>56</v>
      </c>
      <c r="L113" s="151"/>
    </row>
    <row r="114" spans="2:12" ht="15.75" customHeight="1">
      <c r="B114" s="145"/>
      <c r="C114" s="87" t="s">
        <v>6</v>
      </c>
      <c r="D114" s="88" t="s">
        <v>7</v>
      </c>
      <c r="E114" s="88" t="s">
        <v>6</v>
      </c>
      <c r="F114" s="88" t="s">
        <v>7</v>
      </c>
      <c r="G114" s="88" t="s">
        <v>6</v>
      </c>
      <c r="H114" s="88" t="s">
        <v>7</v>
      </c>
      <c r="I114" s="88" t="s">
        <v>6</v>
      </c>
      <c r="J114" s="88" t="s">
        <v>7</v>
      </c>
      <c r="K114" s="88" t="s">
        <v>6</v>
      </c>
      <c r="L114" s="89" t="s">
        <v>7</v>
      </c>
    </row>
    <row r="115" spans="2:12" ht="58.5" customHeight="1">
      <c r="B115" s="90" t="s">
        <v>8</v>
      </c>
      <c r="C115" s="1">
        <v>18</v>
      </c>
      <c r="D115" s="2">
        <v>0.6428571428571429</v>
      </c>
      <c r="E115" s="3">
        <v>2</v>
      </c>
      <c r="F115" s="2">
        <v>0.07142857142857144</v>
      </c>
      <c r="G115" s="3">
        <v>6</v>
      </c>
      <c r="H115" s="2">
        <v>0.21428571428571427</v>
      </c>
      <c r="I115" s="3">
        <v>2</v>
      </c>
      <c r="J115" s="2">
        <v>0.07142857142857144</v>
      </c>
      <c r="K115" s="3">
        <v>0</v>
      </c>
      <c r="L115" s="4">
        <v>0</v>
      </c>
    </row>
    <row r="116" spans="2:12" ht="28.5" customHeight="1">
      <c r="B116" s="91" t="s">
        <v>9</v>
      </c>
      <c r="C116" s="5">
        <v>7</v>
      </c>
      <c r="D116" s="6">
        <v>0.7</v>
      </c>
      <c r="E116" s="7">
        <v>0</v>
      </c>
      <c r="F116" s="6">
        <v>0</v>
      </c>
      <c r="G116" s="7">
        <v>2</v>
      </c>
      <c r="H116" s="6">
        <v>0.2</v>
      </c>
      <c r="I116" s="7">
        <v>0</v>
      </c>
      <c r="J116" s="6">
        <v>0</v>
      </c>
      <c r="K116" s="7">
        <v>1</v>
      </c>
      <c r="L116" s="8">
        <v>0.1</v>
      </c>
    </row>
    <row r="117" spans="2:12" ht="28.5" customHeight="1">
      <c r="B117" s="91" t="s">
        <v>10</v>
      </c>
      <c r="C117" s="5">
        <v>3</v>
      </c>
      <c r="D117" s="6">
        <v>0.75</v>
      </c>
      <c r="E117" s="7">
        <v>0</v>
      </c>
      <c r="F117" s="6">
        <v>0</v>
      </c>
      <c r="G117" s="7">
        <v>1</v>
      </c>
      <c r="H117" s="6">
        <v>0.25</v>
      </c>
      <c r="I117" s="7">
        <v>0</v>
      </c>
      <c r="J117" s="6">
        <v>0</v>
      </c>
      <c r="K117" s="7">
        <v>0</v>
      </c>
      <c r="L117" s="8">
        <v>0</v>
      </c>
    </row>
    <row r="118" spans="2:12" ht="28.5" customHeight="1">
      <c r="B118" s="91" t="s">
        <v>11</v>
      </c>
      <c r="C118" s="5">
        <v>7</v>
      </c>
      <c r="D118" s="6">
        <v>0.7</v>
      </c>
      <c r="E118" s="7">
        <v>0</v>
      </c>
      <c r="F118" s="6">
        <v>0</v>
      </c>
      <c r="G118" s="7">
        <v>3</v>
      </c>
      <c r="H118" s="6">
        <v>0.3</v>
      </c>
      <c r="I118" s="7">
        <v>0</v>
      </c>
      <c r="J118" s="6">
        <v>0</v>
      </c>
      <c r="K118" s="7">
        <v>0</v>
      </c>
      <c r="L118" s="8">
        <v>0</v>
      </c>
    </row>
    <row r="119" spans="2:12" ht="15.75" customHeight="1">
      <c r="B119" s="91" t="s">
        <v>12</v>
      </c>
      <c r="C119" s="5">
        <v>13</v>
      </c>
      <c r="D119" s="6">
        <v>0.6190476190476191</v>
      </c>
      <c r="E119" s="7">
        <v>0</v>
      </c>
      <c r="F119" s="6">
        <v>0</v>
      </c>
      <c r="G119" s="7">
        <v>7</v>
      </c>
      <c r="H119" s="6">
        <v>0.33333333333333337</v>
      </c>
      <c r="I119" s="7">
        <v>0</v>
      </c>
      <c r="J119" s="6">
        <v>0</v>
      </c>
      <c r="K119" s="7">
        <v>1</v>
      </c>
      <c r="L119" s="8">
        <v>0.047619047619047616</v>
      </c>
    </row>
    <row r="120" spans="2:12" ht="15.75" customHeight="1">
      <c r="B120" s="92" t="s">
        <v>5</v>
      </c>
      <c r="C120" s="9">
        <v>48</v>
      </c>
      <c r="D120" s="10">
        <v>0.6575342465753425</v>
      </c>
      <c r="E120" s="11">
        <v>2</v>
      </c>
      <c r="F120" s="10">
        <v>0.0273972602739726</v>
      </c>
      <c r="G120" s="11">
        <v>19</v>
      </c>
      <c r="H120" s="10">
        <v>0.2602739726027397</v>
      </c>
      <c r="I120" s="11">
        <v>2</v>
      </c>
      <c r="J120" s="10">
        <v>0.0273972602739726</v>
      </c>
      <c r="K120" s="11">
        <v>2</v>
      </c>
      <c r="L120" s="12">
        <v>0.0273972602739726</v>
      </c>
    </row>
    <row r="122" spans="2:6" ht="21.75" customHeight="1">
      <c r="B122" s="142" t="s">
        <v>57</v>
      </c>
      <c r="C122" s="142"/>
      <c r="D122" s="142"/>
      <c r="E122" s="142"/>
      <c r="F122" s="142"/>
    </row>
    <row r="123" spans="2:6" ht="15.75" thickBot="1">
      <c r="B123" s="70" t="s">
        <v>236</v>
      </c>
      <c r="C123" s="62"/>
      <c r="D123" s="62"/>
      <c r="E123" s="62"/>
      <c r="F123" s="62"/>
    </row>
    <row r="124" spans="2:6" ht="15.75" customHeight="1" thickTop="1">
      <c r="B124" s="143" t="s">
        <v>0</v>
      </c>
      <c r="C124" s="146" t="s">
        <v>58</v>
      </c>
      <c r="D124" s="147"/>
      <c r="E124" s="147"/>
      <c r="F124" s="148"/>
    </row>
    <row r="125" spans="2:6" ht="15.75" customHeight="1">
      <c r="B125" s="144"/>
      <c r="C125" s="149" t="s">
        <v>59</v>
      </c>
      <c r="D125" s="150"/>
      <c r="E125" s="150" t="s">
        <v>60</v>
      </c>
      <c r="F125" s="151"/>
    </row>
    <row r="126" spans="2:6" ht="15.75" customHeight="1">
      <c r="B126" s="145"/>
      <c r="C126" s="87" t="s">
        <v>6</v>
      </c>
      <c r="D126" s="88" t="s">
        <v>7</v>
      </c>
      <c r="E126" s="88" t="s">
        <v>6</v>
      </c>
      <c r="F126" s="89" t="s">
        <v>7</v>
      </c>
    </row>
    <row r="127" spans="2:6" ht="58.5" customHeight="1">
      <c r="B127" s="90" t="s">
        <v>8</v>
      </c>
      <c r="C127" s="1">
        <v>1</v>
      </c>
      <c r="D127" s="2">
        <v>0.5</v>
      </c>
      <c r="E127" s="3">
        <v>1</v>
      </c>
      <c r="F127" s="4">
        <v>0.5</v>
      </c>
    </row>
    <row r="128" spans="2:6" ht="15.75" customHeight="1">
      <c r="B128" s="92" t="s">
        <v>5</v>
      </c>
      <c r="C128" s="9">
        <v>1</v>
      </c>
      <c r="D128" s="10">
        <v>0.5</v>
      </c>
      <c r="E128" s="11">
        <v>1</v>
      </c>
      <c r="F128" s="12">
        <v>0.5</v>
      </c>
    </row>
    <row r="130" spans="2:6" ht="21.75" customHeight="1">
      <c r="B130" s="142" t="s">
        <v>61</v>
      </c>
      <c r="C130" s="142"/>
      <c r="D130" s="142"/>
      <c r="E130" s="142"/>
      <c r="F130" s="142"/>
    </row>
    <row r="131" spans="2:6" ht="15.75" thickBot="1">
      <c r="B131" s="70" t="s">
        <v>235</v>
      </c>
      <c r="C131" s="62"/>
      <c r="D131" s="62"/>
      <c r="E131" s="62"/>
      <c r="F131" s="62"/>
    </row>
    <row r="132" spans="2:6" ht="15.75" customHeight="1" thickTop="1">
      <c r="B132" s="143" t="s">
        <v>0</v>
      </c>
      <c r="C132" s="146" t="s">
        <v>62</v>
      </c>
      <c r="D132" s="147"/>
      <c r="E132" s="147"/>
      <c r="F132" s="148"/>
    </row>
    <row r="133" spans="2:6" ht="15.75" customHeight="1">
      <c r="B133" s="144"/>
      <c r="C133" s="149" t="s">
        <v>46</v>
      </c>
      <c r="D133" s="150"/>
      <c r="E133" s="150" t="s">
        <v>47</v>
      </c>
      <c r="F133" s="151"/>
    </row>
    <row r="134" spans="2:6" ht="15.75" customHeight="1">
      <c r="B134" s="145"/>
      <c r="C134" s="87" t="s">
        <v>6</v>
      </c>
      <c r="D134" s="88" t="s">
        <v>7</v>
      </c>
      <c r="E134" s="88" t="s">
        <v>6</v>
      </c>
      <c r="F134" s="89" t="s">
        <v>7</v>
      </c>
    </row>
    <row r="135" spans="2:6" ht="58.5" customHeight="1">
      <c r="B135" s="90" t="s">
        <v>8</v>
      </c>
      <c r="C135" s="1">
        <v>0</v>
      </c>
      <c r="D135" s="2">
        <v>0</v>
      </c>
      <c r="E135" s="3">
        <v>26</v>
      </c>
      <c r="F135" s="4">
        <v>1</v>
      </c>
    </row>
    <row r="136" spans="2:6" ht="28.5" customHeight="1">
      <c r="B136" s="91" t="s">
        <v>9</v>
      </c>
      <c r="C136" s="5">
        <v>1</v>
      </c>
      <c r="D136" s="6">
        <v>0.1</v>
      </c>
      <c r="E136" s="7">
        <v>9</v>
      </c>
      <c r="F136" s="8">
        <v>0.9</v>
      </c>
    </row>
    <row r="137" spans="2:6" ht="28.5" customHeight="1">
      <c r="B137" s="91" t="s">
        <v>10</v>
      </c>
      <c r="C137" s="5">
        <v>0</v>
      </c>
      <c r="D137" s="6">
        <v>0</v>
      </c>
      <c r="E137" s="7">
        <v>4</v>
      </c>
      <c r="F137" s="8">
        <v>1</v>
      </c>
    </row>
    <row r="138" spans="2:6" ht="28.5" customHeight="1">
      <c r="B138" s="91" t="s">
        <v>11</v>
      </c>
      <c r="C138" s="5">
        <v>1</v>
      </c>
      <c r="D138" s="6">
        <v>0.1</v>
      </c>
      <c r="E138" s="7">
        <v>9</v>
      </c>
      <c r="F138" s="8">
        <v>0.9</v>
      </c>
    </row>
    <row r="139" spans="2:6" ht="15.75" customHeight="1">
      <c r="B139" s="91" t="s">
        <v>12</v>
      </c>
      <c r="C139" s="5">
        <v>1</v>
      </c>
      <c r="D139" s="6">
        <v>0.047619047619047616</v>
      </c>
      <c r="E139" s="7">
        <v>20</v>
      </c>
      <c r="F139" s="8">
        <v>0.9523809523809524</v>
      </c>
    </row>
    <row r="140" spans="2:6" ht="15.75" customHeight="1">
      <c r="B140" s="92" t="s">
        <v>5</v>
      </c>
      <c r="C140" s="9">
        <v>3</v>
      </c>
      <c r="D140" s="10">
        <v>0.04225352112676056</v>
      </c>
      <c r="E140" s="11">
        <v>68</v>
      </c>
      <c r="F140" s="12">
        <v>0.9577464788732394</v>
      </c>
    </row>
    <row r="142" spans="2:8" ht="21.75" customHeight="1">
      <c r="B142" s="142" t="s">
        <v>63</v>
      </c>
      <c r="C142" s="142"/>
      <c r="D142" s="142"/>
      <c r="E142" s="142"/>
      <c r="F142" s="142"/>
      <c r="G142" s="142"/>
      <c r="H142" s="142"/>
    </row>
    <row r="143" spans="2:8" ht="15.75" thickBot="1">
      <c r="B143" s="70" t="s">
        <v>234</v>
      </c>
      <c r="C143" s="62"/>
      <c r="D143" s="62"/>
      <c r="E143" s="62"/>
      <c r="F143" s="62"/>
      <c r="G143" s="62"/>
      <c r="H143" s="62"/>
    </row>
    <row r="144" spans="2:8" ht="15.75" customHeight="1" thickTop="1">
      <c r="B144" s="143" t="s">
        <v>0</v>
      </c>
      <c r="C144" s="146" t="s">
        <v>64</v>
      </c>
      <c r="D144" s="147"/>
      <c r="E144" s="147"/>
      <c r="F144" s="147"/>
      <c r="G144" s="147"/>
      <c r="H144" s="148"/>
    </row>
    <row r="145" spans="2:8" ht="15.75" customHeight="1">
      <c r="B145" s="144"/>
      <c r="C145" s="149" t="s">
        <v>65</v>
      </c>
      <c r="D145" s="150"/>
      <c r="E145" s="150" t="s">
        <v>66</v>
      </c>
      <c r="F145" s="150"/>
      <c r="G145" s="150" t="s">
        <v>67</v>
      </c>
      <c r="H145" s="151"/>
    </row>
    <row r="146" spans="2:8" ht="15.75" customHeight="1">
      <c r="B146" s="145"/>
      <c r="C146" s="87" t="s">
        <v>6</v>
      </c>
      <c r="D146" s="88" t="s">
        <v>7</v>
      </c>
      <c r="E146" s="88" t="s">
        <v>6</v>
      </c>
      <c r="F146" s="88" t="s">
        <v>7</v>
      </c>
      <c r="G146" s="88" t="s">
        <v>6</v>
      </c>
      <c r="H146" s="89" t="s">
        <v>7</v>
      </c>
    </row>
    <row r="147" spans="2:8" ht="58.5" customHeight="1">
      <c r="B147" s="90" t="s">
        <v>8</v>
      </c>
      <c r="C147" s="1">
        <v>1</v>
      </c>
      <c r="D147" s="2">
        <v>0.16666666666666669</v>
      </c>
      <c r="E147" s="3">
        <v>5</v>
      </c>
      <c r="F147" s="2">
        <v>0.8333333333333333</v>
      </c>
      <c r="G147" s="3">
        <v>0</v>
      </c>
      <c r="H147" s="4">
        <v>0</v>
      </c>
    </row>
    <row r="148" spans="2:8" ht="28.5" customHeight="1">
      <c r="B148" s="91" t="s">
        <v>9</v>
      </c>
      <c r="C148" s="5">
        <v>2</v>
      </c>
      <c r="D148" s="6">
        <v>1</v>
      </c>
      <c r="E148" s="7">
        <v>0</v>
      </c>
      <c r="F148" s="6">
        <v>0</v>
      </c>
      <c r="G148" s="7">
        <v>0</v>
      </c>
      <c r="H148" s="8">
        <v>0</v>
      </c>
    </row>
    <row r="149" spans="2:8" ht="28.5" customHeight="1">
      <c r="B149" s="91" t="s">
        <v>10</v>
      </c>
      <c r="C149" s="5">
        <v>0</v>
      </c>
      <c r="D149" s="6">
        <v>0</v>
      </c>
      <c r="E149" s="7">
        <v>0</v>
      </c>
      <c r="F149" s="6">
        <v>0</v>
      </c>
      <c r="G149" s="7">
        <v>1</v>
      </c>
      <c r="H149" s="8">
        <v>1</v>
      </c>
    </row>
    <row r="150" spans="2:8" ht="28.5" customHeight="1">
      <c r="B150" s="91" t="s">
        <v>11</v>
      </c>
      <c r="C150" s="5">
        <v>0</v>
      </c>
      <c r="D150" s="6">
        <v>0</v>
      </c>
      <c r="E150" s="7">
        <v>1</v>
      </c>
      <c r="F150" s="6">
        <v>0.5</v>
      </c>
      <c r="G150" s="7">
        <v>1</v>
      </c>
      <c r="H150" s="8">
        <v>0.5</v>
      </c>
    </row>
    <row r="151" spans="2:8" ht="15.75" customHeight="1">
      <c r="B151" s="91" t="s">
        <v>12</v>
      </c>
      <c r="C151" s="5">
        <v>2</v>
      </c>
      <c r="D151" s="6">
        <v>0.28571428571428575</v>
      </c>
      <c r="E151" s="7">
        <v>5</v>
      </c>
      <c r="F151" s="6">
        <v>0.7142857142857143</v>
      </c>
      <c r="G151" s="7">
        <v>0</v>
      </c>
      <c r="H151" s="8">
        <v>0</v>
      </c>
    </row>
    <row r="152" spans="2:8" ht="15.75" customHeight="1">
      <c r="B152" s="92" t="s">
        <v>5</v>
      </c>
      <c r="C152" s="9">
        <v>5</v>
      </c>
      <c r="D152" s="10">
        <v>0.2777777777777778</v>
      </c>
      <c r="E152" s="11">
        <v>11</v>
      </c>
      <c r="F152" s="10">
        <v>0.6111111111111112</v>
      </c>
      <c r="G152" s="11">
        <v>2</v>
      </c>
      <c r="H152" s="12">
        <v>0.1111111111111111</v>
      </c>
    </row>
    <row r="154" spans="2:20" ht="21.75" customHeight="1">
      <c r="B154" s="142" t="s">
        <v>68</v>
      </c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</row>
    <row r="155" spans="2:20" ht="15.75" customHeight="1">
      <c r="B155" s="143" t="s">
        <v>0</v>
      </c>
      <c r="C155" s="146" t="s">
        <v>69</v>
      </c>
      <c r="D155" s="147"/>
      <c r="E155" s="147"/>
      <c r="F155" s="147"/>
      <c r="G155" s="147" t="s">
        <v>70</v>
      </c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8"/>
    </row>
    <row r="156" spans="2:20" ht="28.5" customHeight="1">
      <c r="B156" s="144"/>
      <c r="C156" s="149" t="s">
        <v>71</v>
      </c>
      <c r="D156" s="150"/>
      <c r="E156" s="150" t="s">
        <v>72</v>
      </c>
      <c r="F156" s="150"/>
      <c r="G156" s="150" t="s">
        <v>73</v>
      </c>
      <c r="H156" s="150"/>
      <c r="I156" s="150" t="s">
        <v>74</v>
      </c>
      <c r="J156" s="150"/>
      <c r="K156" s="150" t="s">
        <v>75</v>
      </c>
      <c r="L156" s="150"/>
      <c r="M156" s="150" t="s">
        <v>76</v>
      </c>
      <c r="N156" s="150"/>
      <c r="O156" s="150" t="s">
        <v>77</v>
      </c>
      <c r="P156" s="150"/>
      <c r="Q156" s="150" t="s">
        <v>78</v>
      </c>
      <c r="R156" s="150"/>
      <c r="S156" s="150" t="s">
        <v>79</v>
      </c>
      <c r="T156" s="151"/>
    </row>
    <row r="157" spans="2:20" ht="15.75" customHeight="1">
      <c r="B157" s="145"/>
      <c r="C157" s="87" t="s">
        <v>6</v>
      </c>
      <c r="D157" s="88" t="s">
        <v>7</v>
      </c>
      <c r="E157" s="88" t="s">
        <v>6</v>
      </c>
      <c r="F157" s="88" t="s">
        <v>7</v>
      </c>
      <c r="G157" s="88" t="s">
        <v>6</v>
      </c>
      <c r="H157" s="88" t="s">
        <v>7</v>
      </c>
      <c r="I157" s="88" t="s">
        <v>6</v>
      </c>
      <c r="J157" s="88" t="s">
        <v>7</v>
      </c>
      <c r="K157" s="88" t="s">
        <v>6</v>
      </c>
      <c r="L157" s="88" t="s">
        <v>7</v>
      </c>
      <c r="M157" s="88" t="s">
        <v>6</v>
      </c>
      <c r="N157" s="88" t="s">
        <v>7</v>
      </c>
      <c r="O157" s="88" t="s">
        <v>6</v>
      </c>
      <c r="P157" s="88" t="s">
        <v>7</v>
      </c>
      <c r="Q157" s="88" t="s">
        <v>6</v>
      </c>
      <c r="R157" s="88" t="s">
        <v>7</v>
      </c>
      <c r="S157" s="88" t="s">
        <v>6</v>
      </c>
      <c r="T157" s="89" t="s">
        <v>7</v>
      </c>
    </row>
    <row r="158" spans="2:20" ht="58.5" customHeight="1">
      <c r="B158" s="90" t="s">
        <v>8</v>
      </c>
      <c r="C158" s="1">
        <v>3</v>
      </c>
      <c r="D158" s="2">
        <v>0.10714285714285714</v>
      </c>
      <c r="E158" s="3">
        <v>25</v>
      </c>
      <c r="F158" s="2">
        <v>0.8928571428571429</v>
      </c>
      <c r="G158" s="3">
        <v>17</v>
      </c>
      <c r="H158" s="2">
        <v>0.6071428571428572</v>
      </c>
      <c r="I158" s="3">
        <v>1</v>
      </c>
      <c r="J158" s="2">
        <v>0.03571428571428572</v>
      </c>
      <c r="K158" s="3">
        <v>0</v>
      </c>
      <c r="L158" s="2">
        <v>0</v>
      </c>
      <c r="M158" s="3">
        <v>0</v>
      </c>
      <c r="N158" s="2">
        <v>0</v>
      </c>
      <c r="O158" s="3">
        <v>6</v>
      </c>
      <c r="P158" s="2">
        <v>0.21428571428571427</v>
      </c>
      <c r="Q158" s="3">
        <v>3</v>
      </c>
      <c r="R158" s="2">
        <v>0.10714285714285714</v>
      </c>
      <c r="S158" s="3">
        <v>1</v>
      </c>
      <c r="T158" s="4">
        <v>0.03571428571428572</v>
      </c>
    </row>
    <row r="159" spans="2:20" ht="28.5" customHeight="1">
      <c r="B159" s="91" t="s">
        <v>9</v>
      </c>
      <c r="C159" s="5">
        <v>1</v>
      </c>
      <c r="D159" s="6">
        <v>0.1</v>
      </c>
      <c r="E159" s="7">
        <v>9</v>
      </c>
      <c r="F159" s="6">
        <v>0.9</v>
      </c>
      <c r="G159" s="7">
        <v>3</v>
      </c>
      <c r="H159" s="6">
        <v>0.3</v>
      </c>
      <c r="I159" s="7">
        <v>0</v>
      </c>
      <c r="J159" s="6">
        <v>0</v>
      </c>
      <c r="K159" s="7">
        <v>0</v>
      </c>
      <c r="L159" s="6">
        <v>0</v>
      </c>
      <c r="M159" s="7">
        <v>0</v>
      </c>
      <c r="N159" s="6">
        <v>0</v>
      </c>
      <c r="O159" s="7">
        <v>2</v>
      </c>
      <c r="P159" s="6">
        <v>0.2</v>
      </c>
      <c r="Q159" s="7">
        <v>2</v>
      </c>
      <c r="R159" s="6">
        <v>0.2</v>
      </c>
      <c r="S159" s="7">
        <v>3</v>
      </c>
      <c r="T159" s="8">
        <v>0.3</v>
      </c>
    </row>
    <row r="160" spans="2:20" ht="28.5" customHeight="1">
      <c r="B160" s="91" t="s">
        <v>10</v>
      </c>
      <c r="C160" s="5">
        <v>2</v>
      </c>
      <c r="D160" s="6">
        <v>0.5</v>
      </c>
      <c r="E160" s="7">
        <v>2</v>
      </c>
      <c r="F160" s="6">
        <v>0.5</v>
      </c>
      <c r="G160" s="7">
        <v>3</v>
      </c>
      <c r="H160" s="6">
        <v>0.75</v>
      </c>
      <c r="I160" s="7">
        <v>0</v>
      </c>
      <c r="J160" s="6">
        <v>0</v>
      </c>
      <c r="K160" s="7">
        <v>0</v>
      </c>
      <c r="L160" s="6">
        <v>0</v>
      </c>
      <c r="M160" s="7">
        <v>0</v>
      </c>
      <c r="N160" s="6">
        <v>0</v>
      </c>
      <c r="O160" s="7">
        <v>1</v>
      </c>
      <c r="P160" s="6">
        <v>0.25</v>
      </c>
      <c r="Q160" s="7">
        <v>0</v>
      </c>
      <c r="R160" s="6">
        <v>0</v>
      </c>
      <c r="S160" s="7">
        <v>0</v>
      </c>
      <c r="T160" s="8">
        <v>0</v>
      </c>
    </row>
    <row r="161" spans="2:20" ht="28.5" customHeight="1">
      <c r="B161" s="91" t="s">
        <v>11</v>
      </c>
      <c r="C161" s="5">
        <v>3</v>
      </c>
      <c r="D161" s="6">
        <v>0.3</v>
      </c>
      <c r="E161" s="7">
        <v>7</v>
      </c>
      <c r="F161" s="6">
        <v>0.7</v>
      </c>
      <c r="G161" s="7">
        <v>3</v>
      </c>
      <c r="H161" s="6">
        <v>0.3</v>
      </c>
      <c r="I161" s="7">
        <v>1</v>
      </c>
      <c r="J161" s="6">
        <v>0.1</v>
      </c>
      <c r="K161" s="7">
        <v>0</v>
      </c>
      <c r="L161" s="6">
        <v>0</v>
      </c>
      <c r="M161" s="7">
        <v>0</v>
      </c>
      <c r="N161" s="6">
        <v>0</v>
      </c>
      <c r="O161" s="7">
        <v>3</v>
      </c>
      <c r="P161" s="6">
        <v>0.3</v>
      </c>
      <c r="Q161" s="7">
        <v>1</v>
      </c>
      <c r="R161" s="6">
        <v>0.1</v>
      </c>
      <c r="S161" s="7">
        <v>2</v>
      </c>
      <c r="T161" s="8">
        <v>0.2</v>
      </c>
    </row>
    <row r="162" spans="2:20" ht="15.75" customHeight="1">
      <c r="B162" s="91" t="s">
        <v>12</v>
      </c>
      <c r="C162" s="5">
        <v>3</v>
      </c>
      <c r="D162" s="6">
        <v>0.14285714285714288</v>
      </c>
      <c r="E162" s="7">
        <v>18</v>
      </c>
      <c r="F162" s="6">
        <v>0.8571428571428571</v>
      </c>
      <c r="G162" s="7">
        <v>10</v>
      </c>
      <c r="H162" s="6">
        <v>0.4761904761904762</v>
      </c>
      <c r="I162" s="7">
        <v>1</v>
      </c>
      <c r="J162" s="6">
        <v>0.047619047619047616</v>
      </c>
      <c r="K162" s="7">
        <v>1</v>
      </c>
      <c r="L162" s="6">
        <v>0.047619047619047616</v>
      </c>
      <c r="M162" s="7">
        <v>0</v>
      </c>
      <c r="N162" s="6">
        <v>0</v>
      </c>
      <c r="O162" s="7">
        <v>7</v>
      </c>
      <c r="P162" s="6">
        <v>0.33333333333333337</v>
      </c>
      <c r="Q162" s="7">
        <v>0</v>
      </c>
      <c r="R162" s="6">
        <v>0</v>
      </c>
      <c r="S162" s="7">
        <v>2</v>
      </c>
      <c r="T162" s="8">
        <v>0.09523809523809523</v>
      </c>
    </row>
    <row r="163" spans="2:20" ht="15.75" customHeight="1">
      <c r="B163" s="92" t="s">
        <v>5</v>
      </c>
      <c r="C163" s="9">
        <v>12</v>
      </c>
      <c r="D163" s="10">
        <v>0.16438356164383564</v>
      </c>
      <c r="E163" s="11">
        <v>61</v>
      </c>
      <c r="F163" s="10">
        <v>0.8356164383561644</v>
      </c>
      <c r="G163" s="11">
        <v>36</v>
      </c>
      <c r="H163" s="10">
        <v>0.4931506849315068</v>
      </c>
      <c r="I163" s="11">
        <v>3</v>
      </c>
      <c r="J163" s="10">
        <v>0.04109589041095891</v>
      </c>
      <c r="K163" s="11">
        <v>1</v>
      </c>
      <c r="L163" s="10">
        <v>0.0136986301369863</v>
      </c>
      <c r="M163" s="11">
        <v>0</v>
      </c>
      <c r="N163" s="10">
        <v>0</v>
      </c>
      <c r="O163" s="11">
        <v>19</v>
      </c>
      <c r="P163" s="10">
        <v>0.2602739726027397</v>
      </c>
      <c r="Q163" s="11">
        <v>6</v>
      </c>
      <c r="R163" s="10">
        <v>0.08219178082191782</v>
      </c>
      <c r="S163" s="11">
        <v>8</v>
      </c>
      <c r="T163" s="12">
        <v>0.1095890410958904</v>
      </c>
    </row>
    <row r="164" ht="13.5" thickTop="1"/>
    <row r="165" spans="2:20" ht="21.75" customHeight="1" thickBot="1">
      <c r="B165" s="114" t="s">
        <v>80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</row>
    <row r="166" spans="2:20" ht="15.75" customHeight="1" thickTop="1">
      <c r="B166" s="143" t="s">
        <v>0</v>
      </c>
      <c r="C166" s="155" t="s">
        <v>81</v>
      </c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7"/>
    </row>
    <row r="167" spans="2:20" ht="28.5" customHeight="1">
      <c r="B167" s="144"/>
      <c r="C167" s="149" t="s">
        <v>82</v>
      </c>
      <c r="D167" s="150"/>
      <c r="E167" s="150" t="s">
        <v>83</v>
      </c>
      <c r="F167" s="150"/>
      <c r="G167" s="150" t="s">
        <v>84</v>
      </c>
      <c r="H167" s="150"/>
      <c r="I167" s="150" t="s">
        <v>85</v>
      </c>
      <c r="J167" s="150"/>
      <c r="K167" s="150" t="s">
        <v>86</v>
      </c>
      <c r="L167" s="150"/>
      <c r="M167" s="150" t="s">
        <v>87</v>
      </c>
      <c r="N167" s="150"/>
      <c r="O167" s="150" t="s">
        <v>88</v>
      </c>
      <c r="P167" s="150"/>
      <c r="Q167" s="150" t="s">
        <v>89</v>
      </c>
      <c r="R167" s="150"/>
      <c r="S167" s="150" t="s">
        <v>90</v>
      </c>
      <c r="T167" s="151"/>
    </row>
    <row r="168" spans="2:20" ht="15.75" customHeight="1" thickBot="1">
      <c r="B168" s="145"/>
      <c r="C168" s="87" t="s">
        <v>6</v>
      </c>
      <c r="D168" s="88" t="s">
        <v>7</v>
      </c>
      <c r="E168" s="88" t="s">
        <v>6</v>
      </c>
      <c r="F168" s="88" t="s">
        <v>7</v>
      </c>
      <c r="G168" s="88" t="s">
        <v>6</v>
      </c>
      <c r="H168" s="88" t="s">
        <v>7</v>
      </c>
      <c r="I168" s="88" t="s">
        <v>6</v>
      </c>
      <c r="J168" s="88" t="s">
        <v>7</v>
      </c>
      <c r="K168" s="88" t="s">
        <v>6</v>
      </c>
      <c r="L168" s="88" t="s">
        <v>7</v>
      </c>
      <c r="M168" s="88" t="s">
        <v>6</v>
      </c>
      <c r="N168" s="88" t="s">
        <v>7</v>
      </c>
      <c r="O168" s="88" t="s">
        <v>6</v>
      </c>
      <c r="P168" s="88" t="s">
        <v>7</v>
      </c>
      <c r="Q168" s="88" t="s">
        <v>6</v>
      </c>
      <c r="R168" s="88" t="s">
        <v>7</v>
      </c>
      <c r="S168" s="88" t="s">
        <v>6</v>
      </c>
      <c r="T168" s="89" t="s">
        <v>7</v>
      </c>
    </row>
    <row r="169" spans="2:20" ht="58.5" customHeight="1" thickTop="1">
      <c r="B169" s="90" t="s">
        <v>8</v>
      </c>
      <c r="C169" s="1">
        <v>0</v>
      </c>
      <c r="D169" s="2">
        <v>0</v>
      </c>
      <c r="E169" s="3">
        <v>4</v>
      </c>
      <c r="F169" s="2">
        <v>0.18181818181818182</v>
      </c>
      <c r="G169" s="3">
        <v>2</v>
      </c>
      <c r="H169" s="2">
        <v>0.09090909090909091</v>
      </c>
      <c r="I169" s="3">
        <v>0</v>
      </c>
      <c r="J169" s="2">
        <v>0</v>
      </c>
      <c r="K169" s="3">
        <v>10</v>
      </c>
      <c r="L169" s="2">
        <v>0.45454545454545453</v>
      </c>
      <c r="M169" s="3">
        <v>3</v>
      </c>
      <c r="N169" s="2">
        <v>0.13636363636363635</v>
      </c>
      <c r="O169" s="3">
        <v>3</v>
      </c>
      <c r="P169" s="2">
        <v>0.13636363636363635</v>
      </c>
      <c r="Q169" s="3">
        <v>0</v>
      </c>
      <c r="R169" s="2">
        <v>0</v>
      </c>
      <c r="S169" s="3">
        <v>0</v>
      </c>
      <c r="T169" s="4">
        <v>0</v>
      </c>
    </row>
    <row r="170" spans="2:20" ht="28.5" customHeight="1">
      <c r="B170" s="91" t="s">
        <v>9</v>
      </c>
      <c r="C170" s="5">
        <v>1</v>
      </c>
      <c r="D170" s="6">
        <v>0.1111111111111111</v>
      </c>
      <c r="E170" s="7">
        <v>0</v>
      </c>
      <c r="F170" s="6">
        <v>0</v>
      </c>
      <c r="G170" s="7">
        <v>1</v>
      </c>
      <c r="H170" s="6">
        <v>0.1111111111111111</v>
      </c>
      <c r="I170" s="7">
        <v>0</v>
      </c>
      <c r="J170" s="6">
        <v>0</v>
      </c>
      <c r="K170" s="7">
        <v>1</v>
      </c>
      <c r="L170" s="6">
        <v>0.1111111111111111</v>
      </c>
      <c r="M170" s="7">
        <v>1</v>
      </c>
      <c r="N170" s="6">
        <v>0.1111111111111111</v>
      </c>
      <c r="O170" s="7">
        <v>3</v>
      </c>
      <c r="P170" s="6">
        <v>0.33333333333333337</v>
      </c>
      <c r="Q170" s="7">
        <v>0</v>
      </c>
      <c r="R170" s="6">
        <v>0</v>
      </c>
      <c r="S170" s="7">
        <v>2</v>
      </c>
      <c r="T170" s="8">
        <v>0.2222222222222222</v>
      </c>
    </row>
    <row r="171" spans="2:20" ht="28.5" customHeight="1">
      <c r="B171" s="91" t="s">
        <v>10</v>
      </c>
      <c r="C171" s="5">
        <v>0</v>
      </c>
      <c r="D171" s="6">
        <v>0</v>
      </c>
      <c r="E171" s="7">
        <v>0</v>
      </c>
      <c r="F171" s="6">
        <v>0</v>
      </c>
      <c r="G171" s="7">
        <v>0</v>
      </c>
      <c r="H171" s="6">
        <v>0</v>
      </c>
      <c r="I171" s="7">
        <v>0</v>
      </c>
      <c r="J171" s="6">
        <v>0</v>
      </c>
      <c r="K171" s="7">
        <v>0</v>
      </c>
      <c r="L171" s="6">
        <v>0</v>
      </c>
      <c r="M171" s="7">
        <v>0</v>
      </c>
      <c r="N171" s="6">
        <v>0</v>
      </c>
      <c r="O171" s="7">
        <v>1</v>
      </c>
      <c r="P171" s="6">
        <v>0.5</v>
      </c>
      <c r="Q171" s="7">
        <v>1</v>
      </c>
      <c r="R171" s="6">
        <v>0.5</v>
      </c>
      <c r="S171" s="7">
        <v>0</v>
      </c>
      <c r="T171" s="8">
        <v>0</v>
      </c>
    </row>
    <row r="172" spans="2:20" ht="28.5" customHeight="1">
      <c r="B172" s="91" t="s">
        <v>11</v>
      </c>
      <c r="C172" s="5">
        <v>0</v>
      </c>
      <c r="D172" s="6">
        <v>0</v>
      </c>
      <c r="E172" s="7">
        <v>2</v>
      </c>
      <c r="F172" s="6">
        <v>0.2</v>
      </c>
      <c r="G172" s="7">
        <v>0</v>
      </c>
      <c r="H172" s="6">
        <v>0</v>
      </c>
      <c r="I172" s="7">
        <v>0</v>
      </c>
      <c r="J172" s="6">
        <v>0</v>
      </c>
      <c r="K172" s="7">
        <v>2</v>
      </c>
      <c r="L172" s="6">
        <v>0.2</v>
      </c>
      <c r="M172" s="7">
        <v>1</v>
      </c>
      <c r="N172" s="6">
        <v>0.1</v>
      </c>
      <c r="O172" s="7">
        <v>2</v>
      </c>
      <c r="P172" s="6">
        <v>0.2</v>
      </c>
      <c r="Q172" s="7">
        <v>1</v>
      </c>
      <c r="R172" s="6">
        <v>0.1</v>
      </c>
      <c r="S172" s="7">
        <v>2</v>
      </c>
      <c r="T172" s="8">
        <v>0.2</v>
      </c>
    </row>
    <row r="173" spans="2:20" ht="15.75" customHeight="1">
      <c r="B173" s="91" t="s">
        <v>12</v>
      </c>
      <c r="C173" s="5">
        <v>0</v>
      </c>
      <c r="D173" s="6">
        <v>0</v>
      </c>
      <c r="E173" s="7">
        <v>1</v>
      </c>
      <c r="F173" s="6">
        <v>0.05555555555555555</v>
      </c>
      <c r="G173" s="7">
        <v>1</v>
      </c>
      <c r="H173" s="6">
        <v>0.05555555555555555</v>
      </c>
      <c r="I173" s="7">
        <v>1</v>
      </c>
      <c r="J173" s="6">
        <v>0.05555555555555555</v>
      </c>
      <c r="K173" s="7">
        <v>3</v>
      </c>
      <c r="L173" s="6">
        <v>0.16666666666666669</v>
      </c>
      <c r="M173" s="7">
        <v>3</v>
      </c>
      <c r="N173" s="6">
        <v>0.16666666666666669</v>
      </c>
      <c r="O173" s="7">
        <v>7</v>
      </c>
      <c r="P173" s="6">
        <v>0.38888888888888884</v>
      </c>
      <c r="Q173" s="7">
        <v>1</v>
      </c>
      <c r="R173" s="6">
        <v>0.05555555555555555</v>
      </c>
      <c r="S173" s="7">
        <v>1</v>
      </c>
      <c r="T173" s="8">
        <v>0.05555555555555555</v>
      </c>
    </row>
    <row r="174" spans="2:20" ht="15.75" customHeight="1" thickBot="1">
      <c r="B174" s="92" t="s">
        <v>5</v>
      </c>
      <c r="C174" s="9">
        <v>1</v>
      </c>
      <c r="D174" s="10">
        <v>0.01639344262295082</v>
      </c>
      <c r="E174" s="11">
        <v>7</v>
      </c>
      <c r="F174" s="10">
        <v>0.11475409836065573</v>
      </c>
      <c r="G174" s="11">
        <v>4</v>
      </c>
      <c r="H174" s="10">
        <v>0.06557377049180328</v>
      </c>
      <c r="I174" s="11">
        <v>1</v>
      </c>
      <c r="J174" s="10">
        <v>0.01639344262295082</v>
      </c>
      <c r="K174" s="11">
        <v>16</v>
      </c>
      <c r="L174" s="10">
        <v>0.26229508196721313</v>
      </c>
      <c r="M174" s="11">
        <v>8</v>
      </c>
      <c r="N174" s="10">
        <v>0.13114754098360656</v>
      </c>
      <c r="O174" s="11">
        <v>16</v>
      </c>
      <c r="P174" s="10">
        <v>0.26229508196721313</v>
      </c>
      <c r="Q174" s="11">
        <v>3</v>
      </c>
      <c r="R174" s="10">
        <v>0.04918032786885246</v>
      </c>
      <c r="S174" s="11">
        <v>5</v>
      </c>
      <c r="T174" s="12">
        <v>0.08196721311475409</v>
      </c>
    </row>
    <row r="175" ht="13.5" thickTop="1"/>
    <row r="176" spans="2:20" ht="21.75" customHeight="1">
      <c r="B176" s="142" t="s">
        <v>91</v>
      </c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</row>
    <row r="177" spans="2:20" ht="45" customHeight="1">
      <c r="B177" s="143" t="s">
        <v>0</v>
      </c>
      <c r="C177" s="146" t="s">
        <v>92</v>
      </c>
      <c r="D177" s="147"/>
      <c r="E177" s="147" t="s">
        <v>93</v>
      </c>
      <c r="F177" s="147"/>
      <c r="G177" s="147" t="s">
        <v>94</v>
      </c>
      <c r="H177" s="147"/>
      <c r="I177" s="147" t="s">
        <v>95</v>
      </c>
      <c r="J177" s="147"/>
      <c r="K177" s="147" t="s">
        <v>96</v>
      </c>
      <c r="L177" s="147"/>
      <c r="M177" s="147" t="s">
        <v>97</v>
      </c>
      <c r="N177" s="147"/>
      <c r="O177" s="147" t="s">
        <v>98</v>
      </c>
      <c r="P177" s="147"/>
      <c r="Q177" s="147" t="s">
        <v>99</v>
      </c>
      <c r="R177" s="147"/>
      <c r="S177" s="147" t="s">
        <v>100</v>
      </c>
      <c r="T177" s="148"/>
    </row>
    <row r="178" spans="2:20" ht="15.75" customHeight="1">
      <c r="B178" s="144"/>
      <c r="C178" s="149" t="s">
        <v>101</v>
      </c>
      <c r="D178" s="150"/>
      <c r="E178" s="150" t="s">
        <v>47</v>
      </c>
      <c r="F178" s="150"/>
      <c r="G178" s="150" t="s">
        <v>47</v>
      </c>
      <c r="H178" s="150"/>
      <c r="I178" s="150" t="s">
        <v>101</v>
      </c>
      <c r="J178" s="150"/>
      <c r="K178" s="150" t="s">
        <v>101</v>
      </c>
      <c r="L178" s="150"/>
      <c r="M178" s="150" t="s">
        <v>101</v>
      </c>
      <c r="N178" s="150"/>
      <c r="O178" s="150" t="s">
        <v>101</v>
      </c>
      <c r="P178" s="150"/>
      <c r="Q178" s="150" t="s">
        <v>101</v>
      </c>
      <c r="R178" s="150"/>
      <c r="S178" s="150" t="s">
        <v>101</v>
      </c>
      <c r="T178" s="151"/>
    </row>
    <row r="179" spans="2:20" ht="15.75" customHeight="1">
      <c r="B179" s="145"/>
      <c r="C179" s="87" t="s">
        <v>6</v>
      </c>
      <c r="D179" s="88" t="s">
        <v>7</v>
      </c>
      <c r="E179" s="88" t="s">
        <v>6</v>
      </c>
      <c r="F179" s="88" t="s">
        <v>7</v>
      </c>
      <c r="G179" s="88" t="s">
        <v>6</v>
      </c>
      <c r="H179" s="88" t="s">
        <v>7</v>
      </c>
      <c r="I179" s="88" t="s">
        <v>6</v>
      </c>
      <c r="J179" s="88" t="s">
        <v>7</v>
      </c>
      <c r="K179" s="88" t="s">
        <v>6</v>
      </c>
      <c r="L179" s="88" t="s">
        <v>7</v>
      </c>
      <c r="M179" s="88" t="s">
        <v>6</v>
      </c>
      <c r="N179" s="88" t="s">
        <v>7</v>
      </c>
      <c r="O179" s="88" t="s">
        <v>6</v>
      </c>
      <c r="P179" s="88" t="s">
        <v>7</v>
      </c>
      <c r="Q179" s="88" t="s">
        <v>6</v>
      </c>
      <c r="R179" s="88" t="s">
        <v>7</v>
      </c>
      <c r="S179" s="88" t="s">
        <v>6</v>
      </c>
      <c r="T179" s="89" t="s">
        <v>7</v>
      </c>
    </row>
    <row r="180" spans="2:20" ht="58.5" customHeight="1">
      <c r="B180" s="90" t="s">
        <v>8</v>
      </c>
      <c r="C180" s="1">
        <v>8</v>
      </c>
      <c r="D180" s="2">
        <v>1</v>
      </c>
      <c r="E180" s="3">
        <v>6</v>
      </c>
      <c r="F180" s="2">
        <v>1</v>
      </c>
      <c r="G180" s="3">
        <v>1</v>
      </c>
      <c r="H180" s="2">
        <v>1</v>
      </c>
      <c r="I180" s="3">
        <v>3</v>
      </c>
      <c r="J180" s="2">
        <v>1</v>
      </c>
      <c r="K180" s="3">
        <v>0</v>
      </c>
      <c r="L180" s="2">
        <v>0</v>
      </c>
      <c r="M180" s="3">
        <v>3</v>
      </c>
      <c r="N180" s="2">
        <v>1</v>
      </c>
      <c r="O180" s="3">
        <v>21</v>
      </c>
      <c r="P180" s="2">
        <v>1</v>
      </c>
      <c r="Q180" s="3">
        <v>0</v>
      </c>
      <c r="R180" s="2">
        <v>0</v>
      </c>
      <c r="S180" s="3">
        <v>0</v>
      </c>
      <c r="T180" s="4">
        <v>0</v>
      </c>
    </row>
    <row r="181" spans="2:20" ht="28.5" customHeight="1">
      <c r="B181" s="91" t="s">
        <v>9</v>
      </c>
      <c r="C181" s="5">
        <v>3</v>
      </c>
      <c r="D181" s="6">
        <v>1</v>
      </c>
      <c r="E181" s="7">
        <v>2</v>
      </c>
      <c r="F181" s="6">
        <v>1</v>
      </c>
      <c r="G181" s="7">
        <v>0</v>
      </c>
      <c r="H181" s="6">
        <v>0</v>
      </c>
      <c r="I181" s="7">
        <v>1</v>
      </c>
      <c r="J181" s="6">
        <v>1</v>
      </c>
      <c r="K181" s="7">
        <v>0</v>
      </c>
      <c r="L181" s="6">
        <v>0</v>
      </c>
      <c r="M181" s="7">
        <v>1</v>
      </c>
      <c r="N181" s="6">
        <v>1</v>
      </c>
      <c r="O181" s="7">
        <v>8</v>
      </c>
      <c r="P181" s="6">
        <v>1</v>
      </c>
      <c r="Q181" s="7">
        <v>0</v>
      </c>
      <c r="R181" s="6">
        <v>0</v>
      </c>
      <c r="S181" s="7">
        <v>0</v>
      </c>
      <c r="T181" s="8">
        <v>0</v>
      </c>
    </row>
    <row r="182" spans="2:20" ht="28.5" customHeight="1">
      <c r="B182" s="91" t="s">
        <v>10</v>
      </c>
      <c r="C182" s="5">
        <v>2</v>
      </c>
      <c r="D182" s="6">
        <v>1</v>
      </c>
      <c r="E182" s="7">
        <v>0</v>
      </c>
      <c r="F182" s="6">
        <v>0</v>
      </c>
      <c r="G182" s="7">
        <v>0</v>
      </c>
      <c r="H182" s="6">
        <v>0</v>
      </c>
      <c r="I182" s="7">
        <v>0</v>
      </c>
      <c r="J182" s="6">
        <v>0</v>
      </c>
      <c r="K182" s="7">
        <v>0</v>
      </c>
      <c r="L182" s="6">
        <v>0</v>
      </c>
      <c r="M182" s="7">
        <v>0</v>
      </c>
      <c r="N182" s="6">
        <v>0</v>
      </c>
      <c r="O182" s="7">
        <v>4</v>
      </c>
      <c r="P182" s="6">
        <v>1</v>
      </c>
      <c r="Q182" s="7">
        <v>0</v>
      </c>
      <c r="R182" s="6">
        <v>0</v>
      </c>
      <c r="S182" s="7">
        <v>0</v>
      </c>
      <c r="T182" s="8">
        <v>0</v>
      </c>
    </row>
    <row r="183" spans="2:20" ht="28.5" customHeight="1">
      <c r="B183" s="91" t="s">
        <v>11</v>
      </c>
      <c r="C183" s="5">
        <v>3</v>
      </c>
      <c r="D183" s="6">
        <v>1</v>
      </c>
      <c r="E183" s="7">
        <v>2</v>
      </c>
      <c r="F183" s="6">
        <v>1</v>
      </c>
      <c r="G183" s="7">
        <v>1</v>
      </c>
      <c r="H183" s="6">
        <v>1</v>
      </c>
      <c r="I183" s="7">
        <v>0</v>
      </c>
      <c r="J183" s="6">
        <v>0</v>
      </c>
      <c r="K183" s="7">
        <v>0</v>
      </c>
      <c r="L183" s="6">
        <v>0</v>
      </c>
      <c r="M183" s="7">
        <v>0</v>
      </c>
      <c r="N183" s="6">
        <v>0</v>
      </c>
      <c r="O183" s="7">
        <v>8</v>
      </c>
      <c r="P183" s="6">
        <v>1</v>
      </c>
      <c r="Q183" s="7">
        <v>0</v>
      </c>
      <c r="R183" s="6">
        <v>0</v>
      </c>
      <c r="S183" s="7">
        <v>0</v>
      </c>
      <c r="T183" s="8">
        <v>0</v>
      </c>
    </row>
    <row r="184" spans="2:20" ht="15.75" customHeight="1">
      <c r="B184" s="91" t="s">
        <v>12</v>
      </c>
      <c r="C184" s="5">
        <v>8</v>
      </c>
      <c r="D184" s="6">
        <v>1</v>
      </c>
      <c r="E184" s="7">
        <v>10</v>
      </c>
      <c r="F184" s="6">
        <v>1</v>
      </c>
      <c r="G184" s="7">
        <v>0</v>
      </c>
      <c r="H184" s="6">
        <v>0</v>
      </c>
      <c r="I184" s="7">
        <v>0</v>
      </c>
      <c r="J184" s="6">
        <v>0</v>
      </c>
      <c r="K184" s="7">
        <v>1</v>
      </c>
      <c r="L184" s="6">
        <v>1</v>
      </c>
      <c r="M184" s="7">
        <v>0</v>
      </c>
      <c r="N184" s="6">
        <v>0</v>
      </c>
      <c r="O184" s="7">
        <v>8</v>
      </c>
      <c r="P184" s="6">
        <v>1</v>
      </c>
      <c r="Q184" s="7">
        <v>0</v>
      </c>
      <c r="R184" s="6">
        <v>0</v>
      </c>
      <c r="S184" s="7">
        <v>0</v>
      </c>
      <c r="T184" s="8">
        <v>0</v>
      </c>
    </row>
    <row r="185" spans="2:20" ht="15.75" customHeight="1">
      <c r="B185" s="92" t="s">
        <v>5</v>
      </c>
      <c r="C185" s="9">
        <v>24</v>
      </c>
      <c r="D185" s="10">
        <v>1</v>
      </c>
      <c r="E185" s="11">
        <v>20</v>
      </c>
      <c r="F185" s="10">
        <v>1</v>
      </c>
      <c r="G185" s="11">
        <v>2</v>
      </c>
      <c r="H185" s="10">
        <v>1</v>
      </c>
      <c r="I185" s="11">
        <v>4</v>
      </c>
      <c r="J185" s="10">
        <v>1</v>
      </c>
      <c r="K185" s="11">
        <v>1</v>
      </c>
      <c r="L185" s="10">
        <v>1</v>
      </c>
      <c r="M185" s="11">
        <v>4</v>
      </c>
      <c r="N185" s="10">
        <v>1</v>
      </c>
      <c r="O185" s="11">
        <v>49</v>
      </c>
      <c r="P185" s="10">
        <v>1</v>
      </c>
      <c r="Q185" s="11">
        <v>0</v>
      </c>
      <c r="R185" s="10">
        <v>0</v>
      </c>
      <c r="S185" s="11">
        <v>0</v>
      </c>
      <c r="T185" s="12">
        <v>0</v>
      </c>
    </row>
    <row r="186" spans="2:20" ht="15.75" customHeight="1">
      <c r="B186" s="64"/>
      <c r="C186" s="63"/>
      <c r="D186" s="64"/>
      <c r="E186" s="63"/>
      <c r="F186" s="64"/>
      <c r="G186" s="63"/>
      <c r="H186" s="64"/>
      <c r="I186" s="63"/>
      <c r="J186" s="64"/>
      <c r="K186" s="63"/>
      <c r="L186" s="64"/>
      <c r="M186" s="63"/>
      <c r="N186" s="64"/>
      <c r="O186" s="63"/>
      <c r="P186" s="64"/>
      <c r="Q186" s="63"/>
      <c r="R186" s="64"/>
      <c r="S186" s="63"/>
      <c r="T186" s="64"/>
    </row>
    <row r="187" spans="1:20" ht="20.25" customHeight="1">
      <c r="A187" s="71" t="s">
        <v>224</v>
      </c>
      <c r="B187" s="64"/>
      <c r="C187" s="63"/>
      <c r="D187" s="64"/>
      <c r="E187" s="63"/>
      <c r="F187" s="64"/>
      <c r="G187" s="63"/>
      <c r="H187" s="64"/>
      <c r="I187" s="63"/>
      <c r="J187" s="64"/>
      <c r="K187" s="63"/>
      <c r="L187" s="64"/>
      <c r="M187" s="63"/>
      <c r="N187" s="64"/>
      <c r="O187" s="63"/>
      <c r="P187" s="64"/>
      <c r="Q187" s="63"/>
      <c r="R187" s="64"/>
      <c r="S187" s="63"/>
      <c r="T187" s="64"/>
    </row>
    <row r="188" spans="1:20" ht="12.75">
      <c r="A188" s="70" t="s">
        <v>233</v>
      </c>
      <c r="B188" s="64"/>
      <c r="C188" s="63"/>
      <c r="D188" s="64"/>
      <c r="E188" s="63"/>
      <c r="F188" s="64"/>
      <c r="G188" s="63"/>
      <c r="H188" s="64"/>
      <c r="I188" s="63"/>
      <c r="J188" s="64"/>
      <c r="K188" s="63"/>
      <c r="L188" s="64"/>
      <c r="M188" s="63"/>
      <c r="N188" s="64"/>
      <c r="O188" s="63"/>
      <c r="P188" s="64"/>
      <c r="Q188" s="63"/>
      <c r="R188" s="64"/>
      <c r="S188" s="63"/>
      <c r="T188" s="64"/>
    </row>
    <row r="189" ht="12.75">
      <c r="A189" s="70" t="s">
        <v>225</v>
      </c>
    </row>
    <row r="190" ht="12.75">
      <c r="A190" s="70"/>
    </row>
    <row r="191" spans="2:17" ht="21.75" customHeight="1" thickBot="1">
      <c r="B191" s="142" t="s">
        <v>102</v>
      </c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</row>
    <row r="192" spans="2:17" ht="15.75" customHeight="1">
      <c r="B192" s="143" t="s">
        <v>0</v>
      </c>
      <c r="C192" s="146" t="s">
        <v>103</v>
      </c>
      <c r="D192" s="147"/>
      <c r="E192" s="147"/>
      <c r="F192" s="147" t="s">
        <v>104</v>
      </c>
      <c r="G192" s="147"/>
      <c r="H192" s="147"/>
      <c r="I192" s="147" t="s">
        <v>105</v>
      </c>
      <c r="J192" s="147"/>
      <c r="K192" s="147"/>
      <c r="L192" s="147" t="s">
        <v>106</v>
      </c>
      <c r="M192" s="147"/>
      <c r="N192" s="147"/>
      <c r="O192" s="147" t="s">
        <v>107</v>
      </c>
      <c r="P192" s="147"/>
      <c r="Q192" s="148"/>
    </row>
    <row r="193" spans="2:17" ht="15.75" customHeight="1">
      <c r="B193" s="145"/>
      <c r="C193" s="87" t="s">
        <v>6</v>
      </c>
      <c r="D193" s="88" t="s">
        <v>108</v>
      </c>
      <c r="E193" s="88" t="s">
        <v>109</v>
      </c>
      <c r="F193" s="88" t="s">
        <v>6</v>
      </c>
      <c r="G193" s="88" t="s">
        <v>108</v>
      </c>
      <c r="H193" s="88" t="s">
        <v>109</v>
      </c>
      <c r="I193" s="88" t="s">
        <v>6</v>
      </c>
      <c r="J193" s="88" t="s">
        <v>108</v>
      </c>
      <c r="K193" s="88" t="s">
        <v>109</v>
      </c>
      <c r="L193" s="88" t="s">
        <v>6</v>
      </c>
      <c r="M193" s="88" t="s">
        <v>108</v>
      </c>
      <c r="N193" s="88" t="s">
        <v>109</v>
      </c>
      <c r="O193" s="88" t="s">
        <v>6</v>
      </c>
      <c r="P193" s="88" t="s">
        <v>108</v>
      </c>
      <c r="Q193" s="89" t="s">
        <v>109</v>
      </c>
    </row>
    <row r="194" spans="2:17" ht="58.5" customHeight="1">
      <c r="B194" s="90" t="s">
        <v>8</v>
      </c>
      <c r="C194" s="1">
        <v>21</v>
      </c>
      <c r="D194" s="13">
        <v>5.666666666666666</v>
      </c>
      <c r="E194" s="13">
        <v>1.0645812948447542</v>
      </c>
      <c r="F194" s="3">
        <v>21</v>
      </c>
      <c r="G194" s="13">
        <v>5.428571428571428</v>
      </c>
      <c r="H194" s="13">
        <v>1.3627702877384937</v>
      </c>
      <c r="I194" s="3">
        <v>19</v>
      </c>
      <c r="J194" s="13">
        <v>4.7368421052631575</v>
      </c>
      <c r="K194" s="13">
        <v>1.5931138364556479</v>
      </c>
      <c r="L194" s="3">
        <v>21</v>
      </c>
      <c r="M194" s="13">
        <v>4.761904761904763</v>
      </c>
      <c r="N194" s="13">
        <v>1.0442586798663398</v>
      </c>
      <c r="O194" s="3">
        <v>22</v>
      </c>
      <c r="P194" s="13">
        <v>5.545454545454546</v>
      </c>
      <c r="Q194" s="14">
        <v>1.0107645728086347</v>
      </c>
    </row>
    <row r="195" spans="2:17" ht="28.5" customHeight="1">
      <c r="B195" s="91" t="s">
        <v>9</v>
      </c>
      <c r="C195" s="5">
        <v>9</v>
      </c>
      <c r="D195" s="15">
        <v>5.444444444444445</v>
      </c>
      <c r="E195" s="15">
        <v>1.740051084818425</v>
      </c>
      <c r="F195" s="7">
        <v>9</v>
      </c>
      <c r="G195" s="15">
        <v>5.666666666666667</v>
      </c>
      <c r="H195" s="16">
        <v>0.7071067811865476</v>
      </c>
      <c r="I195" s="7">
        <v>9</v>
      </c>
      <c r="J195" s="15">
        <v>4.888888888888889</v>
      </c>
      <c r="K195" s="15">
        <v>1.2692955176439848</v>
      </c>
      <c r="L195" s="7">
        <v>9</v>
      </c>
      <c r="M195" s="15">
        <v>5.111111111111112</v>
      </c>
      <c r="N195" s="15">
        <v>1.1666666666666667</v>
      </c>
      <c r="O195" s="7">
        <v>9</v>
      </c>
      <c r="P195" s="15">
        <v>5.444444444444445</v>
      </c>
      <c r="Q195" s="17">
        <v>1.4240006242195884</v>
      </c>
    </row>
    <row r="196" spans="2:17" ht="28.5" customHeight="1">
      <c r="B196" s="91" t="s">
        <v>10</v>
      </c>
      <c r="C196" s="5">
        <v>4</v>
      </c>
      <c r="D196" s="15">
        <v>6.5</v>
      </c>
      <c r="E196" s="16">
        <v>0.5773502691896258</v>
      </c>
      <c r="F196" s="7">
        <v>4</v>
      </c>
      <c r="G196" s="15">
        <v>5.75</v>
      </c>
      <c r="H196" s="16">
        <v>0.49999999999999994</v>
      </c>
      <c r="I196" s="7">
        <v>4</v>
      </c>
      <c r="J196" s="15">
        <v>5.25</v>
      </c>
      <c r="K196" s="15">
        <v>1.707825127659933</v>
      </c>
      <c r="L196" s="7">
        <v>4</v>
      </c>
      <c r="M196" s="15">
        <v>4.5</v>
      </c>
      <c r="N196" s="15">
        <v>2.8867513459481287</v>
      </c>
      <c r="O196" s="7">
        <v>4</v>
      </c>
      <c r="P196" s="15">
        <v>6</v>
      </c>
      <c r="Q196" s="17">
        <v>1.4142135623730951</v>
      </c>
    </row>
    <row r="197" spans="2:17" ht="28.5" customHeight="1">
      <c r="B197" s="91" t="s">
        <v>11</v>
      </c>
      <c r="C197" s="5">
        <v>8</v>
      </c>
      <c r="D197" s="15">
        <v>5.75</v>
      </c>
      <c r="E197" s="16">
        <v>0.8864052604279182</v>
      </c>
      <c r="F197" s="7">
        <v>8</v>
      </c>
      <c r="G197" s="15">
        <v>3.875</v>
      </c>
      <c r="H197" s="15">
        <v>1.6420805617960927</v>
      </c>
      <c r="I197" s="7">
        <v>8</v>
      </c>
      <c r="J197" s="15">
        <v>5.374999999999999</v>
      </c>
      <c r="K197" s="15">
        <v>1.1877349391654206</v>
      </c>
      <c r="L197" s="7">
        <v>8</v>
      </c>
      <c r="M197" s="15">
        <v>5.25</v>
      </c>
      <c r="N197" s="16">
        <v>0.8864052604279183</v>
      </c>
      <c r="O197" s="7">
        <v>8</v>
      </c>
      <c r="P197" s="15">
        <v>5.75</v>
      </c>
      <c r="Q197" s="18">
        <v>0.7071067811865475</v>
      </c>
    </row>
    <row r="198" spans="2:17" ht="15.75" customHeight="1">
      <c r="B198" s="91" t="s">
        <v>12</v>
      </c>
      <c r="C198" s="5">
        <v>18</v>
      </c>
      <c r="D198" s="15">
        <v>6.055555555555555</v>
      </c>
      <c r="E198" s="16">
        <v>0.7253576985527025</v>
      </c>
      <c r="F198" s="7">
        <v>18</v>
      </c>
      <c r="G198" s="15">
        <v>5.944444444444445</v>
      </c>
      <c r="H198" s="16">
        <v>0.872604096080652</v>
      </c>
      <c r="I198" s="7">
        <v>18</v>
      </c>
      <c r="J198" s="15">
        <v>5.222222222222221</v>
      </c>
      <c r="K198" s="15">
        <v>1.165966176260275</v>
      </c>
      <c r="L198" s="7">
        <v>18</v>
      </c>
      <c r="M198" s="15">
        <v>4.055555555555555</v>
      </c>
      <c r="N198" s="15">
        <v>1.6967866593417869</v>
      </c>
      <c r="O198" s="7">
        <v>18</v>
      </c>
      <c r="P198" s="15">
        <v>5.777777777777779</v>
      </c>
      <c r="Q198" s="18">
        <v>0.8782037520219096</v>
      </c>
    </row>
    <row r="199" spans="2:17" ht="15.75" customHeight="1">
      <c r="B199" s="92" t="s">
        <v>5</v>
      </c>
      <c r="C199" s="9">
        <v>60</v>
      </c>
      <c r="D199" s="19">
        <v>5.816666666666667</v>
      </c>
      <c r="E199" s="19">
        <v>1.0655096125625882</v>
      </c>
      <c r="F199" s="11">
        <v>60</v>
      </c>
      <c r="G199" s="19">
        <v>5.4333333333333345</v>
      </c>
      <c r="H199" s="19">
        <v>1.2936175353185406</v>
      </c>
      <c r="I199" s="11">
        <v>58</v>
      </c>
      <c r="J199" s="19">
        <v>5.0344827586206895</v>
      </c>
      <c r="K199" s="19">
        <v>1.350315326934291</v>
      </c>
      <c r="L199" s="11">
        <v>60</v>
      </c>
      <c r="M199" s="19">
        <v>4.649999999999999</v>
      </c>
      <c r="N199" s="19">
        <v>1.447674933078696</v>
      </c>
      <c r="O199" s="11">
        <v>61</v>
      </c>
      <c r="P199" s="19">
        <v>5.6557377049180335</v>
      </c>
      <c r="Q199" s="20">
        <v>1.0146468334949412</v>
      </c>
    </row>
    <row r="200" spans="2:17" ht="15.75" customHeight="1">
      <c r="B200" s="63"/>
      <c r="C200" s="63"/>
      <c r="D200" s="65"/>
      <c r="E200" s="65"/>
      <c r="F200" s="63"/>
      <c r="G200" s="65"/>
      <c r="H200" s="65"/>
      <c r="I200" s="63"/>
      <c r="J200" s="65"/>
      <c r="K200" s="65"/>
      <c r="L200" s="63"/>
      <c r="M200" s="65"/>
      <c r="N200" s="65"/>
      <c r="O200" s="63"/>
      <c r="P200" s="65"/>
      <c r="Q200" s="65"/>
    </row>
    <row r="201" spans="1:17" ht="20.25" customHeight="1">
      <c r="A201" s="71" t="s">
        <v>226</v>
      </c>
      <c r="B201" s="63"/>
      <c r="C201" s="63"/>
      <c r="D201" s="65"/>
      <c r="E201" s="65"/>
      <c r="F201" s="63"/>
      <c r="G201" s="65"/>
      <c r="H201" s="65"/>
      <c r="I201" s="63"/>
      <c r="J201" s="65"/>
      <c r="K201" s="65"/>
      <c r="L201" s="63"/>
      <c r="M201" s="65"/>
      <c r="N201" s="65"/>
      <c r="O201" s="63"/>
      <c r="P201" s="65"/>
      <c r="Q201" s="65"/>
    </row>
    <row r="202" spans="1:17" ht="12.75">
      <c r="A202" s="70" t="s">
        <v>232</v>
      </c>
      <c r="B202" s="63"/>
      <c r="C202" s="63"/>
      <c r="D202" s="65"/>
      <c r="E202" s="65"/>
      <c r="F202" s="63"/>
      <c r="G202" s="65"/>
      <c r="H202" s="65"/>
      <c r="I202" s="63"/>
      <c r="J202" s="65"/>
      <c r="K202" s="65"/>
      <c r="L202" s="63"/>
      <c r="M202" s="65"/>
      <c r="N202" s="65"/>
      <c r="O202" s="63"/>
      <c r="P202" s="65"/>
      <c r="Q202" s="65"/>
    </row>
    <row r="203" spans="1:17" ht="15.75" customHeight="1">
      <c r="A203" s="70" t="s">
        <v>227</v>
      </c>
      <c r="B203" s="63"/>
      <c r="C203" s="63"/>
      <c r="D203" s="65"/>
      <c r="E203" s="65"/>
      <c r="F203" s="63"/>
      <c r="G203" s="65"/>
      <c r="H203" s="65"/>
      <c r="I203" s="63"/>
      <c r="J203" s="65"/>
      <c r="K203" s="65"/>
      <c r="L203" s="63"/>
      <c r="M203" s="65"/>
      <c r="N203" s="65"/>
      <c r="O203" s="63"/>
      <c r="P203" s="65"/>
      <c r="Q203" s="65"/>
    </row>
    <row r="205" spans="2:14" ht="21.75" customHeight="1">
      <c r="B205" s="142" t="s">
        <v>110</v>
      </c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</row>
    <row r="206" spans="2:14" ht="15.75" customHeight="1">
      <c r="B206" s="143" t="s">
        <v>0</v>
      </c>
      <c r="C206" s="146" t="s">
        <v>111</v>
      </c>
      <c r="D206" s="147"/>
      <c r="E206" s="147"/>
      <c r="F206" s="147" t="s">
        <v>112</v>
      </c>
      <c r="G206" s="147"/>
      <c r="H206" s="147"/>
      <c r="I206" s="147" t="s">
        <v>113</v>
      </c>
      <c r="J206" s="147"/>
      <c r="K206" s="147"/>
      <c r="L206" s="147" t="s">
        <v>114</v>
      </c>
      <c r="M206" s="147"/>
      <c r="N206" s="148"/>
    </row>
    <row r="207" spans="2:14" ht="15.75" customHeight="1">
      <c r="B207" s="145"/>
      <c r="C207" s="87" t="s">
        <v>6</v>
      </c>
      <c r="D207" s="88" t="s">
        <v>108</v>
      </c>
      <c r="E207" s="88" t="s">
        <v>109</v>
      </c>
      <c r="F207" s="88" t="s">
        <v>6</v>
      </c>
      <c r="G207" s="88" t="s">
        <v>108</v>
      </c>
      <c r="H207" s="88" t="s">
        <v>109</v>
      </c>
      <c r="I207" s="88" t="s">
        <v>6</v>
      </c>
      <c r="J207" s="88" t="s">
        <v>108</v>
      </c>
      <c r="K207" s="88" t="s">
        <v>115</v>
      </c>
      <c r="L207" s="88" t="s">
        <v>6</v>
      </c>
      <c r="M207" s="88" t="s">
        <v>108</v>
      </c>
      <c r="N207" s="89" t="s">
        <v>115</v>
      </c>
    </row>
    <row r="208" spans="2:14" ht="58.5" customHeight="1">
      <c r="B208" s="90" t="s">
        <v>8</v>
      </c>
      <c r="C208" s="1">
        <v>30</v>
      </c>
      <c r="D208" s="13">
        <v>4.599999999999999</v>
      </c>
      <c r="E208" s="13">
        <v>1.3796551293211174</v>
      </c>
      <c r="F208" s="3">
        <v>27</v>
      </c>
      <c r="G208" s="13">
        <v>4.407407407407408</v>
      </c>
      <c r="H208" s="13">
        <v>1.6233692233523571</v>
      </c>
      <c r="I208" s="3">
        <v>30</v>
      </c>
      <c r="J208" s="13">
        <v>2.833333333333333</v>
      </c>
      <c r="K208" s="13">
        <v>1.288766674084136</v>
      </c>
      <c r="L208" s="3">
        <v>27</v>
      </c>
      <c r="M208" s="13">
        <v>3.4074074074074074</v>
      </c>
      <c r="N208" s="14">
        <v>2.0049795559912873</v>
      </c>
    </row>
    <row r="209" spans="2:14" ht="28.5" customHeight="1">
      <c r="B209" s="91" t="s">
        <v>9</v>
      </c>
      <c r="C209" s="5">
        <v>10</v>
      </c>
      <c r="D209" s="15">
        <v>4.8</v>
      </c>
      <c r="E209" s="15">
        <v>1.0327955589886444</v>
      </c>
      <c r="F209" s="7">
        <v>10</v>
      </c>
      <c r="G209" s="15">
        <v>3.4</v>
      </c>
      <c r="H209" s="15">
        <v>1.4298407059684812</v>
      </c>
      <c r="I209" s="7">
        <v>10</v>
      </c>
      <c r="J209" s="15">
        <v>2.5</v>
      </c>
      <c r="K209" s="15">
        <v>1.2692955176439846</v>
      </c>
      <c r="L209" s="7">
        <v>10</v>
      </c>
      <c r="M209" s="15">
        <v>2.8</v>
      </c>
      <c r="N209" s="17">
        <v>1.7511900715418263</v>
      </c>
    </row>
    <row r="210" spans="2:14" ht="28.5" customHeight="1">
      <c r="B210" s="91" t="s">
        <v>10</v>
      </c>
      <c r="C210" s="5">
        <v>4</v>
      </c>
      <c r="D210" s="15">
        <v>4.75</v>
      </c>
      <c r="E210" s="15">
        <v>1.5</v>
      </c>
      <c r="F210" s="7">
        <v>4</v>
      </c>
      <c r="G210" s="15">
        <v>4.75</v>
      </c>
      <c r="H210" s="15">
        <v>1.8929694486000914</v>
      </c>
      <c r="I210" s="7">
        <v>4</v>
      </c>
      <c r="J210" s="15">
        <v>4</v>
      </c>
      <c r="K210" s="15">
        <v>1.8257418583505536</v>
      </c>
      <c r="L210" s="7">
        <v>4</v>
      </c>
      <c r="M210" s="15">
        <v>5.5</v>
      </c>
      <c r="N210" s="17">
        <v>1.7320508075688772</v>
      </c>
    </row>
    <row r="211" spans="2:14" ht="28.5" customHeight="1">
      <c r="B211" s="91" t="s">
        <v>11</v>
      </c>
      <c r="C211" s="5">
        <v>10</v>
      </c>
      <c r="D211" s="15">
        <v>5.1</v>
      </c>
      <c r="E211" s="16">
        <v>0.8755950357709132</v>
      </c>
      <c r="F211" s="7">
        <v>10</v>
      </c>
      <c r="G211" s="15">
        <v>4.5</v>
      </c>
      <c r="H211" s="15">
        <v>1.35400640077266</v>
      </c>
      <c r="I211" s="7">
        <v>10</v>
      </c>
      <c r="J211" s="15">
        <v>3.5</v>
      </c>
      <c r="K211" s="15">
        <v>1.7795130420052185</v>
      </c>
      <c r="L211" s="7">
        <v>10</v>
      </c>
      <c r="M211" s="15">
        <v>4.3999999999999995</v>
      </c>
      <c r="N211" s="17">
        <v>1.6465452046971292</v>
      </c>
    </row>
    <row r="212" spans="2:14" ht="15.75" customHeight="1">
      <c r="B212" s="91" t="s">
        <v>12</v>
      </c>
      <c r="C212" s="5">
        <v>23</v>
      </c>
      <c r="D212" s="15">
        <v>4.608695652173912</v>
      </c>
      <c r="E212" s="15">
        <v>1.0330506647252726</v>
      </c>
      <c r="F212" s="7">
        <v>21</v>
      </c>
      <c r="G212" s="15">
        <v>3.7619047619047614</v>
      </c>
      <c r="H212" s="15">
        <v>1.4800257398019097</v>
      </c>
      <c r="I212" s="7">
        <v>23</v>
      </c>
      <c r="J212" s="15">
        <v>3.217391304347826</v>
      </c>
      <c r="K212" s="15">
        <v>1.5654369630794764</v>
      </c>
      <c r="L212" s="7">
        <v>21</v>
      </c>
      <c r="M212" s="15">
        <v>3.428571428571429</v>
      </c>
      <c r="N212" s="17">
        <v>1.4342743312012722</v>
      </c>
    </row>
    <row r="213" spans="2:14" ht="15.75" customHeight="1" thickBot="1">
      <c r="B213" s="92" t="s">
        <v>5</v>
      </c>
      <c r="C213" s="9">
        <v>77</v>
      </c>
      <c r="D213" s="19">
        <v>4.701298701298701</v>
      </c>
      <c r="E213" s="19">
        <v>1.170525467527243</v>
      </c>
      <c r="F213" s="11">
        <v>72</v>
      </c>
      <c r="G213" s="19">
        <v>4.111111111111111</v>
      </c>
      <c r="H213" s="19">
        <v>1.5524225099670093</v>
      </c>
      <c r="I213" s="11">
        <v>77</v>
      </c>
      <c r="J213" s="19">
        <v>3.0519480519480515</v>
      </c>
      <c r="K213" s="19">
        <v>1.4769821997297474</v>
      </c>
      <c r="L213" s="11">
        <v>72</v>
      </c>
      <c r="M213" s="19">
        <v>3.5833333333333326</v>
      </c>
      <c r="N213" s="20">
        <v>1.8212362308197978</v>
      </c>
    </row>
    <row r="214" spans="2:14" ht="15.75" customHeight="1" thickTop="1">
      <c r="B214" s="65"/>
      <c r="C214" s="63"/>
      <c r="D214" s="65"/>
      <c r="E214" s="65"/>
      <c r="F214" s="63"/>
      <c r="G214" s="65"/>
      <c r="H214" s="65"/>
      <c r="I214" s="63"/>
      <c r="J214" s="65"/>
      <c r="K214" s="65"/>
      <c r="L214" s="63"/>
      <c r="M214" s="65"/>
      <c r="N214" s="65"/>
    </row>
    <row r="215" spans="2:14" ht="15.75" customHeight="1">
      <c r="B215" s="65"/>
      <c r="C215" s="63"/>
      <c r="D215" s="65"/>
      <c r="E215" s="65"/>
      <c r="F215" s="63"/>
      <c r="G215" s="65"/>
      <c r="H215" s="65"/>
      <c r="I215" s="63"/>
      <c r="J215" s="65"/>
      <c r="K215" s="65"/>
      <c r="L215" s="63"/>
      <c r="M215" s="65"/>
      <c r="N215" s="65"/>
    </row>
    <row r="216" spans="1:14" ht="25.5" customHeight="1" thickBot="1">
      <c r="A216" s="69" t="s">
        <v>228</v>
      </c>
      <c r="B216" s="65"/>
      <c r="C216" s="69"/>
      <c r="D216" s="69"/>
      <c r="E216" s="69"/>
      <c r="F216" s="63"/>
      <c r="G216" s="65"/>
      <c r="H216" s="65"/>
      <c r="I216" s="63"/>
      <c r="J216" s="65"/>
      <c r="K216" s="65"/>
      <c r="L216" s="63"/>
      <c r="M216" s="65"/>
      <c r="N216" s="65"/>
    </row>
    <row r="217" spans="1:14" ht="15.75" customHeight="1">
      <c r="A217" s="70" t="s">
        <v>229</v>
      </c>
      <c r="B217" s="65"/>
      <c r="C217" s="63"/>
      <c r="D217" s="65"/>
      <c r="E217" s="65"/>
      <c r="F217" s="63"/>
      <c r="G217" s="65"/>
      <c r="H217" s="65"/>
      <c r="I217" s="63"/>
      <c r="J217" s="65"/>
      <c r="K217" s="65"/>
      <c r="L217" s="63"/>
      <c r="M217" s="65"/>
      <c r="N217" s="65"/>
    </row>
    <row r="219" spans="2:6" ht="21.75" customHeight="1">
      <c r="B219" s="142" t="s">
        <v>116</v>
      </c>
      <c r="C219" s="142"/>
      <c r="D219" s="142"/>
      <c r="E219" s="142"/>
      <c r="F219" s="142"/>
    </row>
    <row r="220" spans="2:6" ht="15.75" customHeight="1">
      <c r="B220" s="143" t="s">
        <v>0</v>
      </c>
      <c r="C220" s="146" t="s">
        <v>117</v>
      </c>
      <c r="D220" s="147"/>
      <c r="E220" s="147"/>
      <c r="F220" s="148"/>
    </row>
    <row r="221" spans="2:6" ht="15.75" customHeight="1">
      <c r="B221" s="144"/>
      <c r="C221" s="149" t="s">
        <v>46</v>
      </c>
      <c r="D221" s="150"/>
      <c r="E221" s="150" t="s">
        <v>47</v>
      </c>
      <c r="F221" s="151"/>
    </row>
    <row r="222" spans="2:6" ht="15.75" customHeight="1">
      <c r="B222" s="145"/>
      <c r="C222" s="87" t="s">
        <v>6</v>
      </c>
      <c r="D222" s="88" t="s">
        <v>7</v>
      </c>
      <c r="E222" s="88" t="s">
        <v>6</v>
      </c>
      <c r="F222" s="89" t="s">
        <v>7</v>
      </c>
    </row>
    <row r="223" spans="2:6" ht="58.5" customHeight="1">
      <c r="B223" s="90" t="s">
        <v>8</v>
      </c>
      <c r="C223" s="1">
        <v>2</v>
      </c>
      <c r="D223" s="2">
        <v>0.28571428571428575</v>
      </c>
      <c r="E223" s="3">
        <v>5</v>
      </c>
      <c r="F223" s="4">
        <v>0.7142857142857143</v>
      </c>
    </row>
    <row r="224" spans="2:6" ht="28.5" customHeight="1">
      <c r="B224" s="91" t="s">
        <v>9</v>
      </c>
      <c r="C224" s="5">
        <v>0</v>
      </c>
      <c r="D224" s="6">
        <v>0</v>
      </c>
      <c r="E224" s="7">
        <v>1</v>
      </c>
      <c r="F224" s="8">
        <v>1</v>
      </c>
    </row>
    <row r="225" spans="2:6" ht="28.5" customHeight="1">
      <c r="B225" s="91" t="s">
        <v>11</v>
      </c>
      <c r="C225" s="5">
        <v>1</v>
      </c>
      <c r="D225" s="6">
        <v>0.5</v>
      </c>
      <c r="E225" s="7">
        <v>1</v>
      </c>
      <c r="F225" s="8">
        <v>0.5</v>
      </c>
    </row>
    <row r="226" spans="2:6" ht="15.75" customHeight="1">
      <c r="B226" s="91" t="s">
        <v>12</v>
      </c>
      <c r="C226" s="5">
        <v>2</v>
      </c>
      <c r="D226" s="6">
        <v>0.5</v>
      </c>
      <c r="E226" s="7">
        <v>2</v>
      </c>
      <c r="F226" s="8">
        <v>0.5</v>
      </c>
    </row>
    <row r="227" spans="2:6" ht="15.75" customHeight="1">
      <c r="B227" s="92" t="s">
        <v>5</v>
      </c>
      <c r="C227" s="9">
        <v>5</v>
      </c>
      <c r="D227" s="10">
        <v>0.35714285714285715</v>
      </c>
      <c r="E227" s="11">
        <v>9</v>
      </c>
      <c r="F227" s="12">
        <v>0.6428571428571429</v>
      </c>
    </row>
    <row r="228" spans="3:6" ht="15.75" customHeight="1">
      <c r="C228" s="63"/>
      <c r="D228" s="64"/>
      <c r="E228" s="63"/>
      <c r="F228" s="64"/>
    </row>
    <row r="229" spans="1:6" ht="20.25" customHeight="1">
      <c r="A229" s="71" t="s">
        <v>230</v>
      </c>
      <c r="C229" s="63"/>
      <c r="D229" s="64"/>
      <c r="E229" s="63"/>
      <c r="F229" s="64"/>
    </row>
    <row r="230" spans="1:6" ht="15.75" customHeight="1">
      <c r="A230" s="70" t="s">
        <v>231</v>
      </c>
      <c r="C230" s="63"/>
      <c r="D230" s="64"/>
      <c r="E230" s="63"/>
      <c r="F230" s="64"/>
    </row>
    <row r="232" spans="2:12" ht="21.75" customHeight="1">
      <c r="B232" s="142" t="s">
        <v>118</v>
      </c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</row>
    <row r="233" spans="2:12" ht="15.75" customHeight="1">
      <c r="B233" s="143" t="s">
        <v>0</v>
      </c>
      <c r="C233" s="146" t="s">
        <v>119</v>
      </c>
      <c r="D233" s="147"/>
      <c r="E233" s="147"/>
      <c r="F233" s="147"/>
      <c r="G233" s="147"/>
      <c r="H233" s="147"/>
      <c r="I233" s="147"/>
      <c r="J233" s="147"/>
      <c r="K233" s="147"/>
      <c r="L233" s="148"/>
    </row>
    <row r="234" spans="2:12" ht="15.75" customHeight="1">
      <c r="B234" s="144"/>
      <c r="C234" s="149" t="s">
        <v>120</v>
      </c>
      <c r="D234" s="150"/>
      <c r="E234" s="150" t="s">
        <v>121</v>
      </c>
      <c r="F234" s="150"/>
      <c r="G234" s="150" t="s">
        <v>122</v>
      </c>
      <c r="H234" s="150"/>
      <c r="I234" s="150" t="s">
        <v>123</v>
      </c>
      <c r="J234" s="150"/>
      <c r="K234" s="150" t="s">
        <v>124</v>
      </c>
      <c r="L234" s="151"/>
    </row>
    <row r="235" spans="2:12" ht="15.75" customHeight="1">
      <c r="B235" s="145"/>
      <c r="C235" s="87" t="s">
        <v>6</v>
      </c>
      <c r="D235" s="88" t="s">
        <v>7</v>
      </c>
      <c r="E235" s="88" t="s">
        <v>6</v>
      </c>
      <c r="F235" s="88" t="s">
        <v>7</v>
      </c>
      <c r="G235" s="88" t="s">
        <v>6</v>
      </c>
      <c r="H235" s="88" t="s">
        <v>7</v>
      </c>
      <c r="I235" s="88" t="s">
        <v>6</v>
      </c>
      <c r="J235" s="88" t="s">
        <v>7</v>
      </c>
      <c r="K235" s="88" t="s">
        <v>6</v>
      </c>
      <c r="L235" s="89" t="s">
        <v>7</v>
      </c>
    </row>
    <row r="236" spans="2:12" ht="58.5" customHeight="1">
      <c r="B236" s="90" t="s">
        <v>8</v>
      </c>
      <c r="C236" s="1">
        <v>4</v>
      </c>
      <c r="D236" s="2">
        <v>0.8</v>
      </c>
      <c r="E236" s="3">
        <v>1</v>
      </c>
      <c r="F236" s="2">
        <v>0.2</v>
      </c>
      <c r="G236" s="3">
        <v>0</v>
      </c>
      <c r="H236" s="2">
        <v>0</v>
      </c>
      <c r="I236" s="3">
        <v>0</v>
      </c>
      <c r="J236" s="2">
        <v>0</v>
      </c>
      <c r="K236" s="3">
        <v>0</v>
      </c>
      <c r="L236" s="4">
        <v>0</v>
      </c>
    </row>
    <row r="237" spans="2:12" ht="28.5" customHeight="1">
      <c r="B237" s="91" t="s">
        <v>9</v>
      </c>
      <c r="C237" s="5">
        <v>1</v>
      </c>
      <c r="D237" s="6">
        <v>1</v>
      </c>
      <c r="E237" s="7">
        <v>0</v>
      </c>
      <c r="F237" s="6">
        <v>0</v>
      </c>
      <c r="G237" s="7">
        <v>0</v>
      </c>
      <c r="H237" s="6">
        <v>0</v>
      </c>
      <c r="I237" s="7">
        <v>0</v>
      </c>
      <c r="J237" s="6">
        <v>0</v>
      </c>
      <c r="K237" s="7">
        <v>0</v>
      </c>
      <c r="L237" s="8">
        <v>0</v>
      </c>
    </row>
    <row r="238" spans="2:12" ht="28.5" customHeight="1">
      <c r="B238" s="91" t="s">
        <v>11</v>
      </c>
      <c r="C238" s="5">
        <v>0</v>
      </c>
      <c r="D238" s="6">
        <v>0</v>
      </c>
      <c r="E238" s="7">
        <v>0</v>
      </c>
      <c r="F238" s="6">
        <v>0</v>
      </c>
      <c r="G238" s="7">
        <v>0</v>
      </c>
      <c r="H238" s="6">
        <v>0</v>
      </c>
      <c r="I238" s="7">
        <v>1</v>
      </c>
      <c r="J238" s="6">
        <v>1</v>
      </c>
      <c r="K238" s="7">
        <v>0</v>
      </c>
      <c r="L238" s="8">
        <v>0</v>
      </c>
    </row>
    <row r="239" spans="2:12" ht="15.75" customHeight="1">
      <c r="B239" s="91" t="s">
        <v>12</v>
      </c>
      <c r="C239" s="5">
        <v>1</v>
      </c>
      <c r="D239" s="6">
        <v>0.5</v>
      </c>
      <c r="E239" s="7">
        <v>1</v>
      </c>
      <c r="F239" s="6">
        <v>0.5</v>
      </c>
      <c r="G239" s="7">
        <v>0</v>
      </c>
      <c r="H239" s="6">
        <v>0</v>
      </c>
      <c r="I239" s="7">
        <v>0</v>
      </c>
      <c r="J239" s="6">
        <v>0</v>
      </c>
      <c r="K239" s="7">
        <v>0</v>
      </c>
      <c r="L239" s="8">
        <v>0</v>
      </c>
    </row>
    <row r="240" spans="2:12" ht="15.75" customHeight="1">
      <c r="B240" s="92" t="s">
        <v>5</v>
      </c>
      <c r="C240" s="9">
        <v>6</v>
      </c>
      <c r="D240" s="10">
        <v>0.6666666666666667</v>
      </c>
      <c r="E240" s="11">
        <v>2</v>
      </c>
      <c r="F240" s="10">
        <v>0.2222222222222222</v>
      </c>
      <c r="G240" s="11">
        <v>0</v>
      </c>
      <c r="H240" s="10">
        <v>0</v>
      </c>
      <c r="I240" s="11">
        <v>1</v>
      </c>
      <c r="J240" s="10">
        <v>0.1111111111111111</v>
      </c>
      <c r="K240" s="11">
        <v>0</v>
      </c>
      <c r="L240" s="12">
        <v>0</v>
      </c>
    </row>
    <row r="242" spans="2:8" ht="21.75" customHeight="1">
      <c r="B242" s="142" t="s">
        <v>125</v>
      </c>
      <c r="C242" s="142"/>
      <c r="D242" s="142"/>
      <c r="E242" s="142"/>
      <c r="F242" s="142"/>
      <c r="G242" s="142"/>
      <c r="H242" s="142"/>
    </row>
    <row r="243" spans="2:8" ht="15.75" customHeight="1">
      <c r="B243" s="143" t="s">
        <v>0</v>
      </c>
      <c r="C243" s="146" t="s">
        <v>126</v>
      </c>
      <c r="D243" s="147"/>
      <c r="E243" s="147"/>
      <c r="F243" s="147"/>
      <c r="G243" s="147"/>
      <c r="H243" s="148"/>
    </row>
    <row r="244" spans="2:8" ht="15.75" customHeight="1">
      <c r="B244" s="144"/>
      <c r="C244" s="149" t="s">
        <v>127</v>
      </c>
      <c r="D244" s="150"/>
      <c r="E244" s="150" t="s">
        <v>128</v>
      </c>
      <c r="F244" s="150"/>
      <c r="G244" s="150" t="s">
        <v>129</v>
      </c>
      <c r="H244" s="151"/>
    </row>
    <row r="245" spans="2:8" ht="15.75" customHeight="1">
      <c r="B245" s="145"/>
      <c r="C245" s="87" t="s">
        <v>6</v>
      </c>
      <c r="D245" s="88" t="s">
        <v>7</v>
      </c>
      <c r="E245" s="88" t="s">
        <v>6</v>
      </c>
      <c r="F245" s="88" t="s">
        <v>7</v>
      </c>
      <c r="G245" s="88" t="s">
        <v>6</v>
      </c>
      <c r="H245" s="89" t="s">
        <v>7</v>
      </c>
    </row>
    <row r="246" spans="2:8" ht="58.5" customHeight="1">
      <c r="B246" s="90" t="s">
        <v>8</v>
      </c>
      <c r="C246" s="1">
        <v>3</v>
      </c>
      <c r="D246" s="2">
        <v>0.6</v>
      </c>
      <c r="E246" s="3">
        <v>1</v>
      </c>
      <c r="F246" s="2">
        <v>0.2</v>
      </c>
      <c r="G246" s="3">
        <v>1</v>
      </c>
      <c r="H246" s="4">
        <v>0.2</v>
      </c>
    </row>
    <row r="247" spans="2:8" ht="28.5" customHeight="1">
      <c r="B247" s="91" t="s">
        <v>11</v>
      </c>
      <c r="C247" s="5">
        <v>1</v>
      </c>
      <c r="D247" s="6">
        <v>1</v>
      </c>
      <c r="E247" s="7">
        <v>0</v>
      </c>
      <c r="F247" s="6">
        <v>0</v>
      </c>
      <c r="G247" s="7">
        <v>0</v>
      </c>
      <c r="H247" s="8">
        <v>0</v>
      </c>
    </row>
    <row r="248" spans="2:8" ht="15.75" customHeight="1">
      <c r="B248" s="91" t="s">
        <v>12</v>
      </c>
      <c r="C248" s="5">
        <v>2</v>
      </c>
      <c r="D248" s="6">
        <v>1</v>
      </c>
      <c r="E248" s="7">
        <v>0</v>
      </c>
      <c r="F248" s="6">
        <v>0</v>
      </c>
      <c r="G248" s="7">
        <v>0</v>
      </c>
      <c r="H248" s="8">
        <v>0</v>
      </c>
    </row>
    <row r="249" spans="2:8" ht="15.75" customHeight="1">
      <c r="B249" s="92" t="s">
        <v>5</v>
      </c>
      <c r="C249" s="9">
        <v>6</v>
      </c>
      <c r="D249" s="10">
        <v>0.75</v>
      </c>
      <c r="E249" s="11">
        <v>1</v>
      </c>
      <c r="F249" s="10">
        <v>0.125</v>
      </c>
      <c r="G249" s="11">
        <v>1</v>
      </c>
      <c r="H249" s="12">
        <v>0.125</v>
      </c>
    </row>
    <row r="251" spans="2:29" ht="21.75" customHeight="1">
      <c r="B251" s="142" t="s">
        <v>130</v>
      </c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</row>
    <row r="252" spans="2:29" ht="28.5" customHeight="1">
      <c r="B252" s="143" t="s">
        <v>0</v>
      </c>
      <c r="C252" s="146" t="s">
        <v>131</v>
      </c>
      <c r="D252" s="147"/>
      <c r="E252" s="147"/>
      <c r="F252" s="147" t="s">
        <v>132</v>
      </c>
      <c r="G252" s="147"/>
      <c r="H252" s="147"/>
      <c r="I252" s="147" t="s">
        <v>133</v>
      </c>
      <c r="J252" s="147"/>
      <c r="K252" s="147"/>
      <c r="L252" s="147" t="s">
        <v>134</v>
      </c>
      <c r="M252" s="147"/>
      <c r="N252" s="147"/>
      <c r="O252" s="147" t="s">
        <v>135</v>
      </c>
      <c r="P252" s="147"/>
      <c r="Q252" s="147"/>
      <c r="R252" s="147" t="s">
        <v>136</v>
      </c>
      <c r="S252" s="147"/>
      <c r="T252" s="147"/>
      <c r="U252" s="147" t="s">
        <v>137</v>
      </c>
      <c r="V252" s="147"/>
      <c r="W252" s="147"/>
      <c r="X252" s="147" t="s">
        <v>138</v>
      </c>
      <c r="Y252" s="147"/>
      <c r="Z252" s="147"/>
      <c r="AA252" s="147" t="s">
        <v>139</v>
      </c>
      <c r="AB252" s="147"/>
      <c r="AC252" s="148"/>
    </row>
    <row r="253" spans="2:29" ht="15.75" customHeight="1">
      <c r="B253" s="145"/>
      <c r="C253" s="87" t="s">
        <v>6</v>
      </c>
      <c r="D253" s="88" t="s">
        <v>108</v>
      </c>
      <c r="E253" s="88" t="s">
        <v>109</v>
      </c>
      <c r="F253" s="88" t="s">
        <v>6</v>
      </c>
      <c r="G253" s="88" t="s">
        <v>108</v>
      </c>
      <c r="H253" s="88" t="s">
        <v>109</v>
      </c>
      <c r="I253" s="88" t="s">
        <v>6</v>
      </c>
      <c r="J253" s="88" t="s">
        <v>108</v>
      </c>
      <c r="K253" s="88" t="s">
        <v>109</v>
      </c>
      <c r="L253" s="88" t="s">
        <v>6</v>
      </c>
      <c r="M253" s="88" t="s">
        <v>108</v>
      </c>
      <c r="N253" s="88" t="s">
        <v>109</v>
      </c>
      <c r="O253" s="88" t="s">
        <v>6</v>
      </c>
      <c r="P253" s="88" t="s">
        <v>108</v>
      </c>
      <c r="Q253" s="88" t="s">
        <v>109</v>
      </c>
      <c r="R253" s="88" t="s">
        <v>6</v>
      </c>
      <c r="S253" s="88" t="s">
        <v>108</v>
      </c>
      <c r="T253" s="88" t="s">
        <v>109</v>
      </c>
      <c r="U253" s="88" t="s">
        <v>6</v>
      </c>
      <c r="V253" s="88" t="s">
        <v>108</v>
      </c>
      <c r="W253" s="88" t="s">
        <v>109</v>
      </c>
      <c r="X253" s="88" t="s">
        <v>6</v>
      </c>
      <c r="Y253" s="88" t="s">
        <v>108</v>
      </c>
      <c r="Z253" s="88" t="s">
        <v>109</v>
      </c>
      <c r="AA253" s="88" t="s">
        <v>6</v>
      </c>
      <c r="AB253" s="88" t="s">
        <v>108</v>
      </c>
      <c r="AC253" s="89" t="s">
        <v>109</v>
      </c>
    </row>
    <row r="254" spans="2:29" ht="58.5" customHeight="1">
      <c r="B254" s="90" t="s">
        <v>8</v>
      </c>
      <c r="C254" s="1">
        <v>5</v>
      </c>
      <c r="D254" s="13">
        <v>4</v>
      </c>
      <c r="E254" s="13">
        <v>2.345207879911715</v>
      </c>
      <c r="F254" s="3">
        <v>5</v>
      </c>
      <c r="G254" s="13">
        <v>3.4</v>
      </c>
      <c r="H254" s="13">
        <v>2.8809720581775866</v>
      </c>
      <c r="I254" s="3">
        <v>5</v>
      </c>
      <c r="J254" s="13">
        <v>6.6</v>
      </c>
      <c r="K254" s="21">
        <v>0.8944271909999159</v>
      </c>
      <c r="L254" s="3">
        <v>5</v>
      </c>
      <c r="M254" s="13">
        <v>5</v>
      </c>
      <c r="N254" s="13">
        <v>1</v>
      </c>
      <c r="O254" s="3">
        <v>5</v>
      </c>
      <c r="P254" s="13">
        <v>5</v>
      </c>
      <c r="Q254" s="13">
        <v>1.8708286933869707</v>
      </c>
      <c r="R254" s="3">
        <v>5</v>
      </c>
      <c r="S254" s="13">
        <v>4.6</v>
      </c>
      <c r="T254" s="13">
        <v>1.6733200530681511</v>
      </c>
      <c r="U254" s="3">
        <v>5</v>
      </c>
      <c r="V254" s="13">
        <v>5.6</v>
      </c>
      <c r="W254" s="13">
        <v>2.1908902300206643</v>
      </c>
      <c r="X254" s="3">
        <v>5</v>
      </c>
      <c r="Y254" s="13">
        <v>4.6</v>
      </c>
      <c r="Z254" s="13">
        <v>2.5099800796022267</v>
      </c>
      <c r="AA254" s="3">
        <v>5</v>
      </c>
      <c r="AB254" s="13">
        <v>4</v>
      </c>
      <c r="AC254" s="14">
        <v>2.23606797749979</v>
      </c>
    </row>
    <row r="255" spans="2:29" ht="28.5" customHeight="1">
      <c r="B255" s="91" t="s">
        <v>9</v>
      </c>
      <c r="C255" s="5">
        <v>1</v>
      </c>
      <c r="D255" s="15">
        <v>3</v>
      </c>
      <c r="E255" s="22"/>
      <c r="F255" s="7">
        <v>1</v>
      </c>
      <c r="G255" s="15">
        <v>3</v>
      </c>
      <c r="H255" s="22"/>
      <c r="I255" s="7">
        <v>0</v>
      </c>
      <c r="J255" s="22"/>
      <c r="K255" s="22"/>
      <c r="L255" s="7">
        <v>0</v>
      </c>
      <c r="M255" s="22"/>
      <c r="N255" s="22"/>
      <c r="O255" s="7">
        <v>0</v>
      </c>
      <c r="P255" s="22"/>
      <c r="Q255" s="22"/>
      <c r="R255" s="7">
        <v>0</v>
      </c>
      <c r="S255" s="22"/>
      <c r="T255" s="22"/>
      <c r="U255" s="7">
        <v>0</v>
      </c>
      <c r="V255" s="22"/>
      <c r="W255" s="22"/>
      <c r="X255" s="7">
        <v>0</v>
      </c>
      <c r="Y255" s="22"/>
      <c r="Z255" s="22"/>
      <c r="AA255" s="7">
        <v>0</v>
      </c>
      <c r="AB255" s="22"/>
      <c r="AC255" s="23"/>
    </row>
    <row r="256" spans="2:29" ht="28.5" customHeight="1">
      <c r="B256" s="91" t="s">
        <v>11</v>
      </c>
      <c r="C256" s="5">
        <v>1</v>
      </c>
      <c r="D256" s="15">
        <v>4</v>
      </c>
      <c r="E256" s="22"/>
      <c r="F256" s="7">
        <v>1</v>
      </c>
      <c r="G256" s="15">
        <v>7</v>
      </c>
      <c r="H256" s="22"/>
      <c r="I256" s="7">
        <v>1</v>
      </c>
      <c r="J256" s="15">
        <v>7</v>
      </c>
      <c r="K256" s="22"/>
      <c r="L256" s="7">
        <v>1</v>
      </c>
      <c r="M256" s="15">
        <v>7</v>
      </c>
      <c r="N256" s="22"/>
      <c r="O256" s="7">
        <v>1</v>
      </c>
      <c r="P256" s="15">
        <v>6</v>
      </c>
      <c r="Q256" s="22"/>
      <c r="R256" s="7">
        <v>1</v>
      </c>
      <c r="S256" s="15">
        <v>7</v>
      </c>
      <c r="T256" s="22"/>
      <c r="U256" s="7">
        <v>1</v>
      </c>
      <c r="V256" s="15">
        <v>7</v>
      </c>
      <c r="W256" s="22"/>
      <c r="X256" s="7">
        <v>1</v>
      </c>
      <c r="Y256" s="15">
        <v>4</v>
      </c>
      <c r="Z256" s="22"/>
      <c r="AA256" s="7">
        <v>1</v>
      </c>
      <c r="AB256" s="15">
        <v>6</v>
      </c>
      <c r="AC256" s="23"/>
    </row>
    <row r="257" spans="2:29" ht="15.75" customHeight="1">
      <c r="B257" s="91" t="s">
        <v>12</v>
      </c>
      <c r="C257" s="5">
        <v>2</v>
      </c>
      <c r="D257" s="15">
        <v>1.5</v>
      </c>
      <c r="E257" s="16">
        <v>0.7071067811865476</v>
      </c>
      <c r="F257" s="7">
        <v>2</v>
      </c>
      <c r="G257" s="15">
        <v>3</v>
      </c>
      <c r="H257" s="15">
        <v>2.8284271247461903</v>
      </c>
      <c r="I257" s="7">
        <v>2</v>
      </c>
      <c r="J257" s="15">
        <v>3.5</v>
      </c>
      <c r="K257" s="15">
        <v>2.1213203435596424</v>
      </c>
      <c r="L257" s="7">
        <v>2</v>
      </c>
      <c r="M257" s="15">
        <v>6</v>
      </c>
      <c r="N257" s="15">
        <v>1.4142135623730951</v>
      </c>
      <c r="O257" s="7">
        <v>2</v>
      </c>
      <c r="P257" s="15">
        <v>2</v>
      </c>
      <c r="Q257" s="15">
        <v>1.4142135623730951</v>
      </c>
      <c r="R257" s="7">
        <v>2</v>
      </c>
      <c r="S257" s="15">
        <v>5</v>
      </c>
      <c r="T257" s="15">
        <v>2.8284271247461903</v>
      </c>
      <c r="U257" s="7">
        <v>2</v>
      </c>
      <c r="V257" s="15">
        <v>4</v>
      </c>
      <c r="W257" s="15">
        <v>1.4142135623730951</v>
      </c>
      <c r="X257" s="7">
        <v>2</v>
      </c>
      <c r="Y257" s="15">
        <v>1</v>
      </c>
      <c r="Z257" s="15">
        <v>0</v>
      </c>
      <c r="AA257" s="7">
        <v>2</v>
      </c>
      <c r="AB257" s="15">
        <v>1.5</v>
      </c>
      <c r="AC257" s="18">
        <v>0.7071067811865476</v>
      </c>
    </row>
    <row r="258" spans="2:29" ht="15.75" customHeight="1">
      <c r="B258" s="92" t="s">
        <v>5</v>
      </c>
      <c r="C258" s="9">
        <v>9</v>
      </c>
      <c r="D258" s="19">
        <v>3.3333333333333335</v>
      </c>
      <c r="E258" s="19">
        <v>2</v>
      </c>
      <c r="F258" s="11">
        <v>9</v>
      </c>
      <c r="G258" s="19">
        <v>3.6666666666666665</v>
      </c>
      <c r="H258" s="19">
        <v>2.598076211353316</v>
      </c>
      <c r="I258" s="11">
        <v>8</v>
      </c>
      <c r="J258" s="19">
        <v>5.875</v>
      </c>
      <c r="K258" s="19">
        <v>1.807721533549109</v>
      </c>
      <c r="L258" s="11">
        <v>8</v>
      </c>
      <c r="M258" s="19">
        <v>5.5</v>
      </c>
      <c r="N258" s="19">
        <v>1.1952286093343936</v>
      </c>
      <c r="O258" s="11">
        <v>8</v>
      </c>
      <c r="P258" s="19">
        <v>4.375</v>
      </c>
      <c r="Q258" s="19">
        <v>2.1339098923270936</v>
      </c>
      <c r="R258" s="11">
        <v>8</v>
      </c>
      <c r="S258" s="19">
        <v>5</v>
      </c>
      <c r="T258" s="19">
        <v>1.8516401995451028</v>
      </c>
      <c r="U258" s="11">
        <v>8</v>
      </c>
      <c r="V258" s="19">
        <v>5.375</v>
      </c>
      <c r="W258" s="19">
        <v>1.9955307206712847</v>
      </c>
      <c r="X258" s="11">
        <v>8</v>
      </c>
      <c r="Y258" s="19">
        <v>3.625</v>
      </c>
      <c r="Z258" s="19">
        <v>2.5035688811888406</v>
      </c>
      <c r="AA258" s="11">
        <v>8</v>
      </c>
      <c r="AB258" s="19">
        <v>3.625</v>
      </c>
      <c r="AC258" s="20">
        <v>2.2638462845343543</v>
      </c>
    </row>
    <row r="259" spans="2:29" ht="15.75" customHeight="1">
      <c r="B259" s="65"/>
      <c r="C259" s="63"/>
      <c r="D259" s="65"/>
      <c r="E259" s="65"/>
      <c r="F259" s="63"/>
      <c r="G259" s="65"/>
      <c r="H259" s="65"/>
      <c r="I259" s="63"/>
      <c r="J259" s="65"/>
      <c r="K259" s="65"/>
      <c r="L259" s="63"/>
      <c r="M259" s="65"/>
      <c r="N259" s="65"/>
      <c r="O259" s="63"/>
      <c r="P259" s="65"/>
      <c r="Q259" s="65"/>
      <c r="R259" s="63"/>
      <c r="S259" s="65"/>
      <c r="T259" s="65"/>
      <c r="U259" s="63"/>
      <c r="V259" s="65"/>
      <c r="W259" s="65"/>
      <c r="X259" s="63"/>
      <c r="Y259" s="65"/>
      <c r="Z259" s="65"/>
      <c r="AA259" s="63"/>
      <c r="AB259" s="65"/>
      <c r="AC259" s="65"/>
    </row>
    <row r="260" spans="2:29" ht="15.75" customHeight="1">
      <c r="B260" s="65"/>
      <c r="C260" s="63"/>
      <c r="D260" s="65"/>
      <c r="E260" s="65"/>
      <c r="F260" s="63"/>
      <c r="G260" s="65"/>
      <c r="H260" s="65"/>
      <c r="I260" s="63"/>
      <c r="J260" s="65"/>
      <c r="K260" s="65"/>
      <c r="L260" s="63"/>
      <c r="M260" s="65"/>
      <c r="N260" s="65"/>
      <c r="O260" s="63"/>
      <c r="P260" s="65"/>
      <c r="Q260" s="65"/>
      <c r="R260" s="63"/>
      <c r="S260" s="65"/>
      <c r="T260" s="65"/>
      <c r="U260" s="63"/>
      <c r="V260" s="65"/>
      <c r="W260" s="65"/>
      <c r="X260" s="63"/>
      <c r="Y260" s="65"/>
      <c r="Z260" s="65"/>
      <c r="AA260" s="63"/>
      <c r="AB260" s="65"/>
      <c r="AC260" s="65"/>
    </row>
    <row r="261" spans="1:29" ht="28.5" customHeight="1" thickBot="1">
      <c r="A261" s="69" t="s">
        <v>197</v>
      </c>
      <c r="B261" s="69"/>
      <c r="C261" s="69"/>
      <c r="D261" s="69"/>
      <c r="E261" s="69"/>
      <c r="F261" s="69"/>
      <c r="G261" s="69"/>
      <c r="H261" s="69"/>
      <c r="I261" s="69"/>
      <c r="J261" s="65"/>
      <c r="K261" s="65"/>
      <c r="L261" s="63"/>
      <c r="M261" s="65"/>
      <c r="N261" s="65"/>
      <c r="O261" s="63"/>
      <c r="P261" s="65"/>
      <c r="Q261" s="65"/>
      <c r="R261" s="63"/>
      <c r="S261" s="65"/>
      <c r="T261" s="65"/>
      <c r="U261" s="63"/>
      <c r="V261" s="65"/>
      <c r="W261" s="65"/>
      <c r="X261" s="63"/>
      <c r="Y261" s="65"/>
      <c r="Z261" s="65"/>
      <c r="AA261" s="63"/>
      <c r="AB261" s="65"/>
      <c r="AC261" s="65"/>
    </row>
    <row r="263" spans="2:10" ht="21.75" customHeight="1">
      <c r="B263" s="142" t="s">
        <v>140</v>
      </c>
      <c r="C263" s="142"/>
      <c r="D263" s="142"/>
      <c r="E263" s="142"/>
      <c r="F263" s="142"/>
      <c r="G263" s="142"/>
      <c r="H263" s="142"/>
      <c r="I263" s="142"/>
      <c r="J263" s="142"/>
    </row>
    <row r="264" spans="2:10" ht="15.75" customHeight="1">
      <c r="B264" s="143" t="s">
        <v>0</v>
      </c>
      <c r="C264" s="146" t="s">
        <v>141</v>
      </c>
      <c r="D264" s="147"/>
      <c r="E264" s="147"/>
      <c r="F264" s="147"/>
      <c r="G264" s="147" t="s">
        <v>142</v>
      </c>
      <c r="H264" s="147"/>
      <c r="I264" s="147"/>
      <c r="J264" s="148"/>
    </row>
    <row r="265" spans="2:10" ht="15.75" customHeight="1">
      <c r="B265" s="144"/>
      <c r="C265" s="149" t="s">
        <v>143</v>
      </c>
      <c r="D265" s="150"/>
      <c r="E265" s="150" t="s">
        <v>101</v>
      </c>
      <c r="F265" s="150"/>
      <c r="G265" s="150" t="s">
        <v>143</v>
      </c>
      <c r="H265" s="150"/>
      <c r="I265" s="150" t="s">
        <v>101</v>
      </c>
      <c r="J265" s="151"/>
    </row>
    <row r="266" spans="2:10" ht="15.75" customHeight="1">
      <c r="B266" s="145"/>
      <c r="C266" s="87" t="s">
        <v>6</v>
      </c>
      <c r="D266" s="88" t="s">
        <v>7</v>
      </c>
      <c r="E266" s="88" t="s">
        <v>6</v>
      </c>
      <c r="F266" s="88" t="s">
        <v>7</v>
      </c>
      <c r="G266" s="88" t="s">
        <v>6</v>
      </c>
      <c r="H266" s="88" t="s">
        <v>7</v>
      </c>
      <c r="I266" s="88" t="s">
        <v>6</v>
      </c>
      <c r="J266" s="89" t="s">
        <v>7</v>
      </c>
    </row>
    <row r="267" spans="2:10" ht="58.5" customHeight="1">
      <c r="B267" s="90" t="s">
        <v>8</v>
      </c>
      <c r="C267" s="1">
        <v>11</v>
      </c>
      <c r="D267" s="2">
        <v>0.36666666666666664</v>
      </c>
      <c r="E267" s="3">
        <v>19</v>
      </c>
      <c r="F267" s="2">
        <v>0.6333333333333333</v>
      </c>
      <c r="G267" s="3">
        <v>6</v>
      </c>
      <c r="H267" s="2">
        <v>0.2</v>
      </c>
      <c r="I267" s="3">
        <v>24</v>
      </c>
      <c r="J267" s="4">
        <v>0.8</v>
      </c>
    </row>
    <row r="268" spans="2:10" ht="28.5" customHeight="1">
      <c r="B268" s="91" t="s">
        <v>9</v>
      </c>
      <c r="C268" s="5">
        <v>3</v>
      </c>
      <c r="D268" s="6">
        <v>0.3</v>
      </c>
      <c r="E268" s="7">
        <v>7</v>
      </c>
      <c r="F268" s="6">
        <v>0.7</v>
      </c>
      <c r="G268" s="7">
        <v>4</v>
      </c>
      <c r="H268" s="6">
        <v>0.4</v>
      </c>
      <c r="I268" s="7">
        <v>6</v>
      </c>
      <c r="J268" s="8">
        <v>0.6</v>
      </c>
    </row>
    <row r="269" spans="2:10" ht="28.5" customHeight="1">
      <c r="B269" s="91" t="s">
        <v>10</v>
      </c>
      <c r="C269" s="5">
        <v>1</v>
      </c>
      <c r="D269" s="6">
        <v>0.25</v>
      </c>
      <c r="E269" s="7">
        <v>3</v>
      </c>
      <c r="F269" s="6">
        <v>0.75</v>
      </c>
      <c r="G269" s="7">
        <v>1</v>
      </c>
      <c r="H269" s="6">
        <v>0.25</v>
      </c>
      <c r="I269" s="7">
        <v>3</v>
      </c>
      <c r="J269" s="8">
        <v>0.75</v>
      </c>
    </row>
    <row r="270" spans="2:10" ht="28.5" customHeight="1">
      <c r="B270" s="91" t="s">
        <v>11</v>
      </c>
      <c r="C270" s="5">
        <v>2</v>
      </c>
      <c r="D270" s="6">
        <v>0.2</v>
      </c>
      <c r="E270" s="7">
        <v>8</v>
      </c>
      <c r="F270" s="6">
        <v>0.8</v>
      </c>
      <c r="G270" s="7">
        <v>3</v>
      </c>
      <c r="H270" s="6">
        <v>0.3</v>
      </c>
      <c r="I270" s="7">
        <v>7</v>
      </c>
      <c r="J270" s="8">
        <v>0.7</v>
      </c>
    </row>
    <row r="271" spans="2:10" ht="15.75" customHeight="1">
      <c r="B271" s="91" t="s">
        <v>12</v>
      </c>
      <c r="C271" s="5">
        <v>9</v>
      </c>
      <c r="D271" s="6">
        <v>0.391304347826087</v>
      </c>
      <c r="E271" s="7">
        <v>14</v>
      </c>
      <c r="F271" s="6">
        <v>0.6086956521739131</v>
      </c>
      <c r="G271" s="7">
        <v>5</v>
      </c>
      <c r="H271" s="6">
        <v>0.21739130434782608</v>
      </c>
      <c r="I271" s="7">
        <v>18</v>
      </c>
      <c r="J271" s="8">
        <v>0.782608695652174</v>
      </c>
    </row>
    <row r="272" spans="2:10" ht="15.75" customHeight="1">
      <c r="B272" s="92" t="s">
        <v>5</v>
      </c>
      <c r="C272" s="9">
        <v>26</v>
      </c>
      <c r="D272" s="10">
        <v>0.33766233766233766</v>
      </c>
      <c r="E272" s="11">
        <v>51</v>
      </c>
      <c r="F272" s="10">
        <v>0.6623376623376623</v>
      </c>
      <c r="G272" s="11">
        <v>19</v>
      </c>
      <c r="H272" s="10">
        <v>0.24675324675324675</v>
      </c>
      <c r="I272" s="11">
        <v>58</v>
      </c>
      <c r="J272" s="12">
        <v>0.7532467532467533</v>
      </c>
    </row>
    <row r="274" spans="2:18" ht="21.75" customHeight="1">
      <c r="B274" s="142" t="s">
        <v>144</v>
      </c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</row>
    <row r="275" spans="2:18" ht="15.75" customHeight="1">
      <c r="B275" s="143" t="s">
        <v>0</v>
      </c>
      <c r="C275" s="146" t="s">
        <v>145</v>
      </c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 t="s">
        <v>146</v>
      </c>
      <c r="P275" s="147"/>
      <c r="Q275" s="147"/>
      <c r="R275" s="148"/>
    </row>
    <row r="276" spans="2:18" ht="15.75" customHeight="1">
      <c r="B276" s="144"/>
      <c r="C276" s="149" t="s">
        <v>46</v>
      </c>
      <c r="D276" s="150"/>
      <c r="E276" s="150" t="s">
        <v>147</v>
      </c>
      <c r="F276" s="150"/>
      <c r="G276" s="150" t="s">
        <v>148</v>
      </c>
      <c r="H276" s="150"/>
      <c r="I276" s="150" t="s">
        <v>149</v>
      </c>
      <c r="J276" s="150"/>
      <c r="K276" s="150" t="s">
        <v>150</v>
      </c>
      <c r="L276" s="150"/>
      <c r="M276" s="150" t="s">
        <v>151</v>
      </c>
      <c r="N276" s="150"/>
      <c r="O276" s="150" t="s">
        <v>143</v>
      </c>
      <c r="P276" s="150"/>
      <c r="Q276" s="150" t="s">
        <v>101</v>
      </c>
      <c r="R276" s="151"/>
    </row>
    <row r="277" spans="2:18" ht="15.75" customHeight="1">
      <c r="B277" s="145"/>
      <c r="C277" s="87" t="s">
        <v>6</v>
      </c>
      <c r="D277" s="88" t="s">
        <v>7</v>
      </c>
      <c r="E277" s="88" t="s">
        <v>6</v>
      </c>
      <c r="F277" s="88" t="s">
        <v>7</v>
      </c>
      <c r="G277" s="88" t="s">
        <v>6</v>
      </c>
      <c r="H277" s="88" t="s">
        <v>7</v>
      </c>
      <c r="I277" s="88" t="s">
        <v>6</v>
      </c>
      <c r="J277" s="88" t="s">
        <v>7</v>
      </c>
      <c r="K277" s="88" t="s">
        <v>6</v>
      </c>
      <c r="L277" s="88" t="s">
        <v>7</v>
      </c>
      <c r="M277" s="88" t="s">
        <v>6</v>
      </c>
      <c r="N277" s="88" t="s">
        <v>7</v>
      </c>
      <c r="O277" s="88" t="s">
        <v>6</v>
      </c>
      <c r="P277" s="88" t="s">
        <v>7</v>
      </c>
      <c r="Q277" s="88" t="s">
        <v>6</v>
      </c>
      <c r="R277" s="89" t="s">
        <v>7</v>
      </c>
    </row>
    <row r="278" spans="2:18" ht="58.5" customHeight="1">
      <c r="B278" s="90" t="s">
        <v>8</v>
      </c>
      <c r="C278" s="1">
        <v>8</v>
      </c>
      <c r="D278" s="2">
        <v>0.28571428571428575</v>
      </c>
      <c r="E278" s="3">
        <v>1</v>
      </c>
      <c r="F278" s="2">
        <v>0.03571428571428572</v>
      </c>
      <c r="G278" s="3">
        <v>9</v>
      </c>
      <c r="H278" s="2">
        <v>0.32142857142857145</v>
      </c>
      <c r="I278" s="3">
        <v>10</v>
      </c>
      <c r="J278" s="2">
        <v>0.35714285714285715</v>
      </c>
      <c r="K278" s="3">
        <v>0</v>
      </c>
      <c r="L278" s="2">
        <v>0</v>
      </c>
      <c r="M278" s="3">
        <v>0</v>
      </c>
      <c r="N278" s="2">
        <v>0</v>
      </c>
      <c r="O278" s="3">
        <v>11</v>
      </c>
      <c r="P278" s="2">
        <v>0.55</v>
      </c>
      <c r="Q278" s="3">
        <v>9</v>
      </c>
      <c r="R278" s="4">
        <v>0.45</v>
      </c>
    </row>
    <row r="279" spans="2:18" ht="28.5" customHeight="1">
      <c r="B279" s="91" t="s">
        <v>9</v>
      </c>
      <c r="C279" s="5">
        <v>4</v>
      </c>
      <c r="D279" s="6">
        <v>0.4</v>
      </c>
      <c r="E279" s="7">
        <v>0</v>
      </c>
      <c r="F279" s="6">
        <v>0</v>
      </c>
      <c r="G279" s="7">
        <v>1</v>
      </c>
      <c r="H279" s="6">
        <v>0.1</v>
      </c>
      <c r="I279" s="7">
        <v>3</v>
      </c>
      <c r="J279" s="6">
        <v>0.3</v>
      </c>
      <c r="K279" s="7">
        <v>1</v>
      </c>
      <c r="L279" s="6">
        <v>0.1</v>
      </c>
      <c r="M279" s="7">
        <v>1</v>
      </c>
      <c r="N279" s="6">
        <v>0.1</v>
      </c>
      <c r="O279" s="7">
        <v>6</v>
      </c>
      <c r="P279" s="6">
        <v>1</v>
      </c>
      <c r="Q279" s="7">
        <v>0</v>
      </c>
      <c r="R279" s="8">
        <v>0</v>
      </c>
    </row>
    <row r="280" spans="2:18" ht="28.5" customHeight="1">
      <c r="B280" s="91" t="s">
        <v>10</v>
      </c>
      <c r="C280" s="5">
        <v>2</v>
      </c>
      <c r="D280" s="6">
        <v>0.5</v>
      </c>
      <c r="E280" s="7">
        <v>1</v>
      </c>
      <c r="F280" s="6">
        <v>0.25</v>
      </c>
      <c r="G280" s="7">
        <v>0</v>
      </c>
      <c r="H280" s="6">
        <v>0</v>
      </c>
      <c r="I280" s="7">
        <v>1</v>
      </c>
      <c r="J280" s="6">
        <v>0.25</v>
      </c>
      <c r="K280" s="7">
        <v>0</v>
      </c>
      <c r="L280" s="6">
        <v>0</v>
      </c>
      <c r="M280" s="7">
        <v>0</v>
      </c>
      <c r="N280" s="6">
        <v>0</v>
      </c>
      <c r="O280" s="7">
        <v>2</v>
      </c>
      <c r="P280" s="6">
        <v>1</v>
      </c>
      <c r="Q280" s="7">
        <v>0</v>
      </c>
      <c r="R280" s="8">
        <v>0</v>
      </c>
    </row>
    <row r="281" spans="2:18" ht="28.5" customHeight="1">
      <c r="B281" s="91" t="s">
        <v>11</v>
      </c>
      <c r="C281" s="5">
        <v>5</v>
      </c>
      <c r="D281" s="6">
        <v>0.5555555555555556</v>
      </c>
      <c r="E281" s="7">
        <v>4</v>
      </c>
      <c r="F281" s="6">
        <v>0.4444444444444444</v>
      </c>
      <c r="G281" s="7">
        <v>0</v>
      </c>
      <c r="H281" s="6">
        <v>0</v>
      </c>
      <c r="I281" s="7">
        <v>0</v>
      </c>
      <c r="J281" s="6">
        <v>0</v>
      </c>
      <c r="K281" s="7">
        <v>0</v>
      </c>
      <c r="L281" s="6">
        <v>0</v>
      </c>
      <c r="M281" s="7">
        <v>0</v>
      </c>
      <c r="N281" s="6">
        <v>0</v>
      </c>
      <c r="O281" s="7">
        <v>3</v>
      </c>
      <c r="P281" s="6">
        <v>0.75</v>
      </c>
      <c r="Q281" s="7">
        <v>1</v>
      </c>
      <c r="R281" s="8">
        <v>0.25</v>
      </c>
    </row>
    <row r="282" spans="2:18" ht="15.75" customHeight="1">
      <c r="B282" s="91" t="s">
        <v>12</v>
      </c>
      <c r="C282" s="5">
        <v>8</v>
      </c>
      <c r="D282" s="6">
        <v>0.34782608695652173</v>
      </c>
      <c r="E282" s="7">
        <v>4</v>
      </c>
      <c r="F282" s="6">
        <v>0.17391304347826086</v>
      </c>
      <c r="G282" s="7">
        <v>5</v>
      </c>
      <c r="H282" s="6">
        <v>0.21739130434782608</v>
      </c>
      <c r="I282" s="7">
        <v>6</v>
      </c>
      <c r="J282" s="6">
        <v>0.2608695652173913</v>
      </c>
      <c r="K282" s="7">
        <v>0</v>
      </c>
      <c r="L282" s="6">
        <v>0</v>
      </c>
      <c r="M282" s="7">
        <v>0</v>
      </c>
      <c r="N282" s="6">
        <v>0</v>
      </c>
      <c r="O282" s="7">
        <v>7</v>
      </c>
      <c r="P282" s="6">
        <v>0.4666666666666666</v>
      </c>
      <c r="Q282" s="7">
        <v>8</v>
      </c>
      <c r="R282" s="8">
        <v>0.5333333333333333</v>
      </c>
    </row>
    <row r="283" spans="2:18" ht="15.75" customHeight="1">
      <c r="B283" s="92" t="s">
        <v>5</v>
      </c>
      <c r="C283" s="9">
        <v>27</v>
      </c>
      <c r="D283" s="10">
        <v>0.36486486486486486</v>
      </c>
      <c r="E283" s="11">
        <v>10</v>
      </c>
      <c r="F283" s="10">
        <v>0.13513513513513514</v>
      </c>
      <c r="G283" s="11">
        <v>15</v>
      </c>
      <c r="H283" s="10">
        <v>0.20270270270270271</v>
      </c>
      <c r="I283" s="11">
        <v>20</v>
      </c>
      <c r="J283" s="10">
        <v>0.2702702702702703</v>
      </c>
      <c r="K283" s="11">
        <v>1</v>
      </c>
      <c r="L283" s="10">
        <v>0.013513513513513513</v>
      </c>
      <c r="M283" s="11">
        <v>1</v>
      </c>
      <c r="N283" s="10">
        <v>0.013513513513513513</v>
      </c>
      <c r="O283" s="11">
        <v>29</v>
      </c>
      <c r="P283" s="10">
        <v>0.6170212765957447</v>
      </c>
      <c r="Q283" s="11">
        <v>18</v>
      </c>
      <c r="R283" s="12">
        <v>0.3829787234042554</v>
      </c>
    </row>
    <row r="285" spans="2:10" ht="21.75" customHeight="1">
      <c r="B285" s="142" t="s">
        <v>152</v>
      </c>
      <c r="C285" s="142"/>
      <c r="D285" s="142"/>
      <c r="E285" s="142"/>
      <c r="F285" s="142"/>
      <c r="G285" s="142"/>
      <c r="H285" s="142"/>
      <c r="I285" s="142"/>
      <c r="J285" s="142"/>
    </row>
    <row r="286" spans="2:10" ht="15.75" customHeight="1">
      <c r="B286" s="143" t="s">
        <v>0</v>
      </c>
      <c r="C286" s="146" t="s">
        <v>153</v>
      </c>
      <c r="D286" s="147"/>
      <c r="E286" s="147"/>
      <c r="F286" s="147"/>
      <c r="G286" s="147"/>
      <c r="H286" s="147"/>
      <c r="I286" s="147"/>
      <c r="J286" s="148"/>
    </row>
    <row r="287" spans="2:10" ht="15.75" customHeight="1">
      <c r="B287" s="144"/>
      <c r="C287" s="149" t="s">
        <v>46</v>
      </c>
      <c r="D287" s="150"/>
      <c r="E287" s="150" t="s">
        <v>154</v>
      </c>
      <c r="F287" s="150"/>
      <c r="G287" s="150" t="s">
        <v>155</v>
      </c>
      <c r="H287" s="150"/>
      <c r="I287" s="150" t="s">
        <v>156</v>
      </c>
      <c r="J287" s="151"/>
    </row>
    <row r="288" spans="2:10" ht="15.75" customHeight="1">
      <c r="B288" s="145"/>
      <c r="C288" s="87" t="s">
        <v>6</v>
      </c>
      <c r="D288" s="88" t="s">
        <v>7</v>
      </c>
      <c r="E288" s="88" t="s">
        <v>6</v>
      </c>
      <c r="F288" s="88" t="s">
        <v>7</v>
      </c>
      <c r="G288" s="88" t="s">
        <v>6</v>
      </c>
      <c r="H288" s="88" t="s">
        <v>7</v>
      </c>
      <c r="I288" s="88" t="s">
        <v>6</v>
      </c>
      <c r="J288" s="89" t="s">
        <v>7</v>
      </c>
    </row>
    <row r="289" spans="2:10" ht="58.5" customHeight="1">
      <c r="B289" s="90" t="s">
        <v>8</v>
      </c>
      <c r="C289" s="1">
        <v>13</v>
      </c>
      <c r="D289" s="2">
        <v>0.43333333333333335</v>
      </c>
      <c r="E289" s="3">
        <v>8</v>
      </c>
      <c r="F289" s="2">
        <v>0.26666666666666666</v>
      </c>
      <c r="G289" s="3">
        <v>5</v>
      </c>
      <c r="H289" s="2">
        <v>0.16666666666666669</v>
      </c>
      <c r="I289" s="3">
        <v>4</v>
      </c>
      <c r="J289" s="4">
        <v>0.13333333333333333</v>
      </c>
    </row>
    <row r="290" spans="2:10" ht="28.5" customHeight="1">
      <c r="B290" s="91" t="s">
        <v>9</v>
      </c>
      <c r="C290" s="5">
        <v>4</v>
      </c>
      <c r="D290" s="6">
        <v>0.4</v>
      </c>
      <c r="E290" s="7">
        <v>1</v>
      </c>
      <c r="F290" s="6">
        <v>0.1</v>
      </c>
      <c r="G290" s="7">
        <v>3</v>
      </c>
      <c r="H290" s="6">
        <v>0.3</v>
      </c>
      <c r="I290" s="7">
        <v>2</v>
      </c>
      <c r="J290" s="8">
        <v>0.2</v>
      </c>
    </row>
    <row r="291" spans="2:10" ht="28.5" customHeight="1">
      <c r="B291" s="91" t="s">
        <v>10</v>
      </c>
      <c r="C291" s="5">
        <v>2</v>
      </c>
      <c r="D291" s="6">
        <v>0.5</v>
      </c>
      <c r="E291" s="7">
        <v>0</v>
      </c>
      <c r="F291" s="6">
        <v>0</v>
      </c>
      <c r="G291" s="7">
        <v>1</v>
      </c>
      <c r="H291" s="6">
        <v>0.25</v>
      </c>
      <c r="I291" s="7">
        <v>1</v>
      </c>
      <c r="J291" s="8">
        <v>0.25</v>
      </c>
    </row>
    <row r="292" spans="2:10" ht="28.5" customHeight="1">
      <c r="B292" s="91" t="s">
        <v>11</v>
      </c>
      <c r="C292" s="5">
        <v>6</v>
      </c>
      <c r="D292" s="6">
        <v>0.6</v>
      </c>
      <c r="E292" s="7">
        <v>0</v>
      </c>
      <c r="F292" s="6">
        <v>0</v>
      </c>
      <c r="G292" s="7">
        <v>2</v>
      </c>
      <c r="H292" s="6">
        <v>0.2</v>
      </c>
      <c r="I292" s="7">
        <v>2</v>
      </c>
      <c r="J292" s="8">
        <v>0.2</v>
      </c>
    </row>
    <row r="293" spans="2:10" ht="15.75" customHeight="1">
      <c r="B293" s="91" t="s">
        <v>12</v>
      </c>
      <c r="C293" s="5">
        <v>8</v>
      </c>
      <c r="D293" s="6">
        <v>0.34782608695652173</v>
      </c>
      <c r="E293" s="7">
        <v>5</v>
      </c>
      <c r="F293" s="6">
        <v>0.21739130434782608</v>
      </c>
      <c r="G293" s="7">
        <v>9</v>
      </c>
      <c r="H293" s="6">
        <v>0.391304347826087</v>
      </c>
      <c r="I293" s="7">
        <v>1</v>
      </c>
      <c r="J293" s="8">
        <v>0.043478260869565216</v>
      </c>
    </row>
    <row r="294" spans="2:10" ht="15.75" customHeight="1">
      <c r="B294" s="92" t="s">
        <v>5</v>
      </c>
      <c r="C294" s="9">
        <v>33</v>
      </c>
      <c r="D294" s="10">
        <v>0.42857142857142855</v>
      </c>
      <c r="E294" s="11">
        <v>14</v>
      </c>
      <c r="F294" s="10">
        <v>0.18181818181818182</v>
      </c>
      <c r="G294" s="11">
        <v>20</v>
      </c>
      <c r="H294" s="10">
        <v>0.2597402597402597</v>
      </c>
      <c r="I294" s="11">
        <v>10</v>
      </c>
      <c r="J294" s="12">
        <v>0.12987012987012986</v>
      </c>
    </row>
    <row r="295" spans="2:10" ht="15.75" customHeight="1">
      <c r="B295" s="64"/>
      <c r="C295" s="63"/>
      <c r="D295" s="64"/>
      <c r="E295" s="63"/>
      <c r="F295" s="64"/>
      <c r="G295" s="63"/>
      <c r="H295" s="64"/>
      <c r="I295" s="63"/>
      <c r="J295" s="64"/>
    </row>
    <row r="296" spans="2:10" ht="15.75" customHeight="1">
      <c r="B296" s="64"/>
      <c r="C296" s="63"/>
      <c r="D296" s="64"/>
      <c r="E296" s="63"/>
      <c r="F296" s="64"/>
      <c r="G296" s="63"/>
      <c r="H296" s="64"/>
      <c r="I296" s="63"/>
      <c r="J296" s="64"/>
    </row>
    <row r="297" spans="1:10" ht="27" customHeight="1" thickBot="1">
      <c r="A297" s="69" t="s">
        <v>201</v>
      </c>
      <c r="B297" s="69"/>
      <c r="C297" s="69"/>
      <c r="D297" s="69"/>
      <c r="E297" s="69"/>
      <c r="F297" s="69"/>
      <c r="G297" s="69"/>
      <c r="H297" s="69"/>
      <c r="I297" s="69"/>
      <c r="J297" s="64"/>
    </row>
    <row r="299" spans="2:10" ht="21.75" customHeight="1">
      <c r="B299" s="142" t="s">
        <v>157</v>
      </c>
      <c r="C299" s="142"/>
      <c r="D299" s="142"/>
      <c r="E299" s="142"/>
      <c r="F299" s="142"/>
      <c r="G299" s="142"/>
      <c r="H299" s="142"/>
      <c r="I299" s="142"/>
      <c r="J299" s="142"/>
    </row>
    <row r="300" spans="2:10" ht="15.75" customHeight="1">
      <c r="B300" s="143" t="s">
        <v>0</v>
      </c>
      <c r="C300" s="146" t="s">
        <v>158</v>
      </c>
      <c r="D300" s="147"/>
      <c r="E300" s="147"/>
      <c r="F300" s="147"/>
      <c r="G300" s="147"/>
      <c r="H300" s="147"/>
      <c r="I300" s="147"/>
      <c r="J300" s="148"/>
    </row>
    <row r="301" spans="2:10" ht="15.75" customHeight="1">
      <c r="B301" s="144"/>
      <c r="C301" s="149" t="s">
        <v>159</v>
      </c>
      <c r="D301" s="150"/>
      <c r="E301" s="150" t="s">
        <v>160</v>
      </c>
      <c r="F301" s="150"/>
      <c r="G301" s="150" t="s">
        <v>161</v>
      </c>
      <c r="H301" s="150"/>
      <c r="I301" s="150" t="s">
        <v>162</v>
      </c>
      <c r="J301" s="151"/>
    </row>
    <row r="302" spans="2:10" ht="15.75" customHeight="1">
      <c r="B302" s="145"/>
      <c r="C302" s="87" t="s">
        <v>6</v>
      </c>
      <c r="D302" s="88" t="s">
        <v>7</v>
      </c>
      <c r="E302" s="88" t="s">
        <v>6</v>
      </c>
      <c r="F302" s="88" t="s">
        <v>7</v>
      </c>
      <c r="G302" s="88" t="s">
        <v>6</v>
      </c>
      <c r="H302" s="88" t="s">
        <v>7</v>
      </c>
      <c r="I302" s="88" t="s">
        <v>6</v>
      </c>
      <c r="J302" s="89" t="s">
        <v>7</v>
      </c>
    </row>
    <row r="303" spans="2:10" ht="58.5" customHeight="1">
      <c r="B303" s="90" t="s">
        <v>8</v>
      </c>
      <c r="C303" s="1">
        <v>17</v>
      </c>
      <c r="D303" s="2">
        <v>0.5666666666666667</v>
      </c>
      <c r="E303" s="3">
        <v>13</v>
      </c>
      <c r="F303" s="2">
        <v>0.43333333333333335</v>
      </c>
      <c r="G303" s="3">
        <v>0</v>
      </c>
      <c r="H303" s="2">
        <v>0</v>
      </c>
      <c r="I303" s="3">
        <v>0</v>
      </c>
      <c r="J303" s="4">
        <v>0</v>
      </c>
    </row>
    <row r="304" spans="2:10" ht="28.5" customHeight="1">
      <c r="B304" s="91" t="s">
        <v>9</v>
      </c>
      <c r="C304" s="5">
        <v>3</v>
      </c>
      <c r="D304" s="6">
        <v>0.3</v>
      </c>
      <c r="E304" s="7">
        <v>7</v>
      </c>
      <c r="F304" s="6">
        <v>0.7</v>
      </c>
      <c r="G304" s="7">
        <v>0</v>
      </c>
      <c r="H304" s="6">
        <v>0</v>
      </c>
      <c r="I304" s="7">
        <v>0</v>
      </c>
      <c r="J304" s="8">
        <v>0</v>
      </c>
    </row>
    <row r="305" spans="2:10" ht="28.5" customHeight="1">
      <c r="B305" s="91" t="s">
        <v>10</v>
      </c>
      <c r="C305" s="5">
        <v>1</v>
      </c>
      <c r="D305" s="6">
        <v>0.25</v>
      </c>
      <c r="E305" s="7">
        <v>3</v>
      </c>
      <c r="F305" s="6">
        <v>0.75</v>
      </c>
      <c r="G305" s="7">
        <v>0</v>
      </c>
      <c r="H305" s="6">
        <v>0</v>
      </c>
      <c r="I305" s="7">
        <v>0</v>
      </c>
      <c r="J305" s="8">
        <v>0</v>
      </c>
    </row>
    <row r="306" spans="2:10" ht="28.5" customHeight="1">
      <c r="B306" s="91" t="s">
        <v>11</v>
      </c>
      <c r="C306" s="5">
        <v>3</v>
      </c>
      <c r="D306" s="6">
        <v>0.3</v>
      </c>
      <c r="E306" s="7">
        <v>7</v>
      </c>
      <c r="F306" s="6">
        <v>0.7</v>
      </c>
      <c r="G306" s="7">
        <v>0</v>
      </c>
      <c r="H306" s="6">
        <v>0</v>
      </c>
      <c r="I306" s="7">
        <v>0</v>
      </c>
      <c r="J306" s="8">
        <v>0</v>
      </c>
    </row>
    <row r="307" spans="2:10" ht="15.75" customHeight="1">
      <c r="B307" s="91" t="s">
        <v>12</v>
      </c>
      <c r="C307" s="5">
        <v>5</v>
      </c>
      <c r="D307" s="6">
        <v>0.21739130434782608</v>
      </c>
      <c r="E307" s="7">
        <v>18</v>
      </c>
      <c r="F307" s="6">
        <v>0.782608695652174</v>
      </c>
      <c r="G307" s="7">
        <v>0</v>
      </c>
      <c r="H307" s="6">
        <v>0</v>
      </c>
      <c r="I307" s="7">
        <v>0</v>
      </c>
      <c r="J307" s="8">
        <v>0</v>
      </c>
    </row>
    <row r="308" spans="2:10" ht="15.75" customHeight="1">
      <c r="B308" s="92" t="s">
        <v>5</v>
      </c>
      <c r="C308" s="9">
        <v>29</v>
      </c>
      <c r="D308" s="10">
        <v>0.37662337662337664</v>
      </c>
      <c r="E308" s="11">
        <v>48</v>
      </c>
      <c r="F308" s="10">
        <v>0.6233766233766234</v>
      </c>
      <c r="G308" s="11">
        <v>0</v>
      </c>
      <c r="H308" s="10">
        <v>0</v>
      </c>
      <c r="I308" s="11">
        <v>0</v>
      </c>
      <c r="J308" s="12">
        <v>0</v>
      </c>
    </row>
    <row r="310" spans="2:12" ht="21.75" customHeight="1">
      <c r="B310" s="142" t="s">
        <v>163</v>
      </c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</row>
    <row r="311" spans="2:12" ht="15.75" customHeight="1">
      <c r="B311" s="143" t="s">
        <v>0</v>
      </c>
      <c r="C311" s="146" t="s">
        <v>164</v>
      </c>
      <c r="D311" s="147"/>
      <c r="E311" s="147"/>
      <c r="F311" s="147"/>
      <c r="G311" s="147"/>
      <c r="H311" s="147"/>
      <c r="I311" s="147"/>
      <c r="J311" s="147"/>
      <c r="K311" s="147"/>
      <c r="L311" s="148"/>
    </row>
    <row r="312" spans="2:12" ht="28.5" customHeight="1">
      <c r="B312" s="144"/>
      <c r="C312" s="149" t="s">
        <v>165</v>
      </c>
      <c r="D312" s="150"/>
      <c r="E312" s="150" t="s">
        <v>166</v>
      </c>
      <c r="F312" s="150"/>
      <c r="G312" s="150" t="s">
        <v>167</v>
      </c>
      <c r="H312" s="150"/>
      <c r="I312" s="150" t="s">
        <v>168</v>
      </c>
      <c r="J312" s="150"/>
      <c r="K312" s="150" t="s">
        <v>169</v>
      </c>
      <c r="L312" s="151"/>
    </row>
    <row r="313" spans="2:12" ht="15.75" customHeight="1">
      <c r="B313" s="145"/>
      <c r="C313" s="87" t="s">
        <v>6</v>
      </c>
      <c r="D313" s="88" t="s">
        <v>7</v>
      </c>
      <c r="E313" s="88" t="s">
        <v>6</v>
      </c>
      <c r="F313" s="88" t="s">
        <v>7</v>
      </c>
      <c r="G313" s="88" t="s">
        <v>6</v>
      </c>
      <c r="H313" s="88" t="s">
        <v>7</v>
      </c>
      <c r="I313" s="88" t="s">
        <v>6</v>
      </c>
      <c r="J313" s="88" t="s">
        <v>7</v>
      </c>
      <c r="K313" s="88" t="s">
        <v>6</v>
      </c>
      <c r="L313" s="89" t="s">
        <v>7</v>
      </c>
    </row>
    <row r="314" spans="2:12" ht="58.5" customHeight="1">
      <c r="B314" s="90" t="s">
        <v>8</v>
      </c>
      <c r="C314" s="1">
        <v>6</v>
      </c>
      <c r="D314" s="2">
        <v>0.21428571428571427</v>
      </c>
      <c r="E314" s="3">
        <v>3</v>
      </c>
      <c r="F314" s="2">
        <v>0.10714285714285714</v>
      </c>
      <c r="G314" s="3">
        <v>4</v>
      </c>
      <c r="H314" s="2">
        <v>0.14285714285714288</v>
      </c>
      <c r="I314" s="3">
        <v>8</v>
      </c>
      <c r="J314" s="2">
        <v>0.28571428571428575</v>
      </c>
      <c r="K314" s="3">
        <v>7</v>
      </c>
      <c r="L314" s="4">
        <v>0.25</v>
      </c>
    </row>
    <row r="315" spans="2:12" ht="28.5" customHeight="1">
      <c r="B315" s="91" t="s">
        <v>9</v>
      </c>
      <c r="C315" s="5">
        <v>1</v>
      </c>
      <c r="D315" s="6">
        <v>0.1</v>
      </c>
      <c r="E315" s="7">
        <v>2</v>
      </c>
      <c r="F315" s="6">
        <v>0.2</v>
      </c>
      <c r="G315" s="7">
        <v>2</v>
      </c>
      <c r="H315" s="6">
        <v>0.2</v>
      </c>
      <c r="I315" s="7">
        <v>2</v>
      </c>
      <c r="J315" s="6">
        <v>0.2</v>
      </c>
      <c r="K315" s="7">
        <v>3</v>
      </c>
      <c r="L315" s="8">
        <v>0.3</v>
      </c>
    </row>
    <row r="316" spans="2:12" ht="28.5" customHeight="1">
      <c r="B316" s="91" t="s">
        <v>10</v>
      </c>
      <c r="C316" s="5">
        <v>0</v>
      </c>
      <c r="D316" s="6">
        <v>0</v>
      </c>
      <c r="E316" s="7">
        <v>0</v>
      </c>
      <c r="F316" s="6">
        <v>0</v>
      </c>
      <c r="G316" s="7">
        <v>3</v>
      </c>
      <c r="H316" s="6">
        <v>0.75</v>
      </c>
      <c r="I316" s="7">
        <v>1</v>
      </c>
      <c r="J316" s="6">
        <v>0.25</v>
      </c>
      <c r="K316" s="7">
        <v>0</v>
      </c>
      <c r="L316" s="8">
        <v>0</v>
      </c>
    </row>
    <row r="317" spans="2:12" ht="28.5" customHeight="1">
      <c r="B317" s="91" t="s">
        <v>11</v>
      </c>
      <c r="C317" s="5">
        <v>3</v>
      </c>
      <c r="D317" s="6">
        <v>0.3</v>
      </c>
      <c r="E317" s="7">
        <v>0</v>
      </c>
      <c r="F317" s="6">
        <v>0</v>
      </c>
      <c r="G317" s="7">
        <v>0</v>
      </c>
      <c r="H317" s="6">
        <v>0</v>
      </c>
      <c r="I317" s="7">
        <v>3</v>
      </c>
      <c r="J317" s="6">
        <v>0.3</v>
      </c>
      <c r="K317" s="7">
        <v>4</v>
      </c>
      <c r="L317" s="8">
        <v>0.4</v>
      </c>
    </row>
    <row r="318" spans="2:12" ht="15.75" customHeight="1">
      <c r="B318" s="91" t="s">
        <v>12</v>
      </c>
      <c r="C318" s="5">
        <v>7</v>
      </c>
      <c r="D318" s="6">
        <v>0.30434782608695654</v>
      </c>
      <c r="E318" s="7">
        <v>2</v>
      </c>
      <c r="F318" s="6">
        <v>0.08695652173913043</v>
      </c>
      <c r="G318" s="7">
        <v>3</v>
      </c>
      <c r="H318" s="6">
        <v>0.13043478260869565</v>
      </c>
      <c r="I318" s="7">
        <v>7</v>
      </c>
      <c r="J318" s="6">
        <v>0.30434782608695654</v>
      </c>
      <c r="K318" s="7">
        <v>4</v>
      </c>
      <c r="L318" s="8">
        <v>0.17391304347826086</v>
      </c>
    </row>
    <row r="319" spans="2:12" ht="15.75" customHeight="1">
      <c r="B319" s="92" t="s">
        <v>5</v>
      </c>
      <c r="C319" s="9">
        <v>17</v>
      </c>
      <c r="D319" s="10">
        <v>0.22666666666666668</v>
      </c>
      <c r="E319" s="11">
        <v>7</v>
      </c>
      <c r="F319" s="10">
        <v>0.09333333333333334</v>
      </c>
      <c r="G319" s="11">
        <v>12</v>
      </c>
      <c r="H319" s="10">
        <v>0.16</v>
      </c>
      <c r="I319" s="11">
        <v>21</v>
      </c>
      <c r="J319" s="10">
        <v>0.28</v>
      </c>
      <c r="K319" s="11">
        <v>18</v>
      </c>
      <c r="L319" s="12">
        <v>0.24</v>
      </c>
    </row>
  </sheetData>
  <sheetProtection/>
  <mergeCells count="205">
    <mergeCell ref="A2:P2"/>
    <mergeCell ref="B310:L310"/>
    <mergeCell ref="B311:B313"/>
    <mergeCell ref="C311:L311"/>
    <mergeCell ref="C312:D312"/>
    <mergeCell ref="E312:F312"/>
    <mergeCell ref="G312:H312"/>
    <mergeCell ref="I312:J312"/>
    <mergeCell ref="K312:L312"/>
    <mergeCell ref="B299:J299"/>
    <mergeCell ref="B300:B302"/>
    <mergeCell ref="C300:J300"/>
    <mergeCell ref="C301:D301"/>
    <mergeCell ref="E301:F301"/>
    <mergeCell ref="G301:H301"/>
    <mergeCell ref="I301:J301"/>
    <mergeCell ref="O276:P276"/>
    <mergeCell ref="Q276:R276"/>
    <mergeCell ref="B285:J285"/>
    <mergeCell ref="B286:B288"/>
    <mergeCell ref="C286:J286"/>
    <mergeCell ref="C287:D287"/>
    <mergeCell ref="E287:F287"/>
    <mergeCell ref="G287:H287"/>
    <mergeCell ref="I287:J287"/>
    <mergeCell ref="B274:R274"/>
    <mergeCell ref="B275:B277"/>
    <mergeCell ref="C275:N275"/>
    <mergeCell ref="O275:R275"/>
    <mergeCell ref="C276:D276"/>
    <mergeCell ref="E276:F276"/>
    <mergeCell ref="G276:H276"/>
    <mergeCell ref="I276:J276"/>
    <mergeCell ref="K276:L276"/>
    <mergeCell ref="M276:N276"/>
    <mergeCell ref="AA252:AC252"/>
    <mergeCell ref="B263:J263"/>
    <mergeCell ref="B264:B266"/>
    <mergeCell ref="C264:F264"/>
    <mergeCell ref="G264:J264"/>
    <mergeCell ref="C265:D265"/>
    <mergeCell ref="E265:F265"/>
    <mergeCell ref="G265:H265"/>
    <mergeCell ref="I265:J265"/>
    <mergeCell ref="B251:AC251"/>
    <mergeCell ref="B252:B253"/>
    <mergeCell ref="C252:E252"/>
    <mergeCell ref="F252:H252"/>
    <mergeCell ref="I252:K252"/>
    <mergeCell ref="L252:N252"/>
    <mergeCell ref="O252:Q252"/>
    <mergeCell ref="R252:T252"/>
    <mergeCell ref="U252:W252"/>
    <mergeCell ref="X252:Z252"/>
    <mergeCell ref="B242:H242"/>
    <mergeCell ref="B243:B245"/>
    <mergeCell ref="C243:H243"/>
    <mergeCell ref="C244:D244"/>
    <mergeCell ref="E244:F244"/>
    <mergeCell ref="G244:H244"/>
    <mergeCell ref="B233:B235"/>
    <mergeCell ref="C233:L233"/>
    <mergeCell ref="C234:D234"/>
    <mergeCell ref="E234:F234"/>
    <mergeCell ref="G234:H234"/>
    <mergeCell ref="I234:J234"/>
    <mergeCell ref="K234:L234"/>
    <mergeCell ref="B219:F219"/>
    <mergeCell ref="B220:B222"/>
    <mergeCell ref="C220:F220"/>
    <mergeCell ref="C221:D221"/>
    <mergeCell ref="E221:F221"/>
    <mergeCell ref="B232:L232"/>
    <mergeCell ref="B205:N205"/>
    <mergeCell ref="B206:B207"/>
    <mergeCell ref="C206:E206"/>
    <mergeCell ref="F206:H206"/>
    <mergeCell ref="I206:K206"/>
    <mergeCell ref="L206:N206"/>
    <mergeCell ref="S178:T178"/>
    <mergeCell ref="B191:Q191"/>
    <mergeCell ref="B192:B193"/>
    <mergeCell ref="C192:E192"/>
    <mergeCell ref="F192:H192"/>
    <mergeCell ref="I192:K192"/>
    <mergeCell ref="L192:N192"/>
    <mergeCell ref="O192:Q192"/>
    <mergeCell ref="Q177:R177"/>
    <mergeCell ref="S177:T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67:T167"/>
    <mergeCell ref="B176:T176"/>
    <mergeCell ref="B177:B179"/>
    <mergeCell ref="C177:D177"/>
    <mergeCell ref="E177:F177"/>
    <mergeCell ref="G177:H177"/>
    <mergeCell ref="I177:J177"/>
    <mergeCell ref="K177:L177"/>
    <mergeCell ref="M177:N177"/>
    <mergeCell ref="O177:P177"/>
    <mergeCell ref="I167:J167"/>
    <mergeCell ref="K167:L167"/>
    <mergeCell ref="M167:N167"/>
    <mergeCell ref="O167:P167"/>
    <mergeCell ref="Q167:R167"/>
    <mergeCell ref="O156:P156"/>
    <mergeCell ref="Q156:R156"/>
    <mergeCell ref="C166:T166"/>
    <mergeCell ref="S156:T156"/>
    <mergeCell ref="G156:H156"/>
    <mergeCell ref="B166:B168"/>
    <mergeCell ref="C167:D167"/>
    <mergeCell ref="E167:F167"/>
    <mergeCell ref="G167:H167"/>
    <mergeCell ref="B154:T154"/>
    <mergeCell ref="B155:B157"/>
    <mergeCell ref="C155:F155"/>
    <mergeCell ref="G155:T155"/>
    <mergeCell ref="C156:D156"/>
    <mergeCell ref="E156:F156"/>
    <mergeCell ref="I156:J156"/>
    <mergeCell ref="K156:L156"/>
    <mergeCell ref="M156:N156"/>
    <mergeCell ref="B132:B134"/>
    <mergeCell ref="C132:F132"/>
    <mergeCell ref="C133:D133"/>
    <mergeCell ref="E133:F133"/>
    <mergeCell ref="B142:H142"/>
    <mergeCell ref="B144:B146"/>
    <mergeCell ref="C144:H144"/>
    <mergeCell ref="C145:D145"/>
    <mergeCell ref="E145:F145"/>
    <mergeCell ref="G145:H145"/>
    <mergeCell ref="B122:F122"/>
    <mergeCell ref="B124:B126"/>
    <mergeCell ref="C124:F124"/>
    <mergeCell ref="C125:D125"/>
    <mergeCell ref="E125:F125"/>
    <mergeCell ref="B130:F130"/>
    <mergeCell ref="B111:L111"/>
    <mergeCell ref="B112:B114"/>
    <mergeCell ref="C112:L112"/>
    <mergeCell ref="C113:D113"/>
    <mergeCell ref="E113:F113"/>
    <mergeCell ref="G113:H113"/>
    <mergeCell ref="I113:J113"/>
    <mergeCell ref="K113:L113"/>
    <mergeCell ref="B91:B93"/>
    <mergeCell ref="C91:F91"/>
    <mergeCell ref="C92:D92"/>
    <mergeCell ref="E92:F92"/>
    <mergeCell ref="B101:F101"/>
    <mergeCell ref="B102:B104"/>
    <mergeCell ref="C102:F102"/>
    <mergeCell ref="C103:D103"/>
    <mergeCell ref="E103:F103"/>
    <mergeCell ref="B80:B82"/>
    <mergeCell ref="C80:H80"/>
    <mergeCell ref="C81:D81"/>
    <mergeCell ref="E81:F81"/>
    <mergeCell ref="G81:H81"/>
    <mergeCell ref="B90:F90"/>
    <mergeCell ref="Q68:R68"/>
    <mergeCell ref="S68:T68"/>
    <mergeCell ref="U68:V68"/>
    <mergeCell ref="W68:X68"/>
    <mergeCell ref="Y68:Z68"/>
    <mergeCell ref="B79:H79"/>
    <mergeCell ref="B66:Z66"/>
    <mergeCell ref="B67:B69"/>
    <mergeCell ref="C67:Z67"/>
    <mergeCell ref="C68:D68"/>
    <mergeCell ref="E68:F68"/>
    <mergeCell ref="G68:H68"/>
    <mergeCell ref="I68:J68"/>
    <mergeCell ref="K68:L68"/>
    <mergeCell ref="M68:N68"/>
    <mergeCell ref="O68:P68"/>
    <mergeCell ref="B50:L50"/>
    <mergeCell ref="B51:B53"/>
    <mergeCell ref="C51:L51"/>
    <mergeCell ref="C52:D52"/>
    <mergeCell ref="E52:F52"/>
    <mergeCell ref="G52:H52"/>
    <mergeCell ref="I52:J52"/>
    <mergeCell ref="K52:L52"/>
    <mergeCell ref="B39:H39"/>
    <mergeCell ref="B40:B42"/>
    <mergeCell ref="C40:H40"/>
    <mergeCell ref="C41:D41"/>
    <mergeCell ref="E41:F41"/>
    <mergeCell ref="G41:H41"/>
    <mergeCell ref="B28:H28"/>
    <mergeCell ref="B29:B31"/>
    <mergeCell ref="C29:H29"/>
    <mergeCell ref="C30:D30"/>
    <mergeCell ref="E30:F30"/>
    <mergeCell ref="G30:H30"/>
  </mergeCells>
  <hyperlinks>
    <hyperlink ref="A15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5"/>
  <sheetViews>
    <sheetView showGridLines="0" zoomScalePageLayoutView="0" workbookViewId="0" topLeftCell="A199">
      <selection activeCell="A199" sqref="A199"/>
    </sheetView>
  </sheetViews>
  <sheetFormatPr defaultColWidth="11.421875" defaultRowHeight="12.75"/>
  <cols>
    <col min="1" max="1" width="38.28125" style="0" customWidth="1"/>
  </cols>
  <sheetData>
    <row r="2" spans="1:14" ht="23.25">
      <c r="A2" s="132" t="s">
        <v>204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4" spans="1:8" ht="29.25" thickBot="1">
      <c r="A4" s="67" t="s">
        <v>253</v>
      </c>
      <c r="B4" s="67"/>
      <c r="C4" s="67"/>
      <c r="D4" s="67"/>
      <c r="E4" s="67"/>
      <c r="F4" s="67"/>
      <c r="G4" s="67"/>
      <c r="H4" s="67"/>
    </row>
    <row r="6" ht="13.5" thickBot="1"/>
    <row r="7" spans="1:11" ht="13.5" thickTop="1">
      <c r="A7" s="143" t="s">
        <v>0</v>
      </c>
      <c r="B7" s="146" t="s">
        <v>237</v>
      </c>
      <c r="C7" s="147"/>
      <c r="D7" s="147"/>
      <c r="E7" s="147"/>
      <c r="F7" s="147"/>
      <c r="G7" s="147"/>
      <c r="H7" s="147"/>
      <c r="I7" s="147"/>
      <c r="J7" s="147"/>
      <c r="K7" s="148"/>
    </row>
    <row r="8" spans="1:11" ht="12.75">
      <c r="A8" s="144"/>
      <c r="B8" s="159" t="s">
        <v>238</v>
      </c>
      <c r="C8" s="150"/>
      <c r="D8" s="160" t="s">
        <v>239</v>
      </c>
      <c r="E8" s="150"/>
      <c r="F8" s="160" t="s">
        <v>240</v>
      </c>
      <c r="G8" s="150"/>
      <c r="H8" s="160" t="s">
        <v>241</v>
      </c>
      <c r="I8" s="150"/>
      <c r="J8" s="150" t="s">
        <v>5</v>
      </c>
      <c r="K8" s="151"/>
    </row>
    <row r="9" spans="1:11" ht="13.5" thickBot="1">
      <c r="A9" s="145"/>
      <c r="B9" s="87" t="s">
        <v>207</v>
      </c>
      <c r="C9" s="88" t="s">
        <v>242</v>
      </c>
      <c r="D9" s="88" t="s">
        <v>207</v>
      </c>
      <c r="E9" s="88" t="s">
        <v>242</v>
      </c>
      <c r="F9" s="88" t="s">
        <v>207</v>
      </c>
      <c r="G9" s="88" t="s">
        <v>242</v>
      </c>
      <c r="H9" s="88" t="s">
        <v>207</v>
      </c>
      <c r="I9" s="88" t="s">
        <v>242</v>
      </c>
      <c r="J9" s="88" t="s">
        <v>207</v>
      </c>
      <c r="K9" s="89" t="s">
        <v>242</v>
      </c>
    </row>
    <row r="10" spans="1:11" ht="16.5" customHeight="1" thickTop="1">
      <c r="A10" s="84" t="s">
        <v>243</v>
      </c>
      <c r="B10" s="72">
        <v>2</v>
      </c>
      <c r="C10" s="73">
        <v>0.07692307692307693</v>
      </c>
      <c r="D10" s="74">
        <v>7</v>
      </c>
      <c r="E10" s="73">
        <v>0.2692307692307692</v>
      </c>
      <c r="F10" s="74">
        <v>7</v>
      </c>
      <c r="G10" s="73">
        <v>0.2692307692307692</v>
      </c>
      <c r="H10" s="74">
        <v>10</v>
      </c>
      <c r="I10" s="73">
        <v>0.3846153846153846</v>
      </c>
      <c r="J10" s="74">
        <v>26</v>
      </c>
      <c r="K10" s="75">
        <v>1</v>
      </c>
    </row>
    <row r="11" spans="1:11" ht="16.5" customHeight="1">
      <c r="A11" s="85" t="s">
        <v>244</v>
      </c>
      <c r="B11" s="76">
        <v>13</v>
      </c>
      <c r="C11" s="77">
        <v>0.1780821917808219</v>
      </c>
      <c r="D11" s="78">
        <v>17</v>
      </c>
      <c r="E11" s="77">
        <v>0.2328767123287671</v>
      </c>
      <c r="F11" s="78">
        <v>20</v>
      </c>
      <c r="G11" s="77">
        <v>0.273972602739726</v>
      </c>
      <c r="H11" s="78">
        <v>23</v>
      </c>
      <c r="I11" s="77">
        <v>0.3150684931506849</v>
      </c>
      <c r="J11" s="78">
        <v>73</v>
      </c>
      <c r="K11" s="79">
        <v>1</v>
      </c>
    </row>
    <row r="12" spans="1:11" ht="30.75" customHeight="1">
      <c r="A12" s="85" t="s">
        <v>8</v>
      </c>
      <c r="B12" s="76">
        <v>17</v>
      </c>
      <c r="C12" s="77">
        <v>0.2361111111111111</v>
      </c>
      <c r="D12" s="78">
        <v>14</v>
      </c>
      <c r="E12" s="77">
        <v>0.19444444444444442</v>
      </c>
      <c r="F12" s="78">
        <v>11</v>
      </c>
      <c r="G12" s="77">
        <v>0.1527777777777778</v>
      </c>
      <c r="H12" s="78">
        <v>30</v>
      </c>
      <c r="I12" s="77">
        <v>0.41666666666666663</v>
      </c>
      <c r="J12" s="78">
        <v>72</v>
      </c>
      <c r="K12" s="79">
        <v>1</v>
      </c>
    </row>
    <row r="13" spans="1:11" ht="15" customHeight="1">
      <c r="A13" s="85" t="s">
        <v>245</v>
      </c>
      <c r="B13" s="76">
        <v>4</v>
      </c>
      <c r="C13" s="77">
        <v>0.25</v>
      </c>
      <c r="D13" s="78">
        <v>3</v>
      </c>
      <c r="E13" s="77">
        <v>0.1875</v>
      </c>
      <c r="F13" s="78">
        <v>5</v>
      </c>
      <c r="G13" s="77">
        <v>0.3125</v>
      </c>
      <c r="H13" s="78">
        <v>4</v>
      </c>
      <c r="I13" s="77">
        <v>0.25</v>
      </c>
      <c r="J13" s="78">
        <v>16</v>
      </c>
      <c r="K13" s="79">
        <v>1</v>
      </c>
    </row>
    <row r="14" spans="1:11" ht="28.5" customHeight="1">
      <c r="A14" s="85" t="s">
        <v>246</v>
      </c>
      <c r="B14" s="76">
        <v>7</v>
      </c>
      <c r="C14" s="77">
        <v>0.22580645161290325</v>
      </c>
      <c r="D14" s="78">
        <v>4</v>
      </c>
      <c r="E14" s="77">
        <v>0.12903225806451613</v>
      </c>
      <c r="F14" s="78">
        <v>10</v>
      </c>
      <c r="G14" s="77">
        <v>0.3225806451612903</v>
      </c>
      <c r="H14" s="78">
        <v>10</v>
      </c>
      <c r="I14" s="77">
        <v>0.3225806451612903</v>
      </c>
      <c r="J14" s="78">
        <v>31</v>
      </c>
      <c r="K14" s="79">
        <v>1</v>
      </c>
    </row>
    <row r="15" spans="1:11" ht="19.5" customHeight="1" thickBot="1">
      <c r="A15" s="86" t="s">
        <v>5</v>
      </c>
      <c r="B15" s="80">
        <v>43</v>
      </c>
      <c r="C15" s="81">
        <v>0.19724770642201836</v>
      </c>
      <c r="D15" s="82">
        <v>45</v>
      </c>
      <c r="E15" s="81">
        <v>0.20642201834862384</v>
      </c>
      <c r="F15" s="82">
        <v>53</v>
      </c>
      <c r="G15" s="81">
        <v>0.24311926605504589</v>
      </c>
      <c r="H15" s="82">
        <v>77</v>
      </c>
      <c r="I15" s="81">
        <v>0.353211009174312</v>
      </c>
      <c r="J15" s="82">
        <v>218</v>
      </c>
      <c r="K15" s="83">
        <v>1</v>
      </c>
    </row>
    <row r="16" ht="13.5" thickTop="1"/>
  </sheetData>
  <sheetProtection/>
  <mergeCells count="8">
    <mergeCell ref="A2:N2"/>
    <mergeCell ref="A7:A9"/>
    <mergeCell ref="B7:K7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2017-10-16T12:19:32Z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