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<sst xmlns="http://schemas.openxmlformats.org/spreadsheetml/2006/main" count="859" uniqueCount="276">
  <si>
    <t/>
  </si>
  <si>
    <t>POBLACIÓ, MOSTRA I GÈNERE</t>
  </si>
  <si>
    <t>Sexe</t>
  </si>
  <si>
    <t>Dona</t>
  </si>
  <si>
    <t>Home</t>
  </si>
  <si>
    <t>Població</t>
  </si>
  <si>
    <t>Respostes</t>
  </si>
  <si>
    <t>%</t>
  </si>
  <si>
    <t>ENGINYERIA DE MINES</t>
  </si>
  <si>
    <t>Enginyeria de recursos energètics i miners</t>
  </si>
  <si>
    <t>Enginyeria elèctrica</t>
  </si>
  <si>
    <t>Enginyeria electrònica industrial i automàtica</t>
  </si>
  <si>
    <t>Enginyeria mecànica</t>
  </si>
  <si>
    <t>Enginyeria química</t>
  </si>
  <si>
    <t>ENGINYERIA TÈCNICA DE MINES, ESPECIALITAT EN EXPLOTACIÓ DE MINES</t>
  </si>
  <si>
    <t>ENGINYERIA TÈCNICA INDUSTRIAL, ESPECIALITAT EN ELECTRÒNICA INDUSTRIAL</t>
  </si>
  <si>
    <t>ENGINYERIA TÈCNICA INDUSTRIAL, ESPECIALITAT EN MECÀNICA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</si>
  <si>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</si>
  <si>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</si>
  <si>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</si>
  <si>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</si>
  <si>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</si>
  <si>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</si>
  <si>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</si>
  <si>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</si>
  <si>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</si>
  <si>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</si>
  <si>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</si>
  <si>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</si>
  <si>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</si>
  <si>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</si>
  <si>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</si>
  <si>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</si>
  <si>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</si>
  <si>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</si>
  <si>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</si>
  <si>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</si>
  <si>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</si>
  <si>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</si>
  <si>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</si>
  <si>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</si>
  <si>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</si>
  <si>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</si>
  <si>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</si>
  <si>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</si>
  <si>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</si>
  <si>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</si>
  <si>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</si>
  <si>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</si>
  <si>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</si>
  <si>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</si>
  <si>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</si>
  <si>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</si>
  <si>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</si>
  <si>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</si>
  <si>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</si>
  <si>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</si>
  <si>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</si>
  <si>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</si>
  <si>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</si>
  <si>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</si>
  <si>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</si>
  <si>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</si>
  <si>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</si>
  <si>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</si>
  <si>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</si>
  <si>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</si>
  <si>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</si>
  <si>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</si>
  <si>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</si>
  <si>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</si>
  <si>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</si>
  <si>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</si>
  <si>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</si>
  <si>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</si>
  <si>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</si>
  <si>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</si>
  <si>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</si>
  <si>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</si>
  <si>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</si>
  <si>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</si>
  <si>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</si>
  <si>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</si>
  <si>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</si>
  <si>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</si>
  <si>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</si>
  <si>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</si>
  <si>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</si>
  <si>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</si>
  <si>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</si>
  <si>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</si>
  <si>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</si>
  <si>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</si>
  <si>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</si>
  <si>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</si>
  <si>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</si>
  <si>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</si>
  <si>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</si>
  <si>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</si>
  <si>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</si>
  <si>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</si>
  <si>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</si>
  <si>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</si>
  <si>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</si>
  <si>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</si>
  <si>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</si>
  <si>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</si>
  <si>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</si>
  <si>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</si>
  <si>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</si>
  <si>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</si>
  <si>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</si>
  <si>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</si>
  <si>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</si>
  <si>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</si>
  <si>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</si>
  <si>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</si>
  <si>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</si>
  <si>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</si>
  <si>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</si>
  <si>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</si>
  <si>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</si>
  <si>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</si>
  <si>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</si>
  <si>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</si>
  <si>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</si>
  <si>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</si>
  <si>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</si>
  <si>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</si>
  <si>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</si>
  <si>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</si>
  <si>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</si>
  <si>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</si>
  <si>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</si>
  <si>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</si>
  <si>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</si>
  <si>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</si>
  <si>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</si>
  <si>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</si>
  <si>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</si>
  <si>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</si>
  <si>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</si>
  <si>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</si>
  <si>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</si>
  <si>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</si>
  <si>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</si>
  <si>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</si>
  <si>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</si>
  <si>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</si>
  <si>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</si>
  <si>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</si>
  <si>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</si>
  <si>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</si>
  <si>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</si>
  <si>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</si>
  <si>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</si>
  <si>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</si>
  <si>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</si>
  <si>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</si>
  <si>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</si>
  <si>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</si>
  <si>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</si>
  <si>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</si>
  <si>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</si>
  <si>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</si>
  <si>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</si>
  <si>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</si>
  <si>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</si>
  <si>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</si>
  <si>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</si>
  <si>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</si>
  <si>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</si>
  <si>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</si>
  <si>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</si>
  <si>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</si>
  <si>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</si>
  <si>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</si>
  <si>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</si>
  <si>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</si>
  <si>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</si>
  <si>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</si>
  <si>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</si>
  <si>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</si>
  <si>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</si>
  <si>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</si>
  <si>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</si>
  <si>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</si>
  <si>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</si>
  <si>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</si>
  <si>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</si>
  <si>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</si>
  <si>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</si>
  <si>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</si>
  <si>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</si>
  <si>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</si>
  <si>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</si>
  <si>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</si>
  <si>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</si>
  <si>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</si>
  <si>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</si>
  <si>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</si>
  <si>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</si>
  <si>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</si>
  <si>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</si>
  <si>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</si>
  <si>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</si>
  <si>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</si>
  <si>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</si>
  <si>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</si>
  <si>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POLITÈCNICA SUPERIOR D'ENGINYERIA DE MANRESA</t>
  </si>
  <si>
    <t>FITXA TÈCNICA</t>
  </si>
  <si>
    <t>EDICIÓ 2017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</si>
  <si>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</si>
  <si>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</si>
  <si>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</si>
  <si>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</si>
  <si>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</si>
  <si>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</si>
  <si>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</si>
  <si>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Grau</t>
  </si>
  <si>
    <t>Cicle</t>
  </si>
  <si>
    <t>ENGINYERIA TÈCNICA INDUSTRIAL, ESPECIALITAT EN QUÍMICA INDUSTRIAL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</si>
  <si>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</si>
  <si>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</si>
  <si>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</si>
  <si>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</si>
  <si>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</si>
  <si>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</si>
  <si>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</si>
  <si>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</si>
  <si>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</si>
  <si>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</si>
  <si>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</si>
  <si>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</si>
  <si>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</si>
  <si>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</si>
  <si>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2.3 SATISFACCIÓ AMB LA FEINA ACTUAL</t>
  </si>
  <si>
    <t>2.4 NIVELL I ADEQUACIÓ DE LES COMPETÈNCIES</t>
  </si>
  <si>
    <t>Nomès contesten els autònoms</t>
  </si>
  <si>
    <t>Escala d'1 (gens satisfet) a 7 (molt satisfet)</t>
  </si>
  <si>
    <t>Escala d'1 (molt baix) a 7 (molt alt)</t>
  </si>
  <si>
    <t>Només contesten el graduats amb contracte temporal</t>
  </si>
  <si>
    <t>No contesten els becaris</t>
  </si>
  <si>
    <t>Any edició de l'estudi d'inserció laboral</t>
  </si>
  <si>
    <t>2008</t>
  </si>
  <si>
    <t>2011</t>
  </si>
  <si>
    <t>2014</t>
  </si>
  <si>
    <t>2017</t>
  </si>
  <si>
    <t>% per fila</t>
  </si>
  <si>
    <t>ENGINYERIA TÈCNICA DE TELECOMUNICACIÓ, ESPECIALITAT EN SISTEMES ELECTRÒNICS</t>
  </si>
  <si>
    <t>L’estudi s’ha dut a terme durant el primer trimestre del 2017</t>
  </si>
  <si>
    <t>Per a mostres amb menys de 40 titulats implica trucar a tota la població i, per a les titulacions restants,</t>
  </si>
  <si>
    <t>TITULATS ANY ACADÈMIC 2012-2013</t>
  </si>
  <si>
    <t>Nota: Donat que només un titulat ha repòs l'enquesta de la titulació "ENGINYERIA TÈCNICA INDUSTRIAL, ESPECIALITAT EN QUÍMICA INDUSTRIAL" aquesta en particular no s'ha inclòs en els resultats que es mostren a continuació</t>
  </si>
  <si>
    <t>ENGINYERIA TÈCNICA INDUSTRIAL, ESPECIALITAT EN QUÍMICA INDUSTRIAL*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</si>
  <si>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</si>
  <si>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</si>
  <si>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</si>
  <si>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</si>
  <si>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Comparativa de resultats per les edicions 2008/2011/2014 i 2017</t>
  </si>
  <si>
    <t>Grau en Enginyeria de recursos energètics i miners</t>
  </si>
  <si>
    <t>Grau en Enginyeria elèctrica</t>
  </si>
  <si>
    <t>Grau en Enginyeria electrònica industrial i automàtica</t>
  </si>
  <si>
    <t>Grau en Enginyeria mecànica</t>
  </si>
  <si>
    <t>Grau en Enginyeria química</t>
  </si>
  <si>
    <t>N total</t>
  </si>
  <si>
    <t>D. Estàndard</t>
  </si>
  <si>
    <t>PRINCIPALS INDICADORS</t>
  </si>
  <si>
    <t xml:space="preserve"> 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</si>
  <si>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</si>
  <si>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</si>
  <si>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</si>
  <si>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</si>
  <si>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</si>
  <si>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</si>
  <si>
    <t>* Els resultats d'aquesta enquesta no es mostraran en els anàlisis següents per falta de representativitat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</si>
</sst>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  <numFmt numFmtId="176" formatCode="###0.0"/>
    <numFmt numFmtId="177" formatCode="###0.00"/>
    <numFmt numFmtId="178" formatCode="###0.0000"/>
    <numFmt numFmtId="179" formatCode="###0.00000"/>
  </numFmts>
  <fonts count="79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1"/>
      <color indexed="30"/>
      <name val="Calibri"/>
      <family val="2"/>
    </font>
    <font>
      <b/>
      <sz val="16"/>
      <color indexed="54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1"/>
      <color rgb="FF0070C0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  <font>
      <b/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/>
      <right/>
      <top/>
      <bottom style="medium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>
        <color indexed="8"/>
      </left>
      <right/>
      <top/>
      <bottom/>
    </border>
    <border>
      <left style="thick"/>
      <right/>
      <top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>
        <color indexed="8"/>
      </left>
      <right/>
      <top/>
      <bottom style="thick">
        <color indexed="8"/>
      </bottom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4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72">
    <xf numFmtId="0" fontId="0" fillId="0" borderId="0" xfId="0" applyAlignment="1">
      <alignment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174" fontId="3" fillId="0" borderId="14" xfId="0" applyNumberFormat="1" applyFont="1" applyBorder="1" applyAlignment="1">
      <alignment horizontal="right" vertical="top"/>
    </xf>
    <xf numFmtId="4" fontId="3" fillId="0" borderId="15" xfId="0" applyNumberFormat="1" applyFont="1" applyBorder="1" applyAlignment="1">
      <alignment horizontal="right" vertical="top"/>
    </xf>
    <xf numFmtId="174" fontId="3" fillId="0" borderId="15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174" fontId="3" fillId="0" borderId="17" xfId="0" applyNumberFormat="1" applyFont="1" applyBorder="1" applyAlignment="1">
      <alignment horizontal="right" vertical="top"/>
    </xf>
    <xf numFmtId="0" fontId="43" fillId="0" borderId="0" xfId="52">
      <alignment/>
      <protection/>
    </xf>
    <xf numFmtId="0" fontId="43" fillId="33" borderId="0" xfId="52" applyFill="1" applyAlignment="1">
      <alignment vertical="center"/>
      <protection/>
    </xf>
    <xf numFmtId="0" fontId="61" fillId="0" borderId="0" xfId="52" applyFont="1">
      <alignment/>
      <protection/>
    </xf>
    <xf numFmtId="0" fontId="62" fillId="0" borderId="0" xfId="52" applyFont="1">
      <alignment/>
      <protection/>
    </xf>
    <xf numFmtId="0" fontId="62" fillId="0" borderId="0" xfId="52" applyFont="1" applyBorder="1">
      <alignment/>
      <protection/>
    </xf>
    <xf numFmtId="0" fontId="59" fillId="0" borderId="8" xfId="65" applyAlignment="1">
      <alignment/>
    </xf>
    <xf numFmtId="0" fontId="0" fillId="0" borderId="0" xfId="52" applyFont="1">
      <alignment/>
      <protection/>
    </xf>
    <xf numFmtId="0" fontId="63" fillId="0" borderId="0" xfId="52" applyFont="1">
      <alignment/>
      <protection/>
    </xf>
    <xf numFmtId="0" fontId="64" fillId="0" borderId="0" xfId="67" applyFont="1" applyBorder="1" applyAlignment="1">
      <alignment/>
    </xf>
    <xf numFmtId="0" fontId="59" fillId="0" borderId="0" xfId="67" applyBorder="1" applyAlignment="1">
      <alignment/>
    </xf>
    <xf numFmtId="0" fontId="43" fillId="0" borderId="0" xfId="52" applyBorder="1">
      <alignment/>
      <protection/>
    </xf>
    <xf numFmtId="0" fontId="64" fillId="0" borderId="0" xfId="67" applyFont="1" applyAlignment="1">
      <alignment/>
    </xf>
    <xf numFmtId="0" fontId="59" fillId="0" borderId="0" xfId="67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 horizontal="right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30" fillId="0" borderId="0" xfId="0" applyFont="1" applyFill="1" applyAlignment="1">
      <alignment/>
    </xf>
    <xf numFmtId="0" fontId="68" fillId="2" borderId="20" xfId="56" applyFont="1" applyFill="1" applyBorder="1" applyAlignment="1">
      <alignment horizontal="center"/>
    </xf>
    <xf numFmtId="0" fontId="68" fillId="2" borderId="21" xfId="56" applyFont="1" applyFill="1" applyBorder="1" applyAlignment="1">
      <alignment horizontal="center"/>
    </xf>
    <xf numFmtId="0" fontId="68" fillId="2" borderId="22" xfId="56" applyFont="1" applyFill="1" applyBorder="1" applyAlignment="1">
      <alignment horizontal="center"/>
    </xf>
    <xf numFmtId="0" fontId="0" fillId="0" borderId="0" xfId="53">
      <alignment/>
      <protection/>
    </xf>
    <xf numFmtId="172" fontId="3" fillId="0" borderId="23" xfId="53" applyNumberFormat="1" applyFont="1" applyBorder="1" applyAlignment="1">
      <alignment horizontal="right" vertical="center"/>
      <protection/>
    </xf>
    <xf numFmtId="172" fontId="3" fillId="0" borderId="24" xfId="53" applyNumberFormat="1" applyFont="1" applyBorder="1" applyAlignment="1">
      <alignment horizontal="right" vertical="center"/>
      <protection/>
    </xf>
    <xf numFmtId="175" fontId="3" fillId="0" borderId="25" xfId="53" applyNumberFormat="1" applyFont="1" applyBorder="1" applyAlignment="1">
      <alignment horizontal="right" vertical="center"/>
      <protection/>
    </xf>
    <xf numFmtId="175" fontId="3" fillId="0" borderId="26" xfId="53" applyNumberFormat="1" applyFont="1" applyBorder="1" applyAlignment="1">
      <alignment horizontal="right" vertical="center"/>
      <protection/>
    </xf>
    <xf numFmtId="172" fontId="3" fillId="9" borderId="23" xfId="53" applyNumberFormat="1" applyFont="1" applyFill="1" applyBorder="1" applyAlignment="1">
      <alignment horizontal="right" vertical="center"/>
      <protection/>
    </xf>
    <xf numFmtId="172" fontId="3" fillId="9" borderId="24" xfId="53" applyNumberFormat="1" applyFont="1" applyFill="1" applyBorder="1" applyAlignment="1">
      <alignment horizontal="right" vertical="center"/>
      <protection/>
    </xf>
    <xf numFmtId="175" fontId="3" fillId="9" borderId="25" xfId="53" applyNumberFormat="1" applyFont="1" applyFill="1" applyBorder="1" applyAlignment="1">
      <alignment horizontal="right" vertical="center"/>
      <protection/>
    </xf>
    <xf numFmtId="175" fontId="3" fillId="9" borderId="26" xfId="53" applyNumberFormat="1" applyFont="1" applyFill="1" applyBorder="1" applyAlignment="1">
      <alignment horizontal="right" vertical="center"/>
      <protection/>
    </xf>
    <xf numFmtId="172" fontId="4" fillId="0" borderId="27" xfId="53" applyNumberFormat="1" applyFont="1" applyBorder="1" applyAlignment="1">
      <alignment horizontal="right" vertical="center"/>
      <protection/>
    </xf>
    <xf numFmtId="172" fontId="4" fillId="0" borderId="28" xfId="53" applyNumberFormat="1" applyFont="1" applyBorder="1" applyAlignment="1">
      <alignment horizontal="right" vertical="center"/>
      <protection/>
    </xf>
    <xf numFmtId="175" fontId="4" fillId="0" borderId="29" xfId="53" applyNumberFormat="1" applyFont="1" applyBorder="1" applyAlignment="1">
      <alignment horizontal="right" vertical="center"/>
      <protection/>
    </xf>
    <xf numFmtId="175" fontId="4" fillId="0" borderId="30" xfId="53" applyNumberFormat="1" applyFont="1" applyBorder="1" applyAlignment="1">
      <alignment horizontal="right" vertical="center"/>
      <protection/>
    </xf>
    <xf numFmtId="0" fontId="32" fillId="0" borderId="19" xfId="0" applyFont="1" applyFill="1" applyBorder="1" applyAlignment="1">
      <alignment/>
    </xf>
    <xf numFmtId="172" fontId="3" fillId="0" borderId="0" xfId="0" applyNumberFormat="1" applyFont="1" applyBorder="1" applyAlignment="1">
      <alignment horizontal="right" vertical="top"/>
    </xf>
    <xf numFmtId="173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74" fontId="3" fillId="0" borderId="0" xfId="0" applyNumberFormat="1" applyFont="1" applyBorder="1" applyAlignment="1">
      <alignment horizontal="right" vertical="top"/>
    </xf>
    <xf numFmtId="0" fontId="69" fillId="0" borderId="0" xfId="57" applyFont="1" applyFill="1" applyBorder="1">
      <alignment/>
      <protection/>
    </xf>
    <xf numFmtId="0" fontId="70" fillId="33" borderId="31" xfId="64" applyFont="1" applyFill="1" applyBorder="1" applyAlignment="1">
      <alignment vertical="center"/>
    </xf>
    <xf numFmtId="0" fontId="70" fillId="33" borderId="0" xfId="64" applyFont="1" applyFill="1" applyBorder="1" applyAlignment="1">
      <alignment vertical="center"/>
    </xf>
    <xf numFmtId="0" fontId="71" fillId="34" borderId="32" xfId="38" applyFont="1" applyFill="1" applyBorder="1" applyAlignment="1">
      <alignment/>
    </xf>
    <xf numFmtId="0" fontId="72" fillId="0" borderId="0" xfId="0" applyFont="1" applyAlignment="1">
      <alignment vertical="center"/>
    </xf>
    <xf numFmtId="0" fontId="73" fillId="34" borderId="0" xfId="38" applyFont="1" applyFill="1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" fillId="0" borderId="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top"/>
    </xf>
    <xf numFmtId="173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 vertical="top"/>
    </xf>
    <xf numFmtId="173" fontId="3" fillId="0" borderId="12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3" fontId="3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3" fontId="3" fillId="0" borderId="15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3" fontId="3" fillId="0" borderId="17" xfId="0" applyNumberFormat="1" applyFont="1" applyBorder="1" applyAlignment="1">
      <alignment horizontal="right" vertical="top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172" fontId="3" fillId="34" borderId="10" xfId="0" applyNumberFormat="1" applyFont="1" applyFill="1" applyBorder="1" applyAlignment="1">
      <alignment horizontal="right" vertical="top"/>
    </xf>
    <xf numFmtId="173" fontId="3" fillId="34" borderId="11" xfId="0" applyNumberFormat="1" applyFont="1" applyFill="1" applyBorder="1" applyAlignment="1">
      <alignment horizontal="right" vertical="top"/>
    </xf>
    <xf numFmtId="172" fontId="3" fillId="34" borderId="11" xfId="0" applyNumberFormat="1" applyFont="1" applyFill="1" applyBorder="1" applyAlignment="1">
      <alignment horizontal="right" vertical="top"/>
    </xf>
    <xf numFmtId="173" fontId="3" fillId="34" borderId="12" xfId="0" applyNumberFormat="1" applyFont="1" applyFill="1" applyBorder="1" applyAlignment="1">
      <alignment horizontal="right" vertical="top"/>
    </xf>
    <xf numFmtId="0" fontId="74" fillId="2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75" fillId="34" borderId="32" xfId="38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45" applyAlignment="1">
      <alignment/>
    </xf>
    <xf numFmtId="172" fontId="3" fillId="0" borderId="10" xfId="0" applyNumberFormat="1" applyFont="1" applyBorder="1" applyAlignment="1">
      <alignment horizontal="right" vertical="top"/>
    </xf>
    <xf numFmtId="172" fontId="3" fillId="0" borderId="13" xfId="0" applyNumberFormat="1" applyFont="1" applyBorder="1" applyAlignment="1">
      <alignment horizontal="right" vertical="top"/>
    </xf>
    <xf numFmtId="172" fontId="3" fillId="0" borderId="16" xfId="0" applyNumberFormat="1" applyFont="1" applyBorder="1" applyAlignment="1">
      <alignment horizontal="right" vertical="top"/>
    </xf>
    <xf numFmtId="176" fontId="3" fillId="0" borderId="11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14" xfId="0" applyNumberFormat="1" applyFont="1" applyBorder="1" applyAlignment="1">
      <alignment horizontal="right" vertical="top"/>
    </xf>
    <xf numFmtId="176" fontId="3" fillId="0" borderId="15" xfId="0" applyNumberFormat="1" applyFont="1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/>
    </xf>
    <xf numFmtId="176" fontId="3" fillId="0" borderId="18" xfId="0" applyNumberFormat="1" applyFont="1" applyBorder="1" applyAlignment="1">
      <alignment horizontal="right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35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70" fillId="0" borderId="0" xfId="63" applyFont="1" applyBorder="1" applyAlignment="1">
      <alignment horizontal="left"/>
    </xf>
    <xf numFmtId="0" fontId="43" fillId="0" borderId="42" xfId="52" applyBorder="1">
      <alignment/>
      <protection/>
    </xf>
    <xf numFmtId="0" fontId="76" fillId="0" borderId="43" xfId="63" applyFont="1" applyBorder="1" applyAlignment="1">
      <alignment horizontal="left"/>
    </xf>
    <xf numFmtId="0" fontId="43" fillId="0" borderId="43" xfId="52" applyBorder="1">
      <alignment/>
      <protection/>
    </xf>
    <xf numFmtId="0" fontId="43" fillId="0" borderId="44" xfId="52" applyBorder="1">
      <alignment/>
      <protection/>
    </xf>
    <xf numFmtId="0" fontId="62" fillId="0" borderId="45" xfId="52" applyFont="1" applyBorder="1">
      <alignment/>
      <protection/>
    </xf>
    <xf numFmtId="0" fontId="77" fillId="0" borderId="0" xfId="52" applyFont="1" applyBorder="1">
      <alignment/>
      <protection/>
    </xf>
    <xf numFmtId="0" fontId="62" fillId="0" borderId="46" xfId="52" applyFont="1" applyBorder="1">
      <alignment/>
      <protection/>
    </xf>
    <xf numFmtId="0" fontId="43" fillId="0" borderId="45" xfId="52" applyBorder="1">
      <alignment/>
      <protection/>
    </xf>
    <xf numFmtId="0" fontId="43" fillId="0" borderId="46" xfId="52" applyBorder="1">
      <alignment/>
      <protection/>
    </xf>
    <xf numFmtId="0" fontId="43" fillId="0" borderId="47" xfId="52" applyBorder="1">
      <alignment/>
      <protection/>
    </xf>
    <xf numFmtId="0" fontId="43" fillId="0" borderId="48" xfId="52" applyBorder="1">
      <alignment/>
      <protection/>
    </xf>
    <xf numFmtId="0" fontId="43" fillId="0" borderId="49" xfId="52" applyBorder="1">
      <alignment/>
      <protection/>
    </xf>
    <xf numFmtId="0" fontId="3" fillId="0" borderId="23" xfId="53" applyFont="1" applyBorder="1" applyAlignment="1">
      <alignment horizontal="left" vertical="top" wrapText="1"/>
      <protection/>
    </xf>
    <xf numFmtId="0" fontId="3" fillId="0" borderId="50" xfId="53" applyFont="1" applyBorder="1" applyAlignment="1">
      <alignment horizontal="left" vertical="top" wrapText="1"/>
      <protection/>
    </xf>
    <xf numFmtId="0" fontId="3" fillId="9" borderId="23" xfId="53" applyFont="1" applyFill="1" applyBorder="1" applyAlignment="1">
      <alignment horizontal="left" vertical="top" wrapText="1"/>
      <protection/>
    </xf>
    <xf numFmtId="0" fontId="3" fillId="9" borderId="50" xfId="53" applyFont="1" applyFill="1" applyBorder="1" applyAlignment="1">
      <alignment horizontal="left" vertical="top" wrapText="1"/>
      <protection/>
    </xf>
    <xf numFmtId="0" fontId="4" fillId="0" borderId="27" xfId="53" applyFont="1" applyBorder="1" applyAlignment="1">
      <alignment horizontal="left" vertical="top" wrapText="1"/>
      <protection/>
    </xf>
    <xf numFmtId="0" fontId="4" fillId="0" borderId="51" xfId="53" applyFont="1" applyBorder="1" applyAlignment="1">
      <alignment horizontal="left" vertical="top" wrapText="1"/>
      <protection/>
    </xf>
    <xf numFmtId="0" fontId="78" fillId="23" borderId="0" xfId="38" applyFont="1" applyAlignment="1">
      <alignment horizontal="center" vertical="center"/>
    </xf>
    <xf numFmtId="0" fontId="70" fillId="0" borderId="0" xfId="62" applyFont="1" applyBorder="1" applyAlignment="1">
      <alignment horizontal="left"/>
    </xf>
    <xf numFmtId="0" fontId="65" fillId="35" borderId="0" xfId="0" applyFont="1" applyFill="1" applyAlignment="1">
      <alignment horizontal="center"/>
    </xf>
    <xf numFmtId="0" fontId="3" fillId="0" borderId="52" xfId="53" applyFont="1" applyBorder="1" applyAlignment="1">
      <alignment horizontal="left" wrapText="1"/>
      <protection/>
    </xf>
    <xf numFmtId="0" fontId="3" fillId="0" borderId="53" xfId="53" applyFont="1" applyBorder="1" applyAlignment="1">
      <alignment horizontal="left" wrapText="1"/>
      <protection/>
    </xf>
    <xf numFmtId="0" fontId="3" fillId="0" borderId="54" xfId="53" applyFont="1" applyBorder="1" applyAlignment="1">
      <alignment horizontal="left" vertical="top" wrapText="1"/>
      <protection/>
    </xf>
    <xf numFmtId="0" fontId="3" fillId="0" borderId="55" xfId="53" applyFont="1" applyBorder="1" applyAlignment="1">
      <alignment horizontal="left" vertical="top" wrapText="1"/>
      <protection/>
    </xf>
    <xf numFmtId="0" fontId="78" fillId="23" borderId="0" xfId="39" applyFont="1" applyAlignment="1">
      <alignment horizontal="center" vertical="center"/>
    </xf>
    <xf numFmtId="0" fontId="70" fillId="0" borderId="0" xfId="63" applyFont="1" applyBorder="1" applyAlignment="1">
      <alignment horizontal="left"/>
    </xf>
    <xf numFmtId="0" fontId="78" fillId="23" borderId="0" xfId="38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2" borderId="5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left" wrapText="1"/>
    </xf>
    <xf numFmtId="0" fontId="2" fillId="2" borderId="59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</cellXfs>
  <cellStyles count="55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rmal 2" xfId="52"/>
    <cellStyle name="Normal_Fitxa tècnica" xfId="53"/>
    <cellStyle name="Nota" xfId="54"/>
    <cellStyle name="Percent" xfId="55"/>
    <cellStyle name="Resultat" xfId="56"/>
    <cellStyle name="style1406632595647" xfId="57"/>
    <cellStyle name="Text d'advertiment" xfId="58"/>
    <cellStyle name="Text explicatiu" xfId="59"/>
    <cellStyle name="Títol" xfId="60"/>
    <cellStyle name="Títol 1" xfId="61"/>
    <cellStyle name="Títol 2" xfId="62"/>
    <cellStyle name="Títol 2 2" xfId="63"/>
    <cellStyle name="Títol 3" xfId="64"/>
    <cellStyle name="Títol 3 2" xfId="65"/>
    <cellStyle name="Títol 4" xfId="66"/>
    <cellStyle name="Títol 4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38" /><Relationship Id="rId3" Type="http://schemas.openxmlformats.org/officeDocument/2006/relationships/hyperlink" Target="#Taules!B38" /><Relationship Id="rId4" Type="http://schemas.openxmlformats.org/officeDocument/2006/relationships/hyperlink" Target="#Taules!B53" /><Relationship Id="rId5" Type="http://schemas.openxmlformats.org/officeDocument/2006/relationships/hyperlink" Target="#Taules!B53" /><Relationship Id="rId6" Type="http://schemas.openxmlformats.org/officeDocument/2006/relationships/hyperlink" Target="#Taules!B68" /><Relationship Id="rId7" Type="http://schemas.openxmlformats.org/officeDocument/2006/relationships/hyperlink" Target="#Taules!B68" /><Relationship Id="rId8" Type="http://schemas.openxmlformats.org/officeDocument/2006/relationships/hyperlink" Target="#Taules!B87" /><Relationship Id="rId9" Type="http://schemas.openxmlformats.org/officeDocument/2006/relationships/hyperlink" Target="#Taules!B87" /><Relationship Id="rId10" Type="http://schemas.openxmlformats.org/officeDocument/2006/relationships/hyperlink" Target="#Taules!B105" /><Relationship Id="rId11" Type="http://schemas.openxmlformats.org/officeDocument/2006/relationships/hyperlink" Target="#Taules!B105" /><Relationship Id="rId12" Type="http://schemas.openxmlformats.org/officeDocument/2006/relationships/hyperlink" Target="#Taules!B174" /><Relationship Id="rId13" Type="http://schemas.openxmlformats.org/officeDocument/2006/relationships/hyperlink" Target="#Taules!B174" /><Relationship Id="rId14" Type="http://schemas.openxmlformats.org/officeDocument/2006/relationships/hyperlink" Target="#Taules!B190" /><Relationship Id="rId15" Type="http://schemas.openxmlformats.org/officeDocument/2006/relationships/hyperlink" Target="#Taules!B190" /><Relationship Id="rId16" Type="http://schemas.openxmlformats.org/officeDocument/2006/relationships/hyperlink" Target="#Taules!B204" /><Relationship Id="rId17" Type="http://schemas.openxmlformats.org/officeDocument/2006/relationships/hyperlink" Target="#Taules!B204" /><Relationship Id="rId18" Type="http://schemas.openxmlformats.org/officeDocument/2006/relationships/hyperlink" Target="#Taules!B234" /><Relationship Id="rId19" Type="http://schemas.openxmlformats.org/officeDocument/2006/relationships/hyperlink" Target="#Taules!B234" /><Relationship Id="rId20" Type="http://schemas.openxmlformats.org/officeDocument/2006/relationships/hyperlink" Target="#Taules!B333" /><Relationship Id="rId21" Type="http://schemas.openxmlformats.org/officeDocument/2006/relationships/hyperlink" Target="#Taules!B333" /><Relationship Id="rId22" Type="http://schemas.openxmlformats.org/officeDocument/2006/relationships/hyperlink" Target="#Taules!B348" /><Relationship Id="rId23" Type="http://schemas.openxmlformats.org/officeDocument/2006/relationships/hyperlink" Target="#Taules!B348" /><Relationship Id="rId24" Type="http://schemas.openxmlformats.org/officeDocument/2006/relationships/hyperlink" Target="#Taules!B381" /><Relationship Id="rId25" Type="http://schemas.openxmlformats.org/officeDocument/2006/relationships/hyperlink" Target="#Taules!B381" /><Relationship Id="rId26" Type="http://schemas.openxmlformats.org/officeDocument/2006/relationships/hyperlink" Target="#Taules!B396" /><Relationship Id="rId27" Type="http://schemas.openxmlformats.org/officeDocument/2006/relationships/hyperlink" Target="#Taules!B396" /><Relationship Id="rId28" Type="http://schemas.openxmlformats.org/officeDocument/2006/relationships/image" Target="../media/image2.png" /><Relationship Id="rId29" Type="http://schemas.openxmlformats.org/officeDocument/2006/relationships/hyperlink" Target="#Comparativa!A23" /><Relationship Id="rId30" Type="http://schemas.openxmlformats.org/officeDocument/2006/relationships/hyperlink" Target="#Comparativa!A23" /><Relationship Id="rId31" Type="http://schemas.openxmlformats.org/officeDocument/2006/relationships/hyperlink" Target="#Comparativa!A89" /><Relationship Id="rId32" Type="http://schemas.openxmlformats.org/officeDocument/2006/relationships/hyperlink" Target="#Comparativa!A89" /><Relationship Id="rId33" Type="http://schemas.openxmlformats.org/officeDocument/2006/relationships/hyperlink" Target="#Comparativa!A56" /><Relationship Id="rId34" Type="http://schemas.openxmlformats.org/officeDocument/2006/relationships/hyperlink" Target="#Comparativa!A56" /><Relationship Id="rId35" Type="http://schemas.openxmlformats.org/officeDocument/2006/relationships/hyperlink" Target="#Taules!A17" /><Relationship Id="rId36" Type="http://schemas.openxmlformats.org/officeDocument/2006/relationships/hyperlink" Target="#Taules!A17" /><Relationship Id="rId37" Type="http://schemas.openxmlformats.org/officeDocument/2006/relationships/hyperlink" Target="#Taules!B149" /><Relationship Id="rId38" Type="http://schemas.openxmlformats.org/officeDocument/2006/relationships/hyperlink" Target="#Taules!B149" /><Relationship Id="rId39" Type="http://schemas.openxmlformats.org/officeDocument/2006/relationships/hyperlink" Target="#Comparativa!A122" /><Relationship Id="rId40" Type="http://schemas.openxmlformats.org/officeDocument/2006/relationships/hyperlink" Target="#Comparativa!A122" /><Relationship Id="rId41" Type="http://schemas.openxmlformats.org/officeDocument/2006/relationships/hyperlink" Target="#Taules!B219" /><Relationship Id="rId42" Type="http://schemas.openxmlformats.org/officeDocument/2006/relationships/hyperlink" Target="#Taules!B219" /><Relationship Id="rId43" Type="http://schemas.openxmlformats.org/officeDocument/2006/relationships/hyperlink" Target="#Comparativa!A155" /><Relationship Id="rId44" Type="http://schemas.openxmlformats.org/officeDocument/2006/relationships/hyperlink" Target="#Comparativa!A155" /><Relationship Id="rId45" Type="http://schemas.openxmlformats.org/officeDocument/2006/relationships/hyperlink" Target="#Taules!B253" /><Relationship Id="rId46" Type="http://schemas.openxmlformats.org/officeDocument/2006/relationships/hyperlink" Target="#Taules!B253" /><Relationship Id="rId47" Type="http://schemas.openxmlformats.org/officeDocument/2006/relationships/hyperlink" Target="#Comparativa!A250" /><Relationship Id="rId48" Type="http://schemas.openxmlformats.org/officeDocument/2006/relationships/hyperlink" Target="#Comparativa!A250" /><Relationship Id="rId49" Type="http://schemas.openxmlformats.org/officeDocument/2006/relationships/hyperlink" Target="#Comparativa!A188" /><Relationship Id="rId50" Type="http://schemas.openxmlformats.org/officeDocument/2006/relationships/hyperlink" Target="#Comparativa!A188" /><Relationship Id="rId51" Type="http://schemas.openxmlformats.org/officeDocument/2006/relationships/hyperlink" Target="#Taules!B363" /><Relationship Id="rId52" Type="http://schemas.openxmlformats.org/officeDocument/2006/relationships/hyperlink" Target="#Taules!B363" /><Relationship Id="rId53" Type="http://schemas.openxmlformats.org/officeDocument/2006/relationships/hyperlink" Target="#Comparativa!A218" /><Relationship Id="rId54" Type="http://schemas.openxmlformats.org/officeDocument/2006/relationships/hyperlink" Target="#Comparativa!A218" /><Relationship Id="rId55" Type="http://schemas.openxmlformats.org/officeDocument/2006/relationships/hyperlink" Target="#Taules!B270" /><Relationship Id="rId56" Type="http://schemas.openxmlformats.org/officeDocument/2006/relationships/hyperlink" Target="#Taules!B270" /><Relationship Id="rId57" Type="http://schemas.openxmlformats.org/officeDocument/2006/relationships/hyperlink" Target="#Taules!B164" /><Relationship Id="rId58" Type="http://schemas.openxmlformats.org/officeDocument/2006/relationships/hyperlink" Target="#Taules!B164" /><Relationship Id="rId59" Type="http://schemas.openxmlformats.org/officeDocument/2006/relationships/hyperlink" Target="#Taules!B288" /><Relationship Id="rId60" Type="http://schemas.openxmlformats.org/officeDocument/2006/relationships/hyperlink" Target="#Taules!B288" /><Relationship Id="rId61" Type="http://schemas.openxmlformats.org/officeDocument/2006/relationships/hyperlink" Target="#Taules!B311" /><Relationship Id="rId62" Type="http://schemas.openxmlformats.org/officeDocument/2006/relationships/hyperlink" Target="#Taules!B311" /><Relationship Id="rId63" Type="http://schemas.openxmlformats.org/officeDocument/2006/relationships/hyperlink" Target="#Taules!B321" /><Relationship Id="rId64" Type="http://schemas.openxmlformats.org/officeDocument/2006/relationships/hyperlink" Target="#Taules!B321" /><Relationship Id="rId65" Type="http://schemas.openxmlformats.org/officeDocument/2006/relationships/hyperlink" Target="#Taules!B301" /><Relationship Id="rId66" Type="http://schemas.openxmlformats.org/officeDocument/2006/relationships/hyperlink" Target="#Taules!B30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714375</xdr:colOff>
      <xdr:row>14</xdr:row>
      <xdr:rowOff>161925</xdr:rowOff>
    </xdr:from>
    <xdr:to>
      <xdr:col>4</xdr:col>
      <xdr:colOff>123825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5</xdr:row>
      <xdr:rowOff>0</xdr:rowOff>
    </xdr:from>
    <xdr:to>
      <xdr:col>12</xdr:col>
      <xdr:colOff>685800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0"/>
          <a:ext cx="93821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495300</xdr:colOff>
      <xdr:row>37</xdr:row>
      <xdr:rowOff>152400</xdr:rowOff>
    </xdr:from>
    <xdr:to>
      <xdr:col>12</xdr:col>
      <xdr:colOff>733425</xdr:colOff>
      <xdr:row>70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477000"/>
          <a:ext cx="93821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70</xdr:row>
      <xdr:rowOff>142875</xdr:rowOff>
    </xdr:from>
    <xdr:to>
      <xdr:col>12</xdr:col>
      <xdr:colOff>685800</xdr:colOff>
      <xdr:row>103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1811000"/>
          <a:ext cx="93821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19050</xdr:colOff>
      <xdr:row>5</xdr:row>
      <xdr:rowOff>0</xdr:rowOff>
    </xdr:from>
    <xdr:to>
      <xdr:col>25</xdr:col>
      <xdr:colOff>257175</xdr:colOff>
      <xdr:row>37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25050" y="1143000"/>
          <a:ext cx="93821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19050</xdr:colOff>
      <xdr:row>37</xdr:row>
      <xdr:rowOff>152400</xdr:rowOff>
    </xdr:from>
    <xdr:to>
      <xdr:col>25</xdr:col>
      <xdr:colOff>257175</xdr:colOff>
      <xdr:row>70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25050" y="6477000"/>
          <a:ext cx="93821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19050</xdr:colOff>
      <xdr:row>70</xdr:row>
      <xdr:rowOff>142875</xdr:rowOff>
    </xdr:from>
    <xdr:to>
      <xdr:col>25</xdr:col>
      <xdr:colOff>257175</xdr:colOff>
      <xdr:row>103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25050" y="11811000"/>
          <a:ext cx="93821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257175</xdr:colOff>
      <xdr:row>18</xdr:row>
      <xdr:rowOff>19050</xdr:rowOff>
    </xdr:from>
    <xdr:to>
      <xdr:col>12</xdr:col>
      <xdr:colOff>485775</xdr:colOff>
      <xdr:row>30</xdr:row>
      <xdr:rowOff>0</xdr:rowOff>
    </xdr:to>
    <xdr:sp>
      <xdr:nvSpPr>
        <xdr:cNvPr id="7" name="Crida amb línia 2 7"/>
        <xdr:cNvSpPr>
          <a:spLocks/>
        </xdr:cNvSpPr>
      </xdr:nvSpPr>
      <xdr:spPr>
        <a:xfrm>
          <a:off x="7877175" y="3267075"/>
          <a:ext cx="1752600" cy="1924050"/>
        </a:xfrm>
        <a:prstGeom prst="borderCallout2">
          <a:avLst>
            <a:gd name="adj1" fmla="val -79250"/>
            <a:gd name="adj2" fmla="val -1035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enquestats titulats</a:t>
          </a:r>
          <a:r>
            <a:rPr lang="en-US" cap="none" sz="1100" b="1" i="0" u="none" baseline="0">
              <a:solidFill>
                <a:srgbClr val="000000"/>
              </a:solidFill>
            </a:rPr>
            <a:t> en Eng. elèctrica, Eng. electrònica industrial i automàtica, Eng. mecànica, Eng. tècn. de mines esp. en explotació de mines i els titulats en Eng. tècn. industrial esp. en electrònica industrial estàn treballant actualment </a:t>
          </a:r>
        </a:p>
      </xdr:txBody>
    </xdr:sp>
    <xdr:clientData/>
  </xdr:twoCellAnchor>
  <xdr:twoCellAnchor>
    <xdr:from>
      <xdr:col>10</xdr:col>
      <xdr:colOff>428625</xdr:colOff>
      <xdr:row>51</xdr:row>
      <xdr:rowOff>9525</xdr:rowOff>
    </xdr:from>
    <xdr:to>
      <xdr:col>12</xdr:col>
      <xdr:colOff>485775</xdr:colOff>
      <xdr:row>58</xdr:row>
      <xdr:rowOff>133350</xdr:rowOff>
    </xdr:to>
    <xdr:sp>
      <xdr:nvSpPr>
        <xdr:cNvPr id="8" name="Crida amb línia 2 8"/>
        <xdr:cNvSpPr>
          <a:spLocks/>
        </xdr:cNvSpPr>
      </xdr:nvSpPr>
      <xdr:spPr>
        <a:xfrm>
          <a:off x="8048625" y="8601075"/>
          <a:ext cx="1581150" cy="1257300"/>
        </a:xfrm>
        <a:prstGeom prst="borderCallout2">
          <a:avLst>
            <a:gd name="adj1" fmla="val -97268"/>
            <a:gd name="adj2" fmla="val 540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enquestats titulats</a:t>
          </a:r>
          <a:r>
            <a:rPr lang="en-US" cap="none" sz="1100" b="1" i="0" u="none" baseline="0">
              <a:solidFill>
                <a:srgbClr val="000000"/>
              </a:solidFill>
            </a:rPr>
            <a:t> en Eng. electrònica industrial i automàtica i en Eng. tècn. industrial esp. en electrònica industrial estan contractats com fixes</a:t>
          </a:r>
        </a:p>
      </xdr:txBody>
    </xdr:sp>
    <xdr:clientData/>
  </xdr:twoCellAnchor>
  <xdr:twoCellAnchor>
    <xdr:from>
      <xdr:col>10</xdr:col>
      <xdr:colOff>428625</xdr:colOff>
      <xdr:row>84</xdr:row>
      <xdr:rowOff>85725</xdr:rowOff>
    </xdr:from>
    <xdr:to>
      <xdr:col>12</xdr:col>
      <xdr:colOff>485775</xdr:colOff>
      <xdr:row>92</xdr:row>
      <xdr:rowOff>123825</xdr:rowOff>
    </xdr:to>
    <xdr:sp>
      <xdr:nvSpPr>
        <xdr:cNvPr id="9" name="Crida amb línia 2 9"/>
        <xdr:cNvSpPr>
          <a:spLocks/>
        </xdr:cNvSpPr>
      </xdr:nvSpPr>
      <xdr:spPr>
        <a:xfrm>
          <a:off x="8048625" y="14020800"/>
          <a:ext cx="1581150" cy="1333500"/>
        </a:xfrm>
        <a:prstGeom prst="borderCallout2">
          <a:avLst>
            <a:gd name="adj1" fmla="val -97268"/>
            <a:gd name="adj2" fmla="val 540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Per totes les titulacions,  (excepte per Eng. tècn. industrial esp. en mecànica) el 50% o més del titulats enquestats diuen que a la seva feina es requereix la seva titulació específica</a:t>
          </a:r>
        </a:p>
      </xdr:txBody>
    </xdr:sp>
    <xdr:clientData/>
  </xdr:twoCellAnchor>
  <xdr:twoCellAnchor>
    <xdr:from>
      <xdr:col>22</xdr:col>
      <xdr:colOff>752475</xdr:colOff>
      <xdr:row>15</xdr:row>
      <xdr:rowOff>95250</xdr:rowOff>
    </xdr:from>
    <xdr:to>
      <xdr:col>25</xdr:col>
      <xdr:colOff>47625</xdr:colOff>
      <xdr:row>26</xdr:row>
      <xdr:rowOff>152400</xdr:rowOff>
    </xdr:to>
    <xdr:sp>
      <xdr:nvSpPr>
        <xdr:cNvPr id="10" name="Crida amb línia 2 10"/>
        <xdr:cNvSpPr>
          <a:spLocks/>
        </xdr:cNvSpPr>
      </xdr:nvSpPr>
      <xdr:spPr>
        <a:xfrm>
          <a:off x="17516475" y="2857500"/>
          <a:ext cx="1581150" cy="1838325"/>
        </a:xfrm>
        <a:prstGeom prst="borderCallout2">
          <a:avLst>
            <a:gd name="adj1" fmla="val -97268"/>
            <a:gd name="adj2" fmla="val 540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 de la meitat dels enquestats</a:t>
          </a:r>
          <a:r>
            <a:rPr lang="en-US" cap="none" sz="1100" b="1" i="0" u="none" baseline="0">
              <a:solidFill>
                <a:srgbClr val="000000"/>
              </a:solidFill>
            </a:rPr>
            <a:t> titulats en Eng. elèctrica, Eng. mecànica, Eng. química, Eng. tècn. de mines esp- en explotació de mines, Eng. tècn. industrial esp. en electrònica industrial i mecànica cobren més de 24.000 € bruts anuals</a:t>
          </a:r>
        </a:p>
      </xdr:txBody>
    </xdr:sp>
    <xdr:clientData/>
  </xdr:twoCellAnchor>
  <xdr:twoCellAnchor>
    <xdr:from>
      <xdr:col>22</xdr:col>
      <xdr:colOff>752475</xdr:colOff>
      <xdr:row>51</xdr:row>
      <xdr:rowOff>104775</xdr:rowOff>
    </xdr:from>
    <xdr:to>
      <xdr:col>25</xdr:col>
      <xdr:colOff>47625</xdr:colOff>
      <xdr:row>57</xdr:row>
      <xdr:rowOff>133350</xdr:rowOff>
    </xdr:to>
    <xdr:sp>
      <xdr:nvSpPr>
        <xdr:cNvPr id="11" name="Crida amb línia 2 11"/>
        <xdr:cNvSpPr>
          <a:spLocks/>
        </xdr:cNvSpPr>
      </xdr:nvSpPr>
      <xdr:spPr>
        <a:xfrm>
          <a:off x="17516475" y="8696325"/>
          <a:ext cx="1581150" cy="1000125"/>
        </a:xfrm>
        <a:prstGeom prst="borderCallout2">
          <a:avLst>
            <a:gd name="adj1" fmla="val -97268"/>
            <a:gd name="adj2" fmla="val 540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enquestats titualts en Eng.</a:t>
          </a:r>
          <a:r>
            <a:rPr lang="en-US" cap="none" sz="1100" b="1" i="0" u="none" baseline="0">
              <a:solidFill>
                <a:srgbClr val="000000"/>
              </a:solidFill>
            </a:rPr>
            <a:t> tècn. industrial (esp. en electròncia industrial) tornarien a estudiar aquesta titulació</a:t>
          </a:r>
        </a:p>
      </xdr:txBody>
    </xdr:sp>
    <xdr:clientData/>
  </xdr:twoCellAnchor>
  <xdr:twoCellAnchor>
    <xdr:from>
      <xdr:col>22</xdr:col>
      <xdr:colOff>752475</xdr:colOff>
      <xdr:row>84</xdr:row>
      <xdr:rowOff>85725</xdr:rowOff>
    </xdr:from>
    <xdr:to>
      <xdr:col>25</xdr:col>
      <xdr:colOff>47625</xdr:colOff>
      <xdr:row>92</xdr:row>
      <xdr:rowOff>114300</xdr:rowOff>
    </xdr:to>
    <xdr:sp>
      <xdr:nvSpPr>
        <xdr:cNvPr id="12" name="Crida amb línia 2 12"/>
        <xdr:cNvSpPr>
          <a:spLocks/>
        </xdr:cNvSpPr>
      </xdr:nvSpPr>
      <xdr:spPr>
        <a:xfrm>
          <a:off x="17516475" y="14020800"/>
          <a:ext cx="1581150" cy="1323975"/>
        </a:xfrm>
        <a:prstGeom prst="borderCallout2">
          <a:avLst>
            <a:gd name="adj1" fmla="val -97268"/>
            <a:gd name="adj2" fmla="val 5407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enquestats titualts en Eng.</a:t>
          </a:r>
          <a:r>
            <a:rPr lang="en-US" cap="none" sz="1100" b="1" i="0" u="none" baseline="0">
              <a:solidFill>
                <a:srgbClr val="000000"/>
              </a:solidFill>
            </a:rPr>
            <a:t> tècn. industrial (esp. en electròncia industrial) i en Eng. tècn. de mines (esp. en explotació de mines) tornarien a estudiar a la UPC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17</xdr:col>
      <xdr:colOff>381000</xdr:colOff>
      <xdr:row>53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4925"/>
          <a:ext cx="1549717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152400</xdr:rowOff>
    </xdr:from>
    <xdr:to>
      <xdr:col>17</xdr:col>
      <xdr:colOff>381000</xdr:colOff>
      <xdr:row>86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48925"/>
          <a:ext cx="1549717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142875</xdr:rowOff>
    </xdr:from>
    <xdr:to>
      <xdr:col>17</xdr:col>
      <xdr:colOff>381000</xdr:colOff>
      <xdr:row>119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782925"/>
          <a:ext cx="1549717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133350</xdr:rowOff>
    </xdr:from>
    <xdr:to>
      <xdr:col>17</xdr:col>
      <xdr:colOff>381000</xdr:colOff>
      <xdr:row>152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116925"/>
          <a:ext cx="1549717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123825</xdr:rowOff>
    </xdr:from>
    <xdr:to>
      <xdr:col>17</xdr:col>
      <xdr:colOff>381000</xdr:colOff>
      <xdr:row>185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450925"/>
          <a:ext cx="1549717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114300</xdr:rowOff>
    </xdr:from>
    <xdr:to>
      <xdr:col>15</xdr:col>
      <xdr:colOff>409575</xdr:colOff>
      <xdr:row>215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784925"/>
          <a:ext cx="140017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114300</xdr:rowOff>
    </xdr:from>
    <xdr:to>
      <xdr:col>17</xdr:col>
      <xdr:colOff>381000</xdr:colOff>
      <xdr:row>248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6642675"/>
          <a:ext cx="1549717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95250</xdr:colOff>
      <xdr:row>187</xdr:row>
      <xdr:rowOff>9525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4543425" y="32004000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247</xdr:row>
      <xdr:rowOff>133350</xdr:rowOff>
    </xdr:from>
    <xdr:to>
      <xdr:col>20</xdr:col>
      <xdr:colOff>676275</xdr:colOff>
      <xdr:row>280</xdr:row>
      <xdr:rowOff>38100</xdr:rowOff>
    </xdr:to>
    <xdr:grpSp>
      <xdr:nvGrpSpPr>
        <xdr:cNvPr id="9" name="Agrupa 5"/>
        <xdr:cNvGrpSpPr>
          <a:grpSpLocks/>
        </xdr:cNvGrpSpPr>
      </xdr:nvGrpSpPr>
      <xdr:grpSpPr>
        <a:xfrm>
          <a:off x="0" y="41843325"/>
          <a:ext cx="18078450" cy="5248275"/>
          <a:chOff x="0" y="41843325"/>
          <a:chExt cx="18078450" cy="5248111"/>
        </a:xfrm>
        <a:solidFill>
          <a:srgbClr val="FFFFFF"/>
        </a:solidFill>
      </xdr:grpSpPr>
      <xdr:pic>
        <xdr:nvPicPr>
          <xdr:cNvPr id="10" name="Imatge 3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41843325"/>
            <a:ext cx="18078450" cy="50486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4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894883" y="45776784"/>
            <a:ext cx="14476319" cy="13146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"/>
  <sheetViews>
    <sheetView showGridLines="0" tabSelected="1" zoomScalePageLayoutView="0" workbookViewId="0" topLeftCell="A1">
      <selection activeCell="Q35" sqref="Q35"/>
    </sheetView>
  </sheetViews>
  <sheetFormatPr defaultColWidth="11.421875" defaultRowHeight="12.75"/>
  <cols>
    <col min="1" max="1" width="6.140625" style="0" customWidth="1"/>
    <col min="2" max="2" width="11.421875" style="0" customWidth="1"/>
    <col min="3" max="3" width="20.00390625" style="0" customWidth="1"/>
  </cols>
  <sheetData>
    <row r="2" spans="1:15" ht="23.25">
      <c r="A2" s="39"/>
      <c r="B2" s="147" t="s">
        <v>209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5" spans="2:16" ht="28.5">
      <c r="B5" s="148" t="s">
        <v>210</v>
      </c>
      <c r="C5" s="148"/>
      <c r="D5" s="148"/>
      <c r="E5" s="148"/>
      <c r="P5" t="s">
        <v>268</v>
      </c>
    </row>
    <row r="7" spans="2:13" ht="18.75">
      <c r="B7" s="149" t="s">
        <v>211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5" ht="18.75">
      <c r="A8" s="40"/>
      <c r="B8" s="41"/>
      <c r="C8" s="41"/>
      <c r="D8" s="41"/>
      <c r="E8" s="41"/>
      <c r="F8" s="41"/>
      <c r="G8" s="41"/>
      <c r="H8" s="41"/>
      <c r="I8" s="41"/>
      <c r="J8" s="40"/>
      <c r="K8" s="40"/>
      <c r="L8" s="40"/>
      <c r="M8" s="40"/>
      <c r="N8" s="40"/>
      <c r="O8" s="40"/>
    </row>
    <row r="9" spans="2:4" ht="15">
      <c r="B9" s="42" t="s">
        <v>5</v>
      </c>
      <c r="C9" s="43"/>
      <c r="D9" t="s">
        <v>274</v>
      </c>
    </row>
    <row r="10" spans="2:4" ht="15">
      <c r="B10" s="42" t="s">
        <v>212</v>
      </c>
      <c r="C10" s="43"/>
      <c r="D10" t="s">
        <v>251</v>
      </c>
    </row>
    <row r="11" spans="2:4" ht="15">
      <c r="B11" s="42"/>
      <c r="C11" s="43"/>
      <c r="D11" t="s">
        <v>213</v>
      </c>
    </row>
    <row r="12" spans="2:3" ht="15">
      <c r="B12" s="42"/>
      <c r="C12" s="43"/>
    </row>
    <row r="13" spans="2:4" ht="15">
      <c r="B13" s="42" t="s">
        <v>214</v>
      </c>
      <c r="C13" s="43"/>
      <c r="D13" t="s">
        <v>215</v>
      </c>
    </row>
    <row r="14" spans="2:4" ht="15">
      <c r="B14" s="42" t="s">
        <v>216</v>
      </c>
      <c r="C14" s="43"/>
      <c r="D14" t="s">
        <v>250</v>
      </c>
    </row>
    <row r="15" spans="2:3" ht="15">
      <c r="B15" s="42"/>
      <c r="C15" s="43"/>
    </row>
    <row r="16" spans="2:4" ht="15">
      <c r="B16" s="42" t="s">
        <v>217</v>
      </c>
      <c r="C16" s="43"/>
      <c r="D16" t="str">
        <f>B2</f>
        <v>ESCOLA POLITÈCNICA SUPERIOR D'ENGINYERIA DE MANRESA</v>
      </c>
    </row>
    <row r="17" spans="2:3" ht="15">
      <c r="B17" s="42" t="s">
        <v>218</v>
      </c>
      <c r="C17" s="43"/>
    </row>
    <row r="18" spans="2:4" ht="15">
      <c r="B18" s="42"/>
      <c r="C18" s="44" t="s">
        <v>219</v>
      </c>
      <c r="D18" t="s">
        <v>9</v>
      </c>
    </row>
    <row r="19" spans="2:4" ht="15">
      <c r="B19" s="42"/>
      <c r="C19" s="43"/>
      <c r="D19" t="s">
        <v>10</v>
      </c>
    </row>
    <row r="20" spans="2:4" ht="15">
      <c r="B20" s="42"/>
      <c r="C20" s="43"/>
      <c r="D20" t="s">
        <v>11</v>
      </c>
    </row>
    <row r="21" spans="2:4" ht="15">
      <c r="B21" s="42"/>
      <c r="C21" s="43"/>
      <c r="D21" t="s">
        <v>12</v>
      </c>
    </row>
    <row r="22" spans="2:4" ht="15">
      <c r="B22" s="42"/>
      <c r="C22" s="43"/>
      <c r="D22" t="s">
        <v>13</v>
      </c>
    </row>
    <row r="23" spans="2:4" ht="15">
      <c r="B23" s="42"/>
      <c r="C23" s="44" t="s">
        <v>220</v>
      </c>
      <c r="D23" t="s">
        <v>8</v>
      </c>
    </row>
    <row r="24" spans="2:4" ht="15">
      <c r="B24" s="42"/>
      <c r="C24" s="43"/>
      <c r="D24" t="s">
        <v>14</v>
      </c>
    </row>
    <row r="25" spans="2:4" ht="15">
      <c r="B25" s="42"/>
      <c r="C25" s="43"/>
      <c r="D25" t="s">
        <v>15</v>
      </c>
    </row>
    <row r="26" spans="2:4" ht="15">
      <c r="B26" s="43"/>
      <c r="C26" s="43"/>
      <c r="D26" t="s">
        <v>16</v>
      </c>
    </row>
    <row r="27" spans="2:4" ht="15">
      <c r="B27" s="43"/>
      <c r="C27" s="43"/>
      <c r="D27" t="s">
        <v>254</v>
      </c>
    </row>
    <row r="28" spans="2:3" ht="15">
      <c r="B28" s="45"/>
      <c r="C28" s="46"/>
    </row>
    <row r="29" spans="2:3" ht="15">
      <c r="B29" s="45"/>
      <c r="C29" s="46"/>
    </row>
    <row r="30" spans="2:13" ht="21.75" thickBot="1">
      <c r="B30" s="66" t="s">
        <v>222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3" ht="15.75">
      <c r="B31" s="49"/>
      <c r="C31" s="46"/>
    </row>
    <row r="32" spans="2:3" ht="15.75" thickBot="1">
      <c r="B32" s="45"/>
      <c r="C32" s="46"/>
    </row>
    <row r="33" spans="2:8" ht="14.25" thickBot="1" thickTop="1">
      <c r="B33" s="150" t="s">
        <v>0</v>
      </c>
      <c r="C33" s="151"/>
      <c r="D33" s="50" t="s">
        <v>5</v>
      </c>
      <c r="E33" s="50" t="s">
        <v>223</v>
      </c>
      <c r="F33" s="51" t="s">
        <v>224</v>
      </c>
      <c r="G33" s="52" t="s">
        <v>225</v>
      </c>
      <c r="H33" s="53"/>
    </row>
    <row r="34" spans="2:8" ht="13.5" thickTop="1">
      <c r="B34" s="152" t="s">
        <v>8</v>
      </c>
      <c r="C34" s="153"/>
      <c r="D34" s="54">
        <v>27</v>
      </c>
      <c r="E34" s="55">
        <v>15</v>
      </c>
      <c r="F34" s="56">
        <f>E34/D34</f>
        <v>0.5555555555555556</v>
      </c>
      <c r="G34" s="57">
        <f>1.96*(SQRT(((0.5^2)/E34)*((D34-E34)/(D34-1))))</f>
        <v>0.17190337178417772</v>
      </c>
      <c r="H34" s="53"/>
    </row>
    <row r="35" spans="2:8" ht="28.5" customHeight="1">
      <c r="B35" s="141" t="s">
        <v>9</v>
      </c>
      <c r="C35" s="142"/>
      <c r="D35" s="54">
        <v>7</v>
      </c>
      <c r="E35" s="55">
        <v>5</v>
      </c>
      <c r="F35" s="56">
        <f aca="true" t="shared" si="0" ref="F35:F44">E35/D35</f>
        <v>0.7142857142857143</v>
      </c>
      <c r="G35" s="57">
        <f aca="true" t="shared" si="1" ref="G35:G44">1.96*(SQRT(((0.5^2)/E35)*((D35-E35)/(D35-1))))</f>
        <v>0.2530349119522179</v>
      </c>
      <c r="H35" s="53"/>
    </row>
    <row r="36" spans="2:8" ht="12.75">
      <c r="B36" s="141" t="s">
        <v>10</v>
      </c>
      <c r="C36" s="142"/>
      <c r="D36" s="54">
        <v>4</v>
      </c>
      <c r="E36" s="55">
        <v>2</v>
      </c>
      <c r="F36" s="56">
        <f t="shared" si="0"/>
        <v>0.5</v>
      </c>
      <c r="G36" s="57">
        <f t="shared" si="1"/>
        <v>0.5658032638058332</v>
      </c>
      <c r="H36" s="53"/>
    </row>
    <row r="37" spans="2:8" ht="27.75" customHeight="1">
      <c r="B37" s="141" t="s">
        <v>11</v>
      </c>
      <c r="C37" s="142"/>
      <c r="D37" s="54">
        <v>13</v>
      </c>
      <c r="E37" s="55">
        <v>2</v>
      </c>
      <c r="F37" s="56">
        <f t="shared" si="0"/>
        <v>0.15384615384615385</v>
      </c>
      <c r="G37" s="57">
        <f t="shared" si="1"/>
        <v>0.6634631363786034</v>
      </c>
      <c r="H37" s="53"/>
    </row>
    <row r="38" spans="2:8" ht="12.75">
      <c r="B38" s="141" t="s">
        <v>12</v>
      </c>
      <c r="C38" s="142"/>
      <c r="D38" s="54">
        <v>22</v>
      </c>
      <c r="E38" s="55">
        <v>15</v>
      </c>
      <c r="F38" s="56">
        <f t="shared" si="0"/>
        <v>0.6818181818181818</v>
      </c>
      <c r="G38" s="57">
        <f t="shared" si="1"/>
        <v>0.14608977452998623</v>
      </c>
      <c r="H38" s="53"/>
    </row>
    <row r="39" spans="2:8" ht="12.75">
      <c r="B39" s="141" t="s">
        <v>13</v>
      </c>
      <c r="C39" s="142"/>
      <c r="D39" s="54">
        <v>8</v>
      </c>
      <c r="E39" s="55">
        <v>6</v>
      </c>
      <c r="F39" s="56">
        <f t="shared" si="0"/>
        <v>0.75</v>
      </c>
      <c r="G39" s="57">
        <f t="shared" si="1"/>
        <v>0.2138535324312725</v>
      </c>
      <c r="H39" s="53"/>
    </row>
    <row r="40" spans="2:8" ht="39.75" customHeight="1">
      <c r="B40" s="141" t="s">
        <v>14</v>
      </c>
      <c r="C40" s="142"/>
      <c r="D40" s="54">
        <v>6</v>
      </c>
      <c r="E40" s="55">
        <v>4</v>
      </c>
      <c r="F40" s="56">
        <f t="shared" si="0"/>
        <v>0.6666666666666666</v>
      </c>
      <c r="G40" s="57">
        <f t="shared" si="1"/>
        <v>0.3099032106965012</v>
      </c>
      <c r="H40" s="53"/>
    </row>
    <row r="41" spans="2:8" ht="39" customHeight="1">
      <c r="B41" s="141" t="s">
        <v>15</v>
      </c>
      <c r="C41" s="142"/>
      <c r="D41" s="54">
        <v>8</v>
      </c>
      <c r="E41" s="55">
        <v>4</v>
      </c>
      <c r="F41" s="56">
        <f t="shared" si="0"/>
        <v>0.5</v>
      </c>
      <c r="G41" s="57">
        <f t="shared" si="1"/>
        <v>0.37040518354904267</v>
      </c>
      <c r="H41" s="53"/>
    </row>
    <row r="42" spans="2:8" ht="30.75" customHeight="1">
      <c r="B42" s="141" t="s">
        <v>16</v>
      </c>
      <c r="C42" s="142"/>
      <c r="D42" s="54">
        <v>9</v>
      </c>
      <c r="E42" s="55">
        <v>7</v>
      </c>
      <c r="F42" s="56">
        <f t="shared" si="0"/>
        <v>0.7777777777777778</v>
      </c>
      <c r="G42" s="57">
        <f t="shared" si="1"/>
        <v>0.18520259177452134</v>
      </c>
      <c r="H42" s="53"/>
    </row>
    <row r="43" spans="2:8" ht="42" customHeight="1">
      <c r="B43" s="143" t="s">
        <v>254</v>
      </c>
      <c r="C43" s="144"/>
      <c r="D43" s="58">
        <v>2</v>
      </c>
      <c r="E43" s="59">
        <v>1</v>
      </c>
      <c r="F43" s="60">
        <f t="shared" si="0"/>
        <v>0.5</v>
      </c>
      <c r="G43" s="61">
        <f t="shared" si="1"/>
        <v>0.98</v>
      </c>
      <c r="H43" s="53"/>
    </row>
    <row r="44" spans="2:8" ht="13.5" thickBot="1">
      <c r="B44" s="145" t="s">
        <v>17</v>
      </c>
      <c r="C44" s="146"/>
      <c r="D44" s="62">
        <f>SUM(D34:D43)</f>
        <v>106</v>
      </c>
      <c r="E44" s="63">
        <f>SUM(E34:E43)</f>
        <v>61</v>
      </c>
      <c r="F44" s="64">
        <f t="shared" si="0"/>
        <v>0.5754716981132075</v>
      </c>
      <c r="G44" s="65">
        <f t="shared" si="1"/>
        <v>0.08214341716538555</v>
      </c>
      <c r="H44" s="53"/>
    </row>
    <row r="45" ht="13.5" thickTop="1">
      <c r="B45" s="107" t="s">
        <v>275</v>
      </c>
    </row>
  </sheetData>
  <sheetProtection/>
  <mergeCells count="15">
    <mergeCell ref="B2:O2"/>
    <mergeCell ref="B5:E5"/>
    <mergeCell ref="B7:M7"/>
    <mergeCell ref="B33:C33"/>
    <mergeCell ref="B34:C34"/>
    <mergeCell ref="B35:C35"/>
    <mergeCell ref="B42:C42"/>
    <mergeCell ref="B43:C43"/>
    <mergeCell ref="B44:C44"/>
    <mergeCell ref="B36:C36"/>
    <mergeCell ref="B37:C37"/>
    <mergeCell ref="B38:C38"/>
    <mergeCell ref="B39:C39"/>
    <mergeCell ref="B40:C40"/>
    <mergeCell ref="B41:C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1">
      <selection activeCell="G30" sqref="G30"/>
    </sheetView>
  </sheetViews>
  <sheetFormatPr defaultColWidth="11.421875" defaultRowHeight="12.75"/>
  <cols>
    <col min="1" max="1" width="5.57421875" style="0" customWidth="1"/>
  </cols>
  <sheetData>
    <row r="1" spans="1:16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4" ht="23.25">
      <c r="A2" s="27"/>
      <c r="B2" s="154" t="s">
        <v>209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26"/>
      <c r="N2" s="26"/>
    </row>
    <row r="3" spans="1:16" ht="19.5" customHeight="1">
      <c r="A3" s="26"/>
      <c r="B3" s="26"/>
      <c r="C3" s="26"/>
      <c r="D3" s="26"/>
      <c r="E3" s="26"/>
      <c r="F3" s="26"/>
      <c r="G3" s="26"/>
      <c r="H3" s="28"/>
      <c r="I3" s="26"/>
      <c r="J3" s="26"/>
      <c r="K3" s="26"/>
      <c r="L3" s="26"/>
      <c r="M3" s="26"/>
      <c r="N3" s="26"/>
      <c r="O3" s="26"/>
      <c r="P3" s="26"/>
    </row>
    <row r="4" spans="1:16" ht="28.5">
      <c r="A4" s="26"/>
      <c r="B4" s="155" t="s">
        <v>175</v>
      </c>
      <c r="C4" s="15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" customHeight="1">
      <c r="A5" s="26"/>
      <c r="B5" s="128"/>
      <c r="C5" s="128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7.5" customHeight="1">
      <c r="A6" s="129"/>
      <c r="B6" s="130"/>
      <c r="C6" s="130"/>
      <c r="D6" s="131"/>
      <c r="E6" s="131"/>
      <c r="F6" s="131"/>
      <c r="G6" s="132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133"/>
      <c r="B7" s="134" t="s">
        <v>269</v>
      </c>
      <c r="C7" s="30"/>
      <c r="D7" s="30"/>
      <c r="E7" s="30"/>
      <c r="F7" s="30"/>
      <c r="G7" s="135"/>
      <c r="H7" s="29"/>
      <c r="I7" s="29" t="s">
        <v>176</v>
      </c>
      <c r="J7" s="29"/>
      <c r="K7" s="29"/>
      <c r="L7" s="29"/>
      <c r="M7" s="29"/>
      <c r="N7" s="29"/>
      <c r="O7" s="29"/>
      <c r="P7" s="29"/>
    </row>
    <row r="8" spans="1:16" ht="15">
      <c r="A8" s="136"/>
      <c r="B8" s="134" t="s">
        <v>270</v>
      </c>
      <c r="C8" s="36"/>
      <c r="D8" s="36"/>
      <c r="E8" s="36"/>
      <c r="F8" s="36"/>
      <c r="G8" s="137"/>
      <c r="H8" s="26"/>
      <c r="I8" s="26"/>
      <c r="J8" s="26"/>
      <c r="K8" s="26"/>
      <c r="L8" s="26"/>
      <c r="M8" s="26"/>
      <c r="N8" s="26"/>
      <c r="O8" s="26"/>
      <c r="P8" s="26"/>
    </row>
    <row r="9" spans="1:16" ht="5.25" customHeight="1">
      <c r="A9" s="138"/>
      <c r="B9" s="139"/>
      <c r="C9" s="139"/>
      <c r="D9" s="139"/>
      <c r="E9" s="139"/>
      <c r="F9" s="139"/>
      <c r="G9" s="140"/>
      <c r="H9" s="26"/>
      <c r="I9" s="26"/>
      <c r="J9" s="26"/>
      <c r="K9" s="26"/>
      <c r="L9" s="26"/>
      <c r="M9" s="26"/>
      <c r="N9" s="26"/>
      <c r="O9" s="26"/>
      <c r="P9" s="26"/>
    </row>
    <row r="10" spans="1:16" ht="15">
      <c r="A10" s="36"/>
      <c r="B10" s="36"/>
      <c r="C10" s="36"/>
      <c r="D10" s="36"/>
      <c r="E10" s="36"/>
      <c r="F10" s="36"/>
      <c r="G10" s="3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15.75" thickBot="1">
      <c r="A11" s="36"/>
      <c r="B11" s="31" t="s">
        <v>255</v>
      </c>
      <c r="C11" s="31"/>
      <c r="D11" s="31"/>
      <c r="E11" s="31"/>
      <c r="F11" s="31"/>
      <c r="G11" s="31"/>
      <c r="H11" s="31"/>
      <c r="I11" s="31"/>
      <c r="J11" s="31"/>
      <c r="K11" s="26"/>
      <c r="L11" s="26"/>
      <c r="M11" s="26"/>
      <c r="N11" s="26"/>
      <c r="O11" s="26"/>
      <c r="P11" s="26"/>
    </row>
    <row r="12" spans="1:16" ht="15">
      <c r="A12" s="36"/>
      <c r="B12" s="36"/>
      <c r="C12" s="36"/>
      <c r="D12" s="36"/>
      <c r="E12" s="36"/>
      <c r="F12" s="36"/>
      <c r="G12" s="3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5.75" thickBot="1">
      <c r="A13" s="26"/>
      <c r="B13" s="31" t="s">
        <v>177</v>
      </c>
      <c r="C13" s="31"/>
      <c r="D13" s="31"/>
      <c r="E13" s="31"/>
      <c r="F13" s="31"/>
      <c r="G13" s="31"/>
      <c r="H13" s="31"/>
      <c r="I13" s="31"/>
      <c r="J13" s="31"/>
      <c r="K13" s="26"/>
      <c r="L13" s="26"/>
      <c r="M13" s="26"/>
      <c r="N13" s="26"/>
      <c r="O13" s="26"/>
      <c r="P13" s="26"/>
    </row>
    <row r="14" spans="1:16" ht="15">
      <c r="A14" s="26"/>
      <c r="B14" s="26"/>
      <c r="C14" s="32" t="s">
        <v>178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5">
      <c r="A15" s="26"/>
      <c r="B15" s="26"/>
      <c r="C15" s="26" t="s">
        <v>179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5">
      <c r="A16" s="26"/>
      <c r="B16" s="26"/>
      <c r="C16" s="26" t="s">
        <v>180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5">
      <c r="A17" s="26"/>
      <c r="B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5.75" thickBot="1">
      <c r="A18" s="26"/>
      <c r="B18" s="31" t="s">
        <v>181</v>
      </c>
      <c r="C18" s="31"/>
      <c r="D18" s="31"/>
      <c r="E18" s="31"/>
      <c r="F18" s="31"/>
      <c r="G18" s="31"/>
      <c r="H18" s="31"/>
      <c r="I18" s="31"/>
      <c r="J18" s="31"/>
      <c r="K18" s="26"/>
      <c r="L18" s="26"/>
      <c r="M18" s="26"/>
      <c r="N18" s="26"/>
      <c r="O18" s="26"/>
      <c r="P18" s="26"/>
    </row>
    <row r="19" spans="1:16" ht="15">
      <c r="A19" s="26"/>
      <c r="B19" s="33" t="s">
        <v>182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 ht="15">
      <c r="A21" s="26"/>
      <c r="B21" s="34" t="s">
        <v>183</v>
      </c>
      <c r="C21" s="35"/>
      <c r="D21" s="35"/>
      <c r="E21" s="35"/>
      <c r="F21" s="3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5">
      <c r="A22" s="26"/>
      <c r="B22" s="34"/>
      <c r="C22" s="26" t="s">
        <v>271</v>
      </c>
      <c r="D22" s="35"/>
      <c r="E22" s="35"/>
      <c r="F22" s="3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5">
      <c r="A23" s="26"/>
      <c r="B23" s="26"/>
      <c r="C23" s="26" t="s">
        <v>184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5">
      <c r="A25" s="26"/>
      <c r="B25" s="37" t="s">
        <v>185</v>
      </c>
      <c r="C25" s="38"/>
      <c r="D25" s="38"/>
      <c r="E25" s="3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5">
      <c r="A26" s="26"/>
      <c r="B26" s="26"/>
      <c r="C26" s="26" t="s">
        <v>186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">
      <c r="A27" s="26"/>
      <c r="B27" s="26"/>
      <c r="C27" s="26" t="s">
        <v>187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5">
      <c r="A28" s="26"/>
      <c r="B28" s="26"/>
      <c r="C28" s="26" t="s">
        <v>272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5">
      <c r="A29" s="26"/>
      <c r="B29" s="26"/>
      <c r="C29" s="26" t="s">
        <v>188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5">
      <c r="A30" s="26"/>
      <c r="B30" s="26"/>
      <c r="C30" s="26" t="s">
        <v>189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5">
      <c r="A31" s="26"/>
      <c r="B31" s="26"/>
      <c r="C31" s="26" t="s">
        <v>190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5">
      <c r="A32" s="26"/>
      <c r="B32" s="26"/>
      <c r="C32" s="26" t="s">
        <v>191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5">
      <c r="A33" s="26"/>
      <c r="B33" s="26"/>
      <c r="C33" s="26" t="s">
        <v>192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5">
      <c r="A34" s="26"/>
      <c r="B34" s="38"/>
      <c r="C34" s="38"/>
      <c r="D34" s="38"/>
      <c r="E34" s="38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5">
      <c r="A35" s="26"/>
      <c r="B35" s="37" t="s">
        <v>193</v>
      </c>
      <c r="C35" s="38"/>
      <c r="D35" s="38"/>
      <c r="E35" s="38"/>
      <c r="F35" s="38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5">
      <c r="A36" s="26"/>
      <c r="B36" s="37"/>
      <c r="C36" s="38"/>
      <c r="D36" s="38"/>
      <c r="E36" s="38"/>
      <c r="F36" s="38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5">
      <c r="A37" s="26"/>
      <c r="B37" s="37" t="s">
        <v>194</v>
      </c>
      <c r="C37" s="38"/>
      <c r="D37" s="38"/>
      <c r="E37" s="38"/>
      <c r="F37" s="38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5">
      <c r="A38" s="26"/>
      <c r="B38" s="26"/>
      <c r="C38" s="26" t="s">
        <v>195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6" ht="15.75" thickBot="1">
      <c r="A40" s="26"/>
      <c r="B40" s="31" t="s">
        <v>196</v>
      </c>
      <c r="C40" s="31"/>
      <c r="D40" s="31"/>
      <c r="E40" s="31"/>
      <c r="F40" s="31"/>
      <c r="G40" s="31"/>
      <c r="H40" s="31"/>
      <c r="I40" s="31"/>
      <c r="J40" s="31"/>
      <c r="K40" s="26"/>
      <c r="L40" s="26"/>
      <c r="M40" s="26"/>
      <c r="N40" s="26"/>
      <c r="O40" s="26"/>
      <c r="P40" s="26"/>
    </row>
    <row r="41" spans="1:16" ht="15">
      <c r="A41" s="26"/>
      <c r="B41" s="33" t="s">
        <v>197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5">
      <c r="A43" s="26"/>
      <c r="B43" s="26"/>
      <c r="C43" s="26" t="s">
        <v>273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6" ht="15">
      <c r="A44" s="26"/>
      <c r="B44" s="37" t="s">
        <v>198</v>
      </c>
      <c r="C44" s="38"/>
      <c r="D44" s="38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ht="15">
      <c r="A45" s="26"/>
      <c r="B45" s="37"/>
      <c r="C45" s="26" t="s">
        <v>199</v>
      </c>
      <c r="D45" s="3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16" ht="15">
      <c r="A46" s="26"/>
      <c r="B46" s="37"/>
      <c r="C46" s="26" t="s">
        <v>200</v>
      </c>
      <c r="D46" s="38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5">
      <c r="A47" s="26"/>
      <c r="B47" s="37"/>
      <c r="C47" s="26" t="s">
        <v>201</v>
      </c>
      <c r="D47" s="38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5">
      <c r="A48" s="26"/>
      <c r="B48" s="38"/>
      <c r="C48" s="38"/>
      <c r="D48" s="38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15.75" thickBot="1">
      <c r="A49" s="26"/>
      <c r="B49" s="31" t="s">
        <v>202</v>
      </c>
      <c r="C49" s="31"/>
      <c r="D49" s="31"/>
      <c r="E49" s="31"/>
      <c r="F49" s="31"/>
      <c r="G49" s="31"/>
      <c r="H49" s="31"/>
      <c r="I49" s="31"/>
      <c r="J49" s="31"/>
      <c r="K49" s="26"/>
      <c r="L49" s="26"/>
      <c r="M49" s="26"/>
      <c r="N49" s="26"/>
      <c r="O49" s="26"/>
      <c r="P49" s="26"/>
    </row>
    <row r="50" spans="1:16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5">
      <c r="A51" s="26"/>
      <c r="B51" s="26"/>
      <c r="C51" s="26" t="s">
        <v>203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ht="15">
      <c r="A52" s="26"/>
      <c r="B52" s="26"/>
      <c r="C52" s="26" t="s">
        <v>204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ht="15">
      <c r="A53" s="26"/>
      <c r="B53" s="26"/>
      <c r="C53" s="26" t="s">
        <v>205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ht="15.75" thickBot="1">
      <c r="A55" s="26"/>
      <c r="B55" s="31" t="s">
        <v>206</v>
      </c>
      <c r="C55" s="31"/>
      <c r="D55" s="31"/>
      <c r="E55" s="31"/>
      <c r="F55" s="31"/>
      <c r="G55" s="31"/>
      <c r="H55" s="31"/>
      <c r="I55" s="31"/>
      <c r="J55" s="31"/>
      <c r="K55" s="26"/>
      <c r="L55" s="26"/>
      <c r="M55" s="26"/>
      <c r="N55" s="26"/>
      <c r="O55" s="26"/>
      <c r="P55" s="26"/>
    </row>
    <row r="56" spans="1:16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6" ht="15">
      <c r="A57" s="26"/>
      <c r="B57" s="26"/>
      <c r="C57" s="26" t="s">
        <v>207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1:16" ht="15">
      <c r="A58" s="26"/>
      <c r="B58" s="26"/>
      <c r="C58" s="26" t="s">
        <v>208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</sheetData>
  <sheetProtection/>
  <mergeCells count="2">
    <mergeCell ref="B2:L2"/>
    <mergeCell ref="B4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4"/>
  <sheetViews>
    <sheetView showGridLines="0" zoomScale="85" zoomScaleNormal="85" zoomScalePageLayoutView="0" workbookViewId="0" topLeftCell="A43">
      <selection activeCell="Z82" sqref="Z82"/>
    </sheetView>
  </sheetViews>
  <sheetFormatPr defaultColWidth="11.421875" defaultRowHeight="12.75"/>
  <sheetData>
    <row r="2" spans="2:25" ht="23.25">
      <c r="B2" s="147" t="s">
        <v>209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4" spans="2:5" ht="28.5">
      <c r="B4" s="148" t="s">
        <v>267</v>
      </c>
      <c r="C4" s="148"/>
      <c r="D4" s="148"/>
      <c r="E4" s="148"/>
    </row>
  </sheetData>
  <sheetProtection/>
  <mergeCells count="2">
    <mergeCell ref="B4:E4"/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9"/>
  <sheetViews>
    <sheetView showGridLines="0" zoomScalePageLayoutView="0" workbookViewId="0" topLeftCell="A58">
      <selection activeCell="B68" sqref="B68:L68"/>
    </sheetView>
  </sheetViews>
  <sheetFormatPr defaultColWidth="11.421875" defaultRowHeight="12.75"/>
  <cols>
    <col min="1" max="1" width="11.421875" style="0" customWidth="1"/>
    <col min="2" max="2" width="38.28125" style="0" customWidth="1"/>
    <col min="3" max="22" width="13.57421875" style="0" customWidth="1"/>
    <col min="23" max="27" width="11.28125" style="0" customWidth="1"/>
  </cols>
  <sheetData>
    <row r="1" spans="1:16" ht="23.25">
      <c r="A1" s="156" t="s">
        <v>209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13.5" customHeight="1">
      <c r="A2" s="71"/>
    </row>
    <row r="3" spans="1:16" ht="29.25" thickBot="1">
      <c r="A3" s="72" t="s">
        <v>252</v>
      </c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 customHeight="1">
      <c r="A5" s="106" t="s">
        <v>253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2.7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12.75" customHeight="1">
      <c r="A7" s="105" t="s">
        <v>219</v>
      </c>
      <c r="B7" t="s">
        <v>9</v>
      </c>
      <c r="J7" s="73"/>
      <c r="K7" s="73"/>
      <c r="L7" s="73"/>
      <c r="M7" s="73"/>
      <c r="N7" s="73"/>
      <c r="O7" s="73"/>
      <c r="P7" s="73"/>
    </row>
    <row r="8" spans="1:16" ht="12.75" customHeight="1">
      <c r="A8" s="43"/>
      <c r="B8" t="s">
        <v>10</v>
      </c>
      <c r="J8" s="73"/>
      <c r="K8" s="73"/>
      <c r="L8" s="73"/>
      <c r="M8" s="73"/>
      <c r="N8" s="73"/>
      <c r="O8" s="73"/>
      <c r="P8" s="73"/>
    </row>
    <row r="9" spans="1:16" ht="12.75" customHeight="1">
      <c r="A9" s="43"/>
      <c r="B9" t="s">
        <v>11</v>
      </c>
      <c r="J9" s="73"/>
      <c r="K9" s="73"/>
      <c r="L9" s="73"/>
      <c r="M9" s="73"/>
      <c r="N9" s="73"/>
      <c r="O9" s="73"/>
      <c r="P9" s="73"/>
    </row>
    <row r="10" spans="1:16" ht="12.75" customHeight="1">
      <c r="A10" s="43"/>
      <c r="B10" t="s">
        <v>12</v>
      </c>
      <c r="J10" s="73"/>
      <c r="K10" s="73"/>
      <c r="L10" s="73"/>
      <c r="M10" s="73"/>
      <c r="N10" s="73"/>
      <c r="O10" s="73"/>
      <c r="P10" s="73"/>
    </row>
    <row r="11" spans="1:16" ht="12.75" customHeight="1">
      <c r="A11" s="43"/>
      <c r="B11" t="s">
        <v>13</v>
      </c>
      <c r="J11" s="73"/>
      <c r="K11" s="73"/>
      <c r="L11" s="73"/>
      <c r="M11" s="73"/>
      <c r="N11" s="73"/>
      <c r="O11" s="73"/>
      <c r="P11" s="73"/>
    </row>
    <row r="12" spans="1:16" ht="12.75" customHeight="1">
      <c r="A12" s="105" t="s">
        <v>220</v>
      </c>
      <c r="B12" t="s">
        <v>8</v>
      </c>
      <c r="J12" s="73"/>
      <c r="K12" s="73"/>
      <c r="L12" s="73"/>
      <c r="M12" s="73"/>
      <c r="N12" s="73"/>
      <c r="O12" s="73"/>
      <c r="P12" s="73"/>
    </row>
    <row r="13" spans="1:16" ht="12.75" customHeight="1">
      <c r="A13" s="43"/>
      <c r="B13" t="s">
        <v>14</v>
      </c>
      <c r="J13" s="73"/>
      <c r="K13" s="73"/>
      <c r="L13" s="73"/>
      <c r="M13" s="73"/>
      <c r="N13" s="73"/>
      <c r="O13" s="73"/>
      <c r="P13" s="73"/>
    </row>
    <row r="14" spans="1:16" ht="12.75" customHeight="1">
      <c r="A14" s="43"/>
      <c r="B14" t="s">
        <v>15</v>
      </c>
      <c r="J14" s="73"/>
      <c r="K14" s="73"/>
      <c r="L14" s="73"/>
      <c r="M14" s="73"/>
      <c r="N14" s="73"/>
      <c r="O14" s="73"/>
      <c r="P14" s="73"/>
    </row>
    <row r="15" spans="1:16" ht="12.75" customHeight="1">
      <c r="A15" s="43"/>
      <c r="B15" t="s">
        <v>16</v>
      </c>
      <c r="J15" s="73"/>
      <c r="K15" s="73"/>
      <c r="L15" s="73"/>
      <c r="M15" s="73"/>
      <c r="N15" s="73"/>
      <c r="O15" s="73"/>
      <c r="P15" s="73"/>
    </row>
    <row r="16" spans="1:16" ht="12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21" customHeight="1" thickBot="1">
      <c r="A17" s="108" t="s">
        <v>255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1:16" ht="12.75" customHeight="1">
      <c r="A18" s="109" t="s">
        <v>256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2.75" customHeight="1">
      <c r="A19" s="109" t="s">
        <v>257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2.75" customHeight="1">
      <c r="A20" s="110" t="s">
        <v>258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</row>
    <row r="21" spans="1:16" ht="12.75" customHeight="1" thickBo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2.75" customHeight="1" thickBot="1" thickTop="1">
      <c r="A22" s="73"/>
      <c r="B22" s="169" t="s">
        <v>0</v>
      </c>
      <c r="C22" s="123" t="s">
        <v>265</v>
      </c>
      <c r="D22" s="124" t="s">
        <v>113</v>
      </c>
      <c r="E22" s="125" t="s">
        <v>266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2.75" customHeight="1" thickTop="1">
      <c r="A23" s="73"/>
      <c r="B23" s="120" t="s">
        <v>8</v>
      </c>
      <c r="C23" s="111">
        <v>15</v>
      </c>
      <c r="D23" s="114">
        <v>62.60683760683761</v>
      </c>
      <c r="E23" s="115">
        <v>17.484799973146565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ht="12.75" customHeight="1">
      <c r="A24" s="73"/>
      <c r="B24" s="121" t="s">
        <v>9</v>
      </c>
      <c r="C24" s="112">
        <v>5</v>
      </c>
      <c r="D24" s="116">
        <v>53.24074074074074</v>
      </c>
      <c r="E24" s="117">
        <v>3.273642505493278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.75" customHeight="1">
      <c r="A25" s="73"/>
      <c r="B25" s="121" t="s">
        <v>10</v>
      </c>
      <c r="C25" s="112">
        <v>2</v>
      </c>
      <c r="D25" s="116">
        <v>71.75925925925925</v>
      </c>
      <c r="E25" s="117">
        <v>16.368212527466376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1:16" ht="12.75" customHeight="1">
      <c r="A26" s="73"/>
      <c r="B26" s="121" t="s">
        <v>11</v>
      </c>
      <c r="C26" s="112">
        <v>2</v>
      </c>
      <c r="D26" s="116">
        <v>77.77777777777777</v>
      </c>
      <c r="E26" s="117"/>
      <c r="G26" s="73"/>
      <c r="H26" s="73"/>
      <c r="I26" s="73"/>
      <c r="J26" s="73"/>
      <c r="K26" s="73"/>
      <c r="L26" s="73"/>
      <c r="M26" s="73"/>
      <c r="N26" s="73"/>
      <c r="O26" s="73"/>
      <c r="P26" s="73"/>
    </row>
    <row r="27" spans="1:16" ht="12.75" customHeight="1">
      <c r="A27" s="73"/>
      <c r="B27" s="121" t="s">
        <v>12</v>
      </c>
      <c r="C27" s="112">
        <v>15</v>
      </c>
      <c r="D27" s="116">
        <v>67.22222222222221</v>
      </c>
      <c r="E27" s="117">
        <v>17.82703713432039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ht="12.75" customHeight="1">
      <c r="A28" s="73"/>
      <c r="B28" s="121" t="s">
        <v>13</v>
      </c>
      <c r="C28" s="112">
        <v>6</v>
      </c>
      <c r="D28" s="116">
        <v>74.07407407407408</v>
      </c>
      <c r="E28" s="117">
        <v>20.78698548207745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ht="28.5" customHeight="1">
      <c r="A29" s="73"/>
      <c r="B29" s="121" t="s">
        <v>14</v>
      </c>
      <c r="C29" s="112">
        <v>4</v>
      </c>
      <c r="D29" s="116">
        <v>50.925925925925924</v>
      </c>
      <c r="E29" s="117">
        <v>37.89515172163171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40.5" customHeight="1">
      <c r="A30" s="73"/>
      <c r="B30" s="121" t="s">
        <v>15</v>
      </c>
      <c r="C30" s="112">
        <v>4</v>
      </c>
      <c r="D30" s="116">
        <v>77.1604938271605</v>
      </c>
      <c r="E30" s="117">
        <v>5.345835825829862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 ht="28.5" customHeight="1">
      <c r="A31" s="73"/>
      <c r="B31" s="121" t="s">
        <v>16</v>
      </c>
      <c r="C31" s="112">
        <v>7</v>
      </c>
      <c r="D31" s="116">
        <v>64.81481481481481</v>
      </c>
      <c r="E31" s="117">
        <v>9.25925925925926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 ht="12.75" customHeight="1" thickBot="1">
      <c r="A32" s="73"/>
      <c r="B32" s="122" t="s">
        <v>17</v>
      </c>
      <c r="C32" s="113">
        <v>60</v>
      </c>
      <c r="D32" s="118">
        <v>65.93774625689518</v>
      </c>
      <c r="E32" s="119">
        <v>18.245712159014158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12.75" customHeight="1" thickTop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2.7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ht="32.25" thickBot="1">
      <c r="A35" s="74" t="s">
        <v>177</v>
      </c>
      <c r="B35" s="74"/>
      <c r="C35" s="74"/>
      <c r="D35" s="74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8" spans="2:8" ht="15">
      <c r="B38" s="157" t="s">
        <v>1</v>
      </c>
      <c r="C38" s="157"/>
      <c r="D38" s="157"/>
      <c r="E38" s="157"/>
      <c r="F38" s="157"/>
      <c r="G38" s="157"/>
      <c r="H38" s="157"/>
    </row>
    <row r="39" spans="2:8" ht="12.75">
      <c r="B39" s="158" t="s">
        <v>0</v>
      </c>
      <c r="C39" s="161" t="s">
        <v>2</v>
      </c>
      <c r="D39" s="162"/>
      <c r="E39" s="162"/>
      <c r="F39" s="162"/>
      <c r="G39" s="162"/>
      <c r="H39" s="163"/>
    </row>
    <row r="40" spans="2:8" ht="12.75">
      <c r="B40" s="159"/>
      <c r="C40" s="164" t="s">
        <v>3</v>
      </c>
      <c r="D40" s="165"/>
      <c r="E40" s="165" t="s">
        <v>4</v>
      </c>
      <c r="F40" s="165"/>
      <c r="G40" s="165" t="s">
        <v>5</v>
      </c>
      <c r="H40" s="166"/>
    </row>
    <row r="41" spans="2:8" ht="12.75">
      <c r="B41" s="160"/>
      <c r="C41" s="95" t="s">
        <v>6</v>
      </c>
      <c r="D41" s="96" t="s">
        <v>7</v>
      </c>
      <c r="E41" s="96" t="s">
        <v>6</v>
      </c>
      <c r="F41" s="96" t="s">
        <v>7</v>
      </c>
      <c r="G41" s="96" t="s">
        <v>6</v>
      </c>
      <c r="H41" s="97" t="s">
        <v>7</v>
      </c>
    </row>
    <row r="42" spans="2:8" ht="12.75">
      <c r="B42" s="98" t="s">
        <v>8</v>
      </c>
      <c r="C42" s="1">
        <v>5</v>
      </c>
      <c r="D42" s="2">
        <v>0.33333333333333337</v>
      </c>
      <c r="E42" s="3">
        <v>10</v>
      </c>
      <c r="F42" s="2">
        <v>0.6666666666666667</v>
      </c>
      <c r="G42" s="3">
        <v>15</v>
      </c>
      <c r="H42" s="4">
        <v>1</v>
      </c>
    </row>
    <row r="43" spans="2:8" ht="12.75">
      <c r="B43" s="99" t="s">
        <v>9</v>
      </c>
      <c r="C43" s="5">
        <v>1</v>
      </c>
      <c r="D43" s="6">
        <v>0.2</v>
      </c>
      <c r="E43" s="7">
        <v>4</v>
      </c>
      <c r="F43" s="6">
        <v>0.8</v>
      </c>
      <c r="G43" s="7">
        <v>5</v>
      </c>
      <c r="H43" s="8">
        <v>1</v>
      </c>
    </row>
    <row r="44" spans="2:8" ht="12.75">
      <c r="B44" s="99" t="s">
        <v>10</v>
      </c>
      <c r="C44" s="5">
        <v>0</v>
      </c>
      <c r="D44" s="6">
        <v>0</v>
      </c>
      <c r="E44" s="7">
        <v>2</v>
      </c>
      <c r="F44" s="6">
        <v>1</v>
      </c>
      <c r="G44" s="7">
        <v>2</v>
      </c>
      <c r="H44" s="8">
        <v>1</v>
      </c>
    </row>
    <row r="45" spans="2:8" ht="12.75">
      <c r="B45" s="99" t="s">
        <v>11</v>
      </c>
      <c r="C45" s="5">
        <v>0</v>
      </c>
      <c r="D45" s="6">
        <v>0</v>
      </c>
      <c r="E45" s="7">
        <v>2</v>
      </c>
      <c r="F45" s="6">
        <v>1</v>
      </c>
      <c r="G45" s="7">
        <v>2</v>
      </c>
      <c r="H45" s="8">
        <v>1</v>
      </c>
    </row>
    <row r="46" spans="2:8" ht="12.75">
      <c r="B46" s="99" t="s">
        <v>12</v>
      </c>
      <c r="C46" s="5">
        <v>3</v>
      </c>
      <c r="D46" s="6">
        <v>0.2</v>
      </c>
      <c r="E46" s="7">
        <v>12</v>
      </c>
      <c r="F46" s="6">
        <v>0.8</v>
      </c>
      <c r="G46" s="7">
        <v>15</v>
      </c>
      <c r="H46" s="8">
        <v>1</v>
      </c>
    </row>
    <row r="47" spans="2:8" ht="12.75">
      <c r="B47" s="99" t="s">
        <v>13</v>
      </c>
      <c r="C47" s="5">
        <v>2</v>
      </c>
      <c r="D47" s="6">
        <v>0.33333333333333337</v>
      </c>
      <c r="E47" s="7">
        <v>4</v>
      </c>
      <c r="F47" s="6">
        <v>0.6666666666666667</v>
      </c>
      <c r="G47" s="7">
        <v>6</v>
      </c>
      <c r="H47" s="8">
        <v>1</v>
      </c>
    </row>
    <row r="48" spans="2:8" ht="24">
      <c r="B48" s="99" t="s">
        <v>14</v>
      </c>
      <c r="C48" s="5">
        <v>0</v>
      </c>
      <c r="D48" s="6">
        <v>0</v>
      </c>
      <c r="E48" s="7">
        <v>4</v>
      </c>
      <c r="F48" s="6">
        <v>1</v>
      </c>
      <c r="G48" s="7">
        <v>4</v>
      </c>
      <c r="H48" s="8">
        <v>1</v>
      </c>
    </row>
    <row r="49" spans="2:8" ht="36">
      <c r="B49" s="99" t="s">
        <v>15</v>
      </c>
      <c r="C49" s="5">
        <v>2</v>
      </c>
      <c r="D49" s="6">
        <v>0.5</v>
      </c>
      <c r="E49" s="7">
        <v>2</v>
      </c>
      <c r="F49" s="6">
        <v>0.5</v>
      </c>
      <c r="G49" s="7">
        <v>4</v>
      </c>
      <c r="H49" s="8">
        <v>1</v>
      </c>
    </row>
    <row r="50" spans="2:8" ht="24">
      <c r="B50" s="99" t="s">
        <v>16</v>
      </c>
      <c r="C50" s="5">
        <v>0</v>
      </c>
      <c r="D50" s="6">
        <v>0</v>
      </c>
      <c r="E50" s="7">
        <v>7</v>
      </c>
      <c r="F50" s="6">
        <v>1</v>
      </c>
      <c r="G50" s="7">
        <v>7</v>
      </c>
      <c r="H50" s="8">
        <v>1</v>
      </c>
    </row>
    <row r="51" spans="2:8" ht="12.75">
      <c r="B51" s="100" t="s">
        <v>17</v>
      </c>
      <c r="C51" s="9">
        <v>13</v>
      </c>
      <c r="D51" s="10">
        <v>0.21666666666666667</v>
      </c>
      <c r="E51" s="11">
        <v>47</v>
      </c>
      <c r="F51" s="10">
        <v>0.7833333333333333</v>
      </c>
      <c r="G51" s="11">
        <v>60</v>
      </c>
      <c r="H51" s="12">
        <v>1</v>
      </c>
    </row>
    <row r="53" spans="2:8" ht="15">
      <c r="B53" s="157" t="s">
        <v>18</v>
      </c>
      <c r="C53" s="157"/>
      <c r="D53" s="157"/>
      <c r="E53" s="157"/>
      <c r="F53" s="157"/>
      <c r="G53" s="157"/>
      <c r="H53" s="157"/>
    </row>
    <row r="54" spans="2:8" ht="12.75">
      <c r="B54" s="158" t="s">
        <v>0</v>
      </c>
      <c r="C54" s="161" t="s">
        <v>19</v>
      </c>
      <c r="D54" s="162"/>
      <c r="E54" s="162"/>
      <c r="F54" s="162"/>
      <c r="G54" s="162"/>
      <c r="H54" s="163"/>
    </row>
    <row r="55" spans="2:8" ht="27" customHeight="1">
      <c r="B55" s="159"/>
      <c r="C55" s="164" t="s">
        <v>20</v>
      </c>
      <c r="D55" s="165"/>
      <c r="E55" s="165" t="s">
        <v>21</v>
      </c>
      <c r="F55" s="165"/>
      <c r="G55" s="165" t="s">
        <v>22</v>
      </c>
      <c r="H55" s="166"/>
    </row>
    <row r="56" spans="2:8" ht="12.75">
      <c r="B56" s="160"/>
      <c r="C56" s="95" t="s">
        <v>6</v>
      </c>
      <c r="D56" s="96" t="s">
        <v>7</v>
      </c>
      <c r="E56" s="96" t="s">
        <v>6</v>
      </c>
      <c r="F56" s="96" t="s">
        <v>7</v>
      </c>
      <c r="G56" s="96" t="s">
        <v>6</v>
      </c>
      <c r="H56" s="97" t="s">
        <v>7</v>
      </c>
    </row>
    <row r="57" spans="2:8" ht="12.75">
      <c r="B57" s="98" t="s">
        <v>8</v>
      </c>
      <c r="C57" s="1">
        <v>14</v>
      </c>
      <c r="D57" s="2">
        <v>0.9333333333333332</v>
      </c>
      <c r="E57" s="3">
        <v>1</v>
      </c>
      <c r="F57" s="2">
        <v>0.06666666666666667</v>
      </c>
      <c r="G57" s="3">
        <v>0</v>
      </c>
      <c r="H57" s="4">
        <v>0</v>
      </c>
    </row>
    <row r="58" spans="2:8" ht="12.75">
      <c r="B58" s="99" t="s">
        <v>9</v>
      </c>
      <c r="C58" s="5">
        <v>4</v>
      </c>
      <c r="D58" s="6">
        <v>0.8</v>
      </c>
      <c r="E58" s="7">
        <v>1</v>
      </c>
      <c r="F58" s="6">
        <v>0.2</v>
      </c>
      <c r="G58" s="7">
        <v>0</v>
      </c>
      <c r="H58" s="8">
        <v>0</v>
      </c>
    </row>
    <row r="59" spans="2:8" ht="12.75">
      <c r="B59" s="99" t="s">
        <v>10</v>
      </c>
      <c r="C59" s="5">
        <v>2</v>
      </c>
      <c r="D59" s="6">
        <v>1</v>
      </c>
      <c r="E59" s="7">
        <v>0</v>
      </c>
      <c r="F59" s="6">
        <v>0</v>
      </c>
      <c r="G59" s="7">
        <v>0</v>
      </c>
      <c r="H59" s="8">
        <v>0</v>
      </c>
    </row>
    <row r="60" spans="2:8" ht="12.75">
      <c r="B60" s="99" t="s">
        <v>11</v>
      </c>
      <c r="C60" s="5">
        <v>2</v>
      </c>
      <c r="D60" s="6">
        <v>1</v>
      </c>
      <c r="E60" s="7">
        <v>0</v>
      </c>
      <c r="F60" s="6">
        <v>0</v>
      </c>
      <c r="G60" s="7">
        <v>0</v>
      </c>
      <c r="H60" s="8">
        <v>0</v>
      </c>
    </row>
    <row r="61" spans="2:8" ht="12.75">
      <c r="B61" s="99" t="s">
        <v>12</v>
      </c>
      <c r="C61" s="5">
        <v>15</v>
      </c>
      <c r="D61" s="6">
        <v>1</v>
      </c>
      <c r="E61" s="7">
        <v>0</v>
      </c>
      <c r="F61" s="6">
        <v>0</v>
      </c>
      <c r="G61" s="7">
        <v>0</v>
      </c>
      <c r="H61" s="8">
        <v>0</v>
      </c>
    </row>
    <row r="62" spans="2:8" ht="12.75">
      <c r="B62" s="99" t="s">
        <v>13</v>
      </c>
      <c r="C62" s="5">
        <v>5</v>
      </c>
      <c r="D62" s="6">
        <v>0.8333333333333333</v>
      </c>
      <c r="E62" s="7">
        <v>1</v>
      </c>
      <c r="F62" s="6">
        <v>0.16666666666666669</v>
      </c>
      <c r="G62" s="7">
        <v>0</v>
      </c>
      <c r="H62" s="8">
        <v>0</v>
      </c>
    </row>
    <row r="63" spans="2:8" ht="24">
      <c r="B63" s="99" t="s">
        <v>14</v>
      </c>
      <c r="C63" s="5">
        <v>4</v>
      </c>
      <c r="D63" s="6">
        <v>1</v>
      </c>
      <c r="E63" s="7">
        <v>0</v>
      </c>
      <c r="F63" s="6">
        <v>0</v>
      </c>
      <c r="G63" s="7">
        <v>0</v>
      </c>
      <c r="H63" s="8">
        <v>0</v>
      </c>
    </row>
    <row r="64" spans="2:8" ht="36">
      <c r="B64" s="99" t="s">
        <v>15</v>
      </c>
      <c r="C64" s="5">
        <v>4</v>
      </c>
      <c r="D64" s="6">
        <v>1</v>
      </c>
      <c r="E64" s="7">
        <v>0</v>
      </c>
      <c r="F64" s="6">
        <v>0</v>
      </c>
      <c r="G64" s="7">
        <v>0</v>
      </c>
      <c r="H64" s="8">
        <v>0</v>
      </c>
    </row>
    <row r="65" spans="2:8" ht="24">
      <c r="B65" s="99" t="s">
        <v>16</v>
      </c>
      <c r="C65" s="5">
        <v>5</v>
      </c>
      <c r="D65" s="6">
        <v>0.7142857142857143</v>
      </c>
      <c r="E65" s="7">
        <v>2</v>
      </c>
      <c r="F65" s="6">
        <v>0.28571428571428575</v>
      </c>
      <c r="G65" s="7">
        <v>0</v>
      </c>
      <c r="H65" s="8">
        <v>0</v>
      </c>
    </row>
    <row r="66" spans="2:8" ht="13.5" thickBot="1">
      <c r="B66" s="100" t="s">
        <v>17</v>
      </c>
      <c r="C66" s="9">
        <v>55</v>
      </c>
      <c r="D66" s="10">
        <v>0.9166666666666667</v>
      </c>
      <c r="E66" s="11">
        <v>5</v>
      </c>
      <c r="F66" s="10">
        <v>0.08333333333333334</v>
      </c>
      <c r="G66" s="11">
        <v>0</v>
      </c>
      <c r="H66" s="12">
        <v>0</v>
      </c>
    </row>
    <row r="67" spans="2:8" ht="13.5" thickTop="1">
      <c r="B67" s="68"/>
      <c r="D67" s="68"/>
      <c r="E67" s="67"/>
      <c r="F67" s="68"/>
      <c r="G67" s="67"/>
      <c r="H67" s="68"/>
    </row>
    <row r="68" spans="2:12" ht="15.75" thickBot="1">
      <c r="B68" s="157" t="s">
        <v>23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</row>
    <row r="69" spans="2:12" ht="13.5" thickTop="1">
      <c r="B69" s="158" t="s">
        <v>0</v>
      </c>
      <c r="C69" s="161" t="s">
        <v>24</v>
      </c>
      <c r="D69" s="162"/>
      <c r="E69" s="162"/>
      <c r="F69" s="162"/>
      <c r="G69" s="162"/>
      <c r="H69" s="162"/>
      <c r="I69" s="162"/>
      <c r="J69" s="162"/>
      <c r="K69" s="162"/>
      <c r="L69" s="163"/>
    </row>
    <row r="70" spans="2:12" ht="12.75">
      <c r="B70" s="159"/>
      <c r="C70" s="164" t="s">
        <v>25</v>
      </c>
      <c r="D70" s="165"/>
      <c r="E70" s="165" t="s">
        <v>26</v>
      </c>
      <c r="F70" s="165"/>
      <c r="G70" s="165" t="s">
        <v>27</v>
      </c>
      <c r="H70" s="165"/>
      <c r="I70" s="165" t="s">
        <v>28</v>
      </c>
      <c r="J70" s="165"/>
      <c r="K70" s="165" t="s">
        <v>29</v>
      </c>
      <c r="L70" s="166"/>
    </row>
    <row r="71" spans="2:12" ht="13.5" thickBot="1">
      <c r="B71" s="160"/>
      <c r="C71" s="95" t="s">
        <v>6</v>
      </c>
      <c r="D71" s="96" t="s">
        <v>7</v>
      </c>
      <c r="E71" s="96" t="s">
        <v>6</v>
      </c>
      <c r="F71" s="96" t="s">
        <v>7</v>
      </c>
      <c r="G71" s="96" t="s">
        <v>6</v>
      </c>
      <c r="H71" s="96" t="s">
        <v>7</v>
      </c>
      <c r="I71" s="96" t="s">
        <v>6</v>
      </c>
      <c r="J71" s="96" t="s">
        <v>7</v>
      </c>
      <c r="K71" s="96" t="s">
        <v>6</v>
      </c>
      <c r="L71" s="97" t="s">
        <v>7</v>
      </c>
    </row>
    <row r="72" spans="2:12" ht="13.5" thickTop="1">
      <c r="B72" s="98" t="s">
        <v>8</v>
      </c>
      <c r="C72" s="1">
        <v>6</v>
      </c>
      <c r="D72" s="2">
        <v>0.4</v>
      </c>
      <c r="E72" s="3">
        <v>4</v>
      </c>
      <c r="F72" s="2">
        <v>0.26666666666666666</v>
      </c>
      <c r="G72" s="3">
        <v>1</v>
      </c>
      <c r="H72" s="2">
        <v>0.06666666666666667</v>
      </c>
      <c r="I72" s="3">
        <v>3</v>
      </c>
      <c r="J72" s="2">
        <v>0.2</v>
      </c>
      <c r="K72" s="3">
        <v>1</v>
      </c>
      <c r="L72" s="4">
        <v>0.06666666666666667</v>
      </c>
    </row>
    <row r="73" spans="2:12" ht="12.75">
      <c r="B73" s="99" t="s">
        <v>9</v>
      </c>
      <c r="C73" s="5">
        <v>4</v>
      </c>
      <c r="D73" s="6">
        <v>0.8</v>
      </c>
      <c r="E73" s="7">
        <v>1</v>
      </c>
      <c r="F73" s="6">
        <v>0.2</v>
      </c>
      <c r="G73" s="7">
        <v>0</v>
      </c>
      <c r="H73" s="6">
        <v>0</v>
      </c>
      <c r="I73" s="7">
        <v>0</v>
      </c>
      <c r="J73" s="6">
        <v>0</v>
      </c>
      <c r="K73" s="7">
        <v>0</v>
      </c>
      <c r="L73" s="8">
        <v>0</v>
      </c>
    </row>
    <row r="74" spans="2:12" ht="12.75">
      <c r="B74" s="99" t="s">
        <v>10</v>
      </c>
      <c r="C74" s="5">
        <v>1</v>
      </c>
      <c r="D74" s="6">
        <v>0.5</v>
      </c>
      <c r="E74" s="7">
        <v>0</v>
      </c>
      <c r="F74" s="6">
        <v>0</v>
      </c>
      <c r="G74" s="7">
        <v>1</v>
      </c>
      <c r="H74" s="6">
        <v>0.5</v>
      </c>
      <c r="I74" s="7">
        <v>0</v>
      </c>
      <c r="J74" s="6">
        <v>0</v>
      </c>
      <c r="K74" s="7">
        <v>0</v>
      </c>
      <c r="L74" s="8">
        <v>0</v>
      </c>
    </row>
    <row r="75" spans="2:12" ht="12.75">
      <c r="B75" s="99" t="s">
        <v>11</v>
      </c>
      <c r="C75" s="5">
        <v>2</v>
      </c>
      <c r="D75" s="6">
        <v>1</v>
      </c>
      <c r="E75" s="7">
        <v>0</v>
      </c>
      <c r="F75" s="6">
        <v>0</v>
      </c>
      <c r="G75" s="7">
        <v>0</v>
      </c>
      <c r="H75" s="6">
        <v>0</v>
      </c>
      <c r="I75" s="7">
        <v>0</v>
      </c>
      <c r="J75" s="6">
        <v>0</v>
      </c>
      <c r="K75" s="7">
        <v>0</v>
      </c>
      <c r="L75" s="8">
        <v>0</v>
      </c>
    </row>
    <row r="76" spans="2:12" ht="12.75">
      <c r="B76" s="99" t="s">
        <v>12</v>
      </c>
      <c r="C76" s="5">
        <v>4</v>
      </c>
      <c r="D76" s="6">
        <v>0.26666666666666666</v>
      </c>
      <c r="E76" s="7">
        <v>10</v>
      </c>
      <c r="F76" s="6">
        <v>0.6666666666666667</v>
      </c>
      <c r="G76" s="7">
        <v>1</v>
      </c>
      <c r="H76" s="6">
        <v>0.06666666666666667</v>
      </c>
      <c r="I76" s="7">
        <v>0</v>
      </c>
      <c r="J76" s="6">
        <v>0</v>
      </c>
      <c r="K76" s="7">
        <v>0</v>
      </c>
      <c r="L76" s="8">
        <v>0</v>
      </c>
    </row>
    <row r="77" spans="2:12" ht="12.75">
      <c r="B77" s="99" t="s">
        <v>13</v>
      </c>
      <c r="C77" s="5">
        <v>1</v>
      </c>
      <c r="D77" s="6">
        <v>0.16666666666666669</v>
      </c>
      <c r="E77" s="7">
        <v>1</v>
      </c>
      <c r="F77" s="6">
        <v>0.16666666666666669</v>
      </c>
      <c r="G77" s="7">
        <v>3</v>
      </c>
      <c r="H77" s="6">
        <v>0.5</v>
      </c>
      <c r="I77" s="7">
        <v>0</v>
      </c>
      <c r="J77" s="6">
        <v>0</v>
      </c>
      <c r="K77" s="7">
        <v>1</v>
      </c>
      <c r="L77" s="8">
        <v>0.16666666666666669</v>
      </c>
    </row>
    <row r="78" spans="2:12" ht="24">
      <c r="B78" s="99" t="s">
        <v>14</v>
      </c>
      <c r="C78" s="5">
        <v>0</v>
      </c>
      <c r="D78" s="6">
        <v>0</v>
      </c>
      <c r="E78" s="7">
        <v>1</v>
      </c>
      <c r="F78" s="6">
        <v>0.25</v>
      </c>
      <c r="G78" s="7">
        <v>0</v>
      </c>
      <c r="H78" s="6">
        <v>0</v>
      </c>
      <c r="I78" s="7">
        <v>2</v>
      </c>
      <c r="J78" s="6">
        <v>0.5</v>
      </c>
      <c r="K78" s="7">
        <v>1</v>
      </c>
      <c r="L78" s="8">
        <v>0.25</v>
      </c>
    </row>
    <row r="79" spans="2:12" ht="36">
      <c r="B79" s="99" t="s">
        <v>15</v>
      </c>
      <c r="C79" s="5">
        <v>0</v>
      </c>
      <c r="D79" s="6">
        <v>0</v>
      </c>
      <c r="E79" s="7">
        <v>1</v>
      </c>
      <c r="F79" s="6">
        <v>0.25</v>
      </c>
      <c r="G79" s="7">
        <v>1</v>
      </c>
      <c r="H79" s="6">
        <v>0.25</v>
      </c>
      <c r="I79" s="7">
        <v>2</v>
      </c>
      <c r="J79" s="6">
        <v>0.5</v>
      </c>
      <c r="K79" s="7">
        <v>0</v>
      </c>
      <c r="L79" s="8">
        <v>0</v>
      </c>
    </row>
    <row r="80" spans="2:12" ht="24">
      <c r="B80" s="99" t="s">
        <v>16</v>
      </c>
      <c r="C80" s="5">
        <v>2</v>
      </c>
      <c r="D80" s="6">
        <v>0.28571428571428575</v>
      </c>
      <c r="E80" s="7">
        <v>0</v>
      </c>
      <c r="F80" s="6">
        <v>0</v>
      </c>
      <c r="G80" s="7">
        <v>3</v>
      </c>
      <c r="H80" s="6">
        <v>0.42857142857142855</v>
      </c>
      <c r="I80" s="7">
        <v>2</v>
      </c>
      <c r="J80" s="6">
        <v>0.28571428571428575</v>
      </c>
      <c r="K80" s="7">
        <v>0</v>
      </c>
      <c r="L80" s="8">
        <v>0</v>
      </c>
    </row>
    <row r="81" spans="2:12" ht="13.5" thickBot="1">
      <c r="B81" s="100" t="s">
        <v>17</v>
      </c>
      <c r="C81" s="9">
        <v>20</v>
      </c>
      <c r="D81" s="10">
        <v>0.33333333333333337</v>
      </c>
      <c r="E81" s="11">
        <v>18</v>
      </c>
      <c r="F81" s="10">
        <v>0.3</v>
      </c>
      <c r="G81" s="11">
        <v>10</v>
      </c>
      <c r="H81" s="10">
        <v>0.16666666666666669</v>
      </c>
      <c r="I81" s="11">
        <v>9</v>
      </c>
      <c r="J81" s="10">
        <v>0.15</v>
      </c>
      <c r="K81" s="11">
        <v>3</v>
      </c>
      <c r="L81" s="12">
        <v>0.05</v>
      </c>
    </row>
    <row r="82" spans="2:8" ht="13.5" thickTop="1">
      <c r="B82" s="68"/>
      <c r="D82" s="68"/>
      <c r="E82" s="67"/>
      <c r="F82" s="68"/>
      <c r="G82" s="67"/>
      <c r="H82" s="68"/>
    </row>
    <row r="83" spans="1:8" ht="39" customHeight="1" thickBot="1">
      <c r="A83" s="74" t="s">
        <v>226</v>
      </c>
      <c r="B83" s="74"/>
      <c r="C83" s="74"/>
      <c r="D83" s="68"/>
      <c r="E83" s="67"/>
      <c r="F83" s="68"/>
      <c r="G83" s="67"/>
      <c r="H83" s="68"/>
    </row>
    <row r="84" spans="1:8" ht="12.75">
      <c r="A84" s="75" t="s">
        <v>227</v>
      </c>
      <c r="B84" s="67"/>
      <c r="C84" s="68"/>
      <c r="D84" s="68"/>
      <c r="E84" s="67"/>
      <c r="F84" s="68"/>
      <c r="G84" s="67"/>
      <c r="H84" s="68"/>
    </row>
    <row r="85" ht="23.25">
      <c r="A85" s="76" t="s">
        <v>228</v>
      </c>
    </row>
    <row r="86" ht="13.5" customHeight="1">
      <c r="A86" s="76"/>
    </row>
    <row r="87" spans="2:26" ht="15.75" thickBot="1">
      <c r="B87" s="157" t="s">
        <v>30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</row>
    <row r="88" spans="2:26" ht="12.75">
      <c r="B88" s="158" t="s">
        <v>0</v>
      </c>
      <c r="C88" s="161" t="s">
        <v>31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3"/>
    </row>
    <row r="89" spans="2:26" ht="12.75">
      <c r="B89" s="159"/>
      <c r="C89" s="164" t="s">
        <v>32</v>
      </c>
      <c r="D89" s="165"/>
      <c r="E89" s="165" t="s">
        <v>33</v>
      </c>
      <c r="F89" s="165"/>
      <c r="G89" s="165" t="s">
        <v>34</v>
      </c>
      <c r="H89" s="165"/>
      <c r="I89" s="165" t="s">
        <v>35</v>
      </c>
      <c r="J89" s="165"/>
      <c r="K89" s="165" t="s">
        <v>36</v>
      </c>
      <c r="L89" s="165"/>
      <c r="M89" s="165" t="s">
        <v>37</v>
      </c>
      <c r="N89" s="165"/>
      <c r="O89" s="165" t="s">
        <v>38</v>
      </c>
      <c r="P89" s="165"/>
      <c r="Q89" s="165" t="s">
        <v>39</v>
      </c>
      <c r="R89" s="165"/>
      <c r="S89" s="165" t="s">
        <v>40</v>
      </c>
      <c r="T89" s="165"/>
      <c r="U89" s="165" t="s">
        <v>41</v>
      </c>
      <c r="V89" s="165"/>
      <c r="W89" s="165" t="s">
        <v>42</v>
      </c>
      <c r="X89" s="165"/>
      <c r="Y89" s="165" t="s">
        <v>43</v>
      </c>
      <c r="Z89" s="166"/>
    </row>
    <row r="90" spans="2:26" ht="12.75">
      <c r="B90" s="160"/>
      <c r="C90" s="95" t="s">
        <v>6</v>
      </c>
      <c r="D90" s="96" t="s">
        <v>7</v>
      </c>
      <c r="E90" s="96" t="s">
        <v>6</v>
      </c>
      <c r="F90" s="96" t="s">
        <v>7</v>
      </c>
      <c r="G90" s="96" t="s">
        <v>6</v>
      </c>
      <c r="H90" s="96" t="s">
        <v>7</v>
      </c>
      <c r="I90" s="96" t="s">
        <v>6</v>
      </c>
      <c r="J90" s="96" t="s">
        <v>7</v>
      </c>
      <c r="K90" s="96" t="s">
        <v>6</v>
      </c>
      <c r="L90" s="96" t="s">
        <v>7</v>
      </c>
      <c r="M90" s="96" t="s">
        <v>6</v>
      </c>
      <c r="N90" s="96" t="s">
        <v>7</v>
      </c>
      <c r="O90" s="96" t="s">
        <v>6</v>
      </c>
      <c r="P90" s="96" t="s">
        <v>7</v>
      </c>
      <c r="Q90" s="96" t="s">
        <v>6</v>
      </c>
      <c r="R90" s="96" t="s">
        <v>7</v>
      </c>
      <c r="S90" s="96" t="s">
        <v>6</v>
      </c>
      <c r="T90" s="96" t="s">
        <v>7</v>
      </c>
      <c r="U90" s="96" t="s">
        <v>6</v>
      </c>
      <c r="V90" s="96" t="s">
        <v>7</v>
      </c>
      <c r="W90" s="96" t="s">
        <v>6</v>
      </c>
      <c r="X90" s="96" t="s">
        <v>7</v>
      </c>
      <c r="Y90" s="96" t="s">
        <v>6</v>
      </c>
      <c r="Z90" s="97" t="s">
        <v>7</v>
      </c>
    </row>
    <row r="91" spans="2:26" s="78" customFormat="1" ht="12.75">
      <c r="B91" s="98" t="s">
        <v>8</v>
      </c>
      <c r="C91" s="101">
        <v>4</v>
      </c>
      <c r="D91" s="102">
        <v>0.26666666666666666</v>
      </c>
      <c r="E91" s="103">
        <v>0</v>
      </c>
      <c r="F91" s="102">
        <v>0</v>
      </c>
      <c r="G91" s="103">
        <v>0</v>
      </c>
      <c r="H91" s="102">
        <v>0</v>
      </c>
      <c r="I91" s="103">
        <v>0</v>
      </c>
      <c r="J91" s="102">
        <v>0</v>
      </c>
      <c r="K91" s="103">
        <v>2</v>
      </c>
      <c r="L91" s="102">
        <v>0.13333333333333333</v>
      </c>
      <c r="M91" s="103">
        <v>1</v>
      </c>
      <c r="N91" s="102">
        <v>0.06666666666666667</v>
      </c>
      <c r="O91" s="103">
        <v>1</v>
      </c>
      <c r="P91" s="102">
        <v>0.06666666666666667</v>
      </c>
      <c r="Q91" s="103">
        <v>1</v>
      </c>
      <c r="R91" s="102">
        <v>0.06666666666666667</v>
      </c>
      <c r="S91" s="103">
        <v>0</v>
      </c>
      <c r="T91" s="102">
        <v>0</v>
      </c>
      <c r="U91" s="103">
        <v>0</v>
      </c>
      <c r="V91" s="102">
        <v>0</v>
      </c>
      <c r="W91" s="103">
        <v>5</v>
      </c>
      <c r="X91" s="102">
        <v>0.33333333333333337</v>
      </c>
      <c r="Y91" s="103">
        <v>1</v>
      </c>
      <c r="Z91" s="104">
        <v>0.06666666666666667</v>
      </c>
    </row>
    <row r="92" spans="2:26" ht="12.75">
      <c r="B92" s="99" t="s">
        <v>9</v>
      </c>
      <c r="C92" s="5">
        <v>2</v>
      </c>
      <c r="D92" s="6">
        <v>0.4</v>
      </c>
      <c r="E92" s="7">
        <v>0</v>
      </c>
      <c r="F92" s="6">
        <v>0</v>
      </c>
      <c r="G92" s="7">
        <v>0</v>
      </c>
      <c r="H92" s="6">
        <v>0</v>
      </c>
      <c r="I92" s="7">
        <v>0</v>
      </c>
      <c r="J92" s="6">
        <v>0</v>
      </c>
      <c r="K92" s="7">
        <v>0</v>
      </c>
      <c r="L92" s="6">
        <v>0</v>
      </c>
      <c r="M92" s="7">
        <v>0</v>
      </c>
      <c r="N92" s="6">
        <v>0</v>
      </c>
      <c r="O92" s="7">
        <v>0</v>
      </c>
      <c r="P92" s="6">
        <v>0</v>
      </c>
      <c r="Q92" s="7">
        <v>1</v>
      </c>
      <c r="R92" s="6">
        <v>0.2</v>
      </c>
      <c r="S92" s="7">
        <v>0</v>
      </c>
      <c r="T92" s="6">
        <v>0</v>
      </c>
      <c r="U92" s="7">
        <v>0</v>
      </c>
      <c r="V92" s="6">
        <v>0</v>
      </c>
      <c r="W92" s="7">
        <v>2</v>
      </c>
      <c r="X92" s="6">
        <v>0.4</v>
      </c>
      <c r="Y92" s="7">
        <v>0</v>
      </c>
      <c r="Z92" s="8">
        <v>0</v>
      </c>
    </row>
    <row r="93" spans="2:26" ht="12.75">
      <c r="B93" s="99" t="s">
        <v>10</v>
      </c>
      <c r="C93" s="5">
        <v>0</v>
      </c>
      <c r="D93" s="6">
        <v>0</v>
      </c>
      <c r="E93" s="7">
        <v>0</v>
      </c>
      <c r="F93" s="6">
        <v>0</v>
      </c>
      <c r="G93" s="7">
        <v>0</v>
      </c>
      <c r="H93" s="6">
        <v>0</v>
      </c>
      <c r="I93" s="7">
        <v>0</v>
      </c>
      <c r="J93" s="6">
        <v>0</v>
      </c>
      <c r="K93" s="7">
        <v>0</v>
      </c>
      <c r="L93" s="6">
        <v>0</v>
      </c>
      <c r="M93" s="7">
        <v>0</v>
      </c>
      <c r="N93" s="6">
        <v>0</v>
      </c>
      <c r="O93" s="7">
        <v>0</v>
      </c>
      <c r="P93" s="6">
        <v>0</v>
      </c>
      <c r="Q93" s="7">
        <v>0</v>
      </c>
      <c r="R93" s="6">
        <v>0</v>
      </c>
      <c r="S93" s="7">
        <v>1</v>
      </c>
      <c r="T93" s="6">
        <v>0.5</v>
      </c>
      <c r="U93" s="7">
        <v>0</v>
      </c>
      <c r="V93" s="6">
        <v>0</v>
      </c>
      <c r="W93" s="7">
        <v>1</v>
      </c>
      <c r="X93" s="6">
        <v>0.5</v>
      </c>
      <c r="Y93" s="7">
        <v>0</v>
      </c>
      <c r="Z93" s="8">
        <v>0</v>
      </c>
    </row>
    <row r="94" spans="2:26" ht="12.75">
      <c r="B94" s="99" t="s">
        <v>11</v>
      </c>
      <c r="C94" s="5">
        <v>0</v>
      </c>
      <c r="D94" s="6">
        <v>0</v>
      </c>
      <c r="E94" s="7">
        <v>0</v>
      </c>
      <c r="F94" s="6">
        <v>0</v>
      </c>
      <c r="G94" s="7">
        <v>0</v>
      </c>
      <c r="H94" s="6">
        <v>0</v>
      </c>
      <c r="I94" s="7">
        <v>0</v>
      </c>
      <c r="J94" s="6">
        <v>0</v>
      </c>
      <c r="K94" s="7">
        <v>0</v>
      </c>
      <c r="L94" s="6">
        <v>0</v>
      </c>
      <c r="M94" s="7">
        <v>0</v>
      </c>
      <c r="N94" s="6">
        <v>0</v>
      </c>
      <c r="O94" s="7">
        <v>0</v>
      </c>
      <c r="P94" s="6">
        <v>0</v>
      </c>
      <c r="Q94" s="7">
        <v>0</v>
      </c>
      <c r="R94" s="6">
        <v>0</v>
      </c>
      <c r="S94" s="7">
        <v>1</v>
      </c>
      <c r="T94" s="6">
        <v>0.5</v>
      </c>
      <c r="U94" s="7">
        <v>0</v>
      </c>
      <c r="V94" s="6">
        <v>0</v>
      </c>
      <c r="W94" s="7">
        <v>0</v>
      </c>
      <c r="X94" s="6">
        <v>0</v>
      </c>
      <c r="Y94" s="7">
        <v>1</v>
      </c>
      <c r="Z94" s="8">
        <v>0.5</v>
      </c>
    </row>
    <row r="95" spans="2:26" ht="12.75">
      <c r="B95" s="99" t="s">
        <v>12</v>
      </c>
      <c r="C95" s="5">
        <v>2</v>
      </c>
      <c r="D95" s="6">
        <v>0.13333333333333333</v>
      </c>
      <c r="E95" s="7">
        <v>1</v>
      </c>
      <c r="F95" s="6">
        <v>0.06666666666666667</v>
      </c>
      <c r="G95" s="7">
        <v>0</v>
      </c>
      <c r="H95" s="6">
        <v>0</v>
      </c>
      <c r="I95" s="7">
        <v>1</v>
      </c>
      <c r="J95" s="6">
        <v>0.06666666666666667</v>
      </c>
      <c r="K95" s="7">
        <v>0</v>
      </c>
      <c r="L95" s="6">
        <v>0</v>
      </c>
      <c r="M95" s="7">
        <v>0</v>
      </c>
      <c r="N95" s="6">
        <v>0</v>
      </c>
      <c r="O95" s="7">
        <v>5</v>
      </c>
      <c r="P95" s="6">
        <v>0.33333333333333337</v>
      </c>
      <c r="Q95" s="7">
        <v>1</v>
      </c>
      <c r="R95" s="6">
        <v>0.06666666666666667</v>
      </c>
      <c r="S95" s="7">
        <v>1</v>
      </c>
      <c r="T95" s="6">
        <v>0.06666666666666667</v>
      </c>
      <c r="U95" s="7">
        <v>0</v>
      </c>
      <c r="V95" s="6">
        <v>0</v>
      </c>
      <c r="W95" s="7">
        <v>3</v>
      </c>
      <c r="X95" s="6">
        <v>0.2</v>
      </c>
      <c r="Y95" s="7">
        <v>1</v>
      </c>
      <c r="Z95" s="8">
        <v>0.06666666666666667</v>
      </c>
    </row>
    <row r="96" spans="2:26" ht="12.75">
      <c r="B96" s="99" t="s">
        <v>13</v>
      </c>
      <c r="C96" s="5">
        <v>2</v>
      </c>
      <c r="D96" s="6">
        <v>0.33333333333333337</v>
      </c>
      <c r="E96" s="7">
        <v>0</v>
      </c>
      <c r="F96" s="6">
        <v>0</v>
      </c>
      <c r="G96" s="7">
        <v>0</v>
      </c>
      <c r="H96" s="6">
        <v>0</v>
      </c>
      <c r="I96" s="7">
        <v>0</v>
      </c>
      <c r="J96" s="6">
        <v>0</v>
      </c>
      <c r="K96" s="7">
        <v>0</v>
      </c>
      <c r="L96" s="6">
        <v>0</v>
      </c>
      <c r="M96" s="7">
        <v>0</v>
      </c>
      <c r="N96" s="6">
        <v>0</v>
      </c>
      <c r="O96" s="7">
        <v>1</v>
      </c>
      <c r="P96" s="6">
        <v>0.16666666666666669</v>
      </c>
      <c r="Q96" s="7">
        <v>0</v>
      </c>
      <c r="R96" s="6">
        <v>0</v>
      </c>
      <c r="S96" s="7">
        <v>1</v>
      </c>
      <c r="T96" s="6">
        <v>0.16666666666666669</v>
      </c>
      <c r="U96" s="7">
        <v>0</v>
      </c>
      <c r="V96" s="6">
        <v>0</v>
      </c>
      <c r="W96" s="7">
        <v>2</v>
      </c>
      <c r="X96" s="6">
        <v>0.33333333333333337</v>
      </c>
      <c r="Y96" s="7">
        <v>0</v>
      </c>
      <c r="Z96" s="8">
        <v>0</v>
      </c>
    </row>
    <row r="97" spans="2:26" ht="24">
      <c r="B97" s="99" t="s">
        <v>14</v>
      </c>
      <c r="C97" s="5">
        <v>0</v>
      </c>
      <c r="D97" s="6">
        <v>0</v>
      </c>
      <c r="E97" s="7">
        <v>0</v>
      </c>
      <c r="F97" s="6">
        <v>0</v>
      </c>
      <c r="G97" s="7">
        <v>0</v>
      </c>
      <c r="H97" s="6">
        <v>0</v>
      </c>
      <c r="I97" s="7">
        <v>1</v>
      </c>
      <c r="J97" s="6">
        <v>0.25</v>
      </c>
      <c r="K97" s="7">
        <v>0</v>
      </c>
      <c r="L97" s="6">
        <v>0</v>
      </c>
      <c r="M97" s="7">
        <v>0</v>
      </c>
      <c r="N97" s="6">
        <v>0</v>
      </c>
      <c r="O97" s="7">
        <v>0</v>
      </c>
      <c r="P97" s="6">
        <v>0</v>
      </c>
      <c r="Q97" s="7">
        <v>1</v>
      </c>
      <c r="R97" s="6">
        <v>0.25</v>
      </c>
      <c r="S97" s="7">
        <v>1</v>
      </c>
      <c r="T97" s="6">
        <v>0.25</v>
      </c>
      <c r="U97" s="7">
        <v>0</v>
      </c>
      <c r="V97" s="6">
        <v>0</v>
      </c>
      <c r="W97" s="7">
        <v>0</v>
      </c>
      <c r="X97" s="6">
        <v>0</v>
      </c>
      <c r="Y97" s="7">
        <v>1</v>
      </c>
      <c r="Z97" s="8">
        <v>0.25</v>
      </c>
    </row>
    <row r="98" spans="2:26" ht="36">
      <c r="B98" s="99" t="s">
        <v>15</v>
      </c>
      <c r="C98" s="5">
        <v>4</v>
      </c>
      <c r="D98" s="6">
        <v>1</v>
      </c>
      <c r="E98" s="7">
        <v>0</v>
      </c>
      <c r="F98" s="6">
        <v>0</v>
      </c>
      <c r="G98" s="7">
        <v>0</v>
      </c>
      <c r="H98" s="6">
        <v>0</v>
      </c>
      <c r="I98" s="7">
        <v>0</v>
      </c>
      <c r="J98" s="6">
        <v>0</v>
      </c>
      <c r="K98" s="7">
        <v>0</v>
      </c>
      <c r="L98" s="6">
        <v>0</v>
      </c>
      <c r="M98" s="7">
        <v>0</v>
      </c>
      <c r="N98" s="6">
        <v>0</v>
      </c>
      <c r="O98" s="7">
        <v>0</v>
      </c>
      <c r="P98" s="6">
        <v>0</v>
      </c>
      <c r="Q98" s="7">
        <v>0</v>
      </c>
      <c r="R98" s="6">
        <v>0</v>
      </c>
      <c r="S98" s="7">
        <v>0</v>
      </c>
      <c r="T98" s="6">
        <v>0</v>
      </c>
      <c r="U98" s="7">
        <v>0</v>
      </c>
      <c r="V98" s="6">
        <v>0</v>
      </c>
      <c r="W98" s="7">
        <v>0</v>
      </c>
      <c r="X98" s="6">
        <v>0</v>
      </c>
      <c r="Y98" s="7">
        <v>0</v>
      </c>
      <c r="Z98" s="8">
        <v>0</v>
      </c>
    </row>
    <row r="99" spans="2:26" ht="24">
      <c r="B99" s="99" t="s">
        <v>16</v>
      </c>
      <c r="C99" s="5">
        <v>5</v>
      </c>
      <c r="D99" s="6">
        <v>0.7142857142857143</v>
      </c>
      <c r="E99" s="7">
        <v>0</v>
      </c>
      <c r="F99" s="6">
        <v>0</v>
      </c>
      <c r="G99" s="7">
        <v>0</v>
      </c>
      <c r="H99" s="6">
        <v>0</v>
      </c>
      <c r="I99" s="7">
        <v>0</v>
      </c>
      <c r="J99" s="6">
        <v>0</v>
      </c>
      <c r="K99" s="7">
        <v>0</v>
      </c>
      <c r="L99" s="6">
        <v>0</v>
      </c>
      <c r="M99" s="7">
        <v>0</v>
      </c>
      <c r="N99" s="6">
        <v>0</v>
      </c>
      <c r="O99" s="7">
        <v>0</v>
      </c>
      <c r="P99" s="6">
        <v>0</v>
      </c>
      <c r="Q99" s="7">
        <v>0</v>
      </c>
      <c r="R99" s="6">
        <v>0</v>
      </c>
      <c r="S99" s="7">
        <v>0</v>
      </c>
      <c r="T99" s="6">
        <v>0</v>
      </c>
      <c r="U99" s="7">
        <v>0</v>
      </c>
      <c r="V99" s="6">
        <v>0</v>
      </c>
      <c r="W99" s="7">
        <v>1</v>
      </c>
      <c r="X99" s="6">
        <v>0.14285714285714288</v>
      </c>
      <c r="Y99" s="7">
        <v>1</v>
      </c>
      <c r="Z99" s="8">
        <v>0.14285714285714288</v>
      </c>
    </row>
    <row r="100" spans="2:26" ht="12.75">
      <c r="B100" s="100" t="s">
        <v>17</v>
      </c>
      <c r="C100" s="9">
        <v>19</v>
      </c>
      <c r="D100" s="10">
        <v>0.31666666666666665</v>
      </c>
      <c r="E100" s="11">
        <v>1</v>
      </c>
      <c r="F100" s="10">
        <v>0.016666666666666666</v>
      </c>
      <c r="G100" s="11">
        <v>0</v>
      </c>
      <c r="H100" s="10">
        <v>0</v>
      </c>
      <c r="I100" s="11">
        <v>2</v>
      </c>
      <c r="J100" s="10">
        <v>0.03333333333333333</v>
      </c>
      <c r="K100" s="11">
        <v>2</v>
      </c>
      <c r="L100" s="10">
        <v>0.03333333333333333</v>
      </c>
      <c r="M100" s="11">
        <v>1</v>
      </c>
      <c r="N100" s="10">
        <v>0.016666666666666666</v>
      </c>
      <c r="O100" s="11">
        <v>7</v>
      </c>
      <c r="P100" s="10">
        <v>0.11666666666666665</v>
      </c>
      <c r="Q100" s="11">
        <v>4</v>
      </c>
      <c r="R100" s="10">
        <v>0.06666666666666667</v>
      </c>
      <c r="S100" s="11">
        <v>5</v>
      </c>
      <c r="T100" s="10">
        <v>0.08333333333333334</v>
      </c>
      <c r="U100" s="11">
        <v>0</v>
      </c>
      <c r="V100" s="10">
        <v>0</v>
      </c>
      <c r="W100" s="11">
        <v>14</v>
      </c>
      <c r="X100" s="10">
        <v>0.2333333333333333</v>
      </c>
      <c r="Y100" s="11">
        <v>5</v>
      </c>
      <c r="Z100" s="12">
        <v>0.08333333333333334</v>
      </c>
    </row>
    <row r="101" spans="2:26" ht="12.75">
      <c r="B101" s="67"/>
      <c r="C101" s="67"/>
      <c r="D101" s="68"/>
      <c r="E101" s="67"/>
      <c r="F101" s="68"/>
      <c r="G101" s="67"/>
      <c r="H101" s="68"/>
      <c r="I101" s="67"/>
      <c r="J101" s="68"/>
      <c r="K101" s="67"/>
      <c r="L101" s="68"/>
      <c r="M101" s="67"/>
      <c r="N101" s="68"/>
      <c r="O101" s="67"/>
      <c r="P101" s="68"/>
      <c r="Q101" s="67"/>
      <c r="R101" s="68"/>
      <c r="S101" s="67"/>
      <c r="T101" s="68"/>
      <c r="U101" s="67"/>
      <c r="V101" s="68"/>
      <c r="W101" s="67"/>
      <c r="X101" s="68"/>
      <c r="Y101" s="67"/>
      <c r="Z101" s="68"/>
    </row>
    <row r="102" spans="1:26" ht="27" customHeight="1">
      <c r="A102" s="76" t="s">
        <v>229</v>
      </c>
      <c r="B102" s="67"/>
      <c r="C102" s="67"/>
      <c r="D102" s="68"/>
      <c r="E102" s="67"/>
      <c r="F102" s="68"/>
      <c r="G102" s="67"/>
      <c r="H102" s="68"/>
      <c r="I102" s="67"/>
      <c r="J102" s="68"/>
      <c r="K102" s="67"/>
      <c r="L102" s="68"/>
      <c r="M102" s="67"/>
      <c r="N102" s="68"/>
      <c r="O102" s="67"/>
      <c r="P102" s="68"/>
      <c r="Q102" s="67"/>
      <c r="R102" s="68"/>
      <c r="S102" s="67"/>
      <c r="T102" s="68"/>
      <c r="U102" s="67"/>
      <c r="V102" s="68"/>
      <c r="W102" s="67"/>
      <c r="X102" s="68"/>
      <c r="Y102" s="67"/>
      <c r="Z102" s="68"/>
    </row>
    <row r="103" spans="2:26" ht="6" customHeight="1">
      <c r="B103" s="77"/>
      <c r="C103" s="67"/>
      <c r="D103" s="68"/>
      <c r="E103" s="67"/>
      <c r="F103" s="68"/>
      <c r="G103" s="67"/>
      <c r="H103" s="68"/>
      <c r="I103" s="67"/>
      <c r="J103" s="68"/>
      <c r="K103" s="67"/>
      <c r="L103" s="68"/>
      <c r="M103" s="67"/>
      <c r="N103" s="68"/>
      <c r="O103" s="67"/>
      <c r="P103" s="68"/>
      <c r="Q103" s="67"/>
      <c r="R103" s="68"/>
      <c r="S103" s="67"/>
      <c r="T103" s="68"/>
      <c r="U103" s="67"/>
      <c r="V103" s="68"/>
      <c r="W103" s="67"/>
      <c r="X103" s="68"/>
      <c r="Y103" s="67"/>
      <c r="Z103" s="68"/>
    </row>
    <row r="104" ht="12.75">
      <c r="B104" s="78"/>
    </row>
    <row r="105" spans="2:8" ht="15">
      <c r="B105" s="157" t="s">
        <v>44</v>
      </c>
      <c r="C105" s="157"/>
      <c r="D105" s="157"/>
      <c r="E105" s="157"/>
      <c r="F105" s="157"/>
      <c r="G105" s="157"/>
      <c r="H105" s="157"/>
    </row>
    <row r="106" spans="2:8" ht="12.75">
      <c r="B106" s="158" t="s">
        <v>0</v>
      </c>
      <c r="C106" s="161" t="s">
        <v>45</v>
      </c>
      <c r="D106" s="162"/>
      <c r="E106" s="162"/>
      <c r="F106" s="162"/>
      <c r="G106" s="162"/>
      <c r="H106" s="163"/>
    </row>
    <row r="107" spans="2:8" ht="12.75">
      <c r="B107" s="159"/>
      <c r="C107" s="164" t="s">
        <v>46</v>
      </c>
      <c r="D107" s="165"/>
      <c r="E107" s="165" t="s">
        <v>47</v>
      </c>
      <c r="F107" s="165"/>
      <c r="G107" s="165" t="s">
        <v>48</v>
      </c>
      <c r="H107" s="166"/>
    </row>
    <row r="108" spans="2:8" ht="12.75">
      <c r="B108" s="160"/>
      <c r="C108" s="95" t="s">
        <v>6</v>
      </c>
      <c r="D108" s="96" t="s">
        <v>7</v>
      </c>
      <c r="E108" s="96" t="s">
        <v>6</v>
      </c>
      <c r="F108" s="96" t="s">
        <v>7</v>
      </c>
      <c r="G108" s="96" t="s">
        <v>6</v>
      </c>
      <c r="H108" s="97" t="s">
        <v>7</v>
      </c>
    </row>
    <row r="109" spans="2:8" ht="12.75">
      <c r="B109" s="98" t="s">
        <v>8</v>
      </c>
      <c r="C109" s="1">
        <v>9</v>
      </c>
      <c r="D109" s="2">
        <v>0.6</v>
      </c>
      <c r="E109" s="3">
        <v>5</v>
      </c>
      <c r="F109" s="2">
        <v>0.33333333333333337</v>
      </c>
      <c r="G109" s="3">
        <v>1</v>
      </c>
      <c r="H109" s="4">
        <v>0.06666666666666667</v>
      </c>
    </row>
    <row r="110" spans="2:8" ht="12.75">
      <c r="B110" s="99" t="s">
        <v>9</v>
      </c>
      <c r="C110" s="5">
        <v>4</v>
      </c>
      <c r="D110" s="6">
        <v>0.8</v>
      </c>
      <c r="E110" s="7">
        <v>0</v>
      </c>
      <c r="F110" s="6">
        <v>0</v>
      </c>
      <c r="G110" s="7">
        <v>1</v>
      </c>
      <c r="H110" s="8">
        <v>0.2</v>
      </c>
    </row>
    <row r="111" spans="2:8" ht="12.75">
      <c r="B111" s="99" t="s">
        <v>10</v>
      </c>
      <c r="C111" s="5">
        <v>1</v>
      </c>
      <c r="D111" s="6">
        <v>0.5</v>
      </c>
      <c r="E111" s="7">
        <v>1</v>
      </c>
      <c r="F111" s="6">
        <v>0.5</v>
      </c>
      <c r="G111" s="7">
        <v>0</v>
      </c>
      <c r="H111" s="8">
        <v>0</v>
      </c>
    </row>
    <row r="112" spans="2:8" ht="12.75">
      <c r="B112" s="99" t="s">
        <v>11</v>
      </c>
      <c r="C112" s="5">
        <v>2</v>
      </c>
      <c r="D112" s="6">
        <v>1</v>
      </c>
      <c r="E112" s="7">
        <v>0</v>
      </c>
      <c r="F112" s="6">
        <v>0</v>
      </c>
      <c r="G112" s="7">
        <v>0</v>
      </c>
      <c r="H112" s="8">
        <v>0</v>
      </c>
    </row>
    <row r="113" spans="2:8" ht="12.75">
      <c r="B113" s="99" t="s">
        <v>12</v>
      </c>
      <c r="C113" s="5">
        <v>9</v>
      </c>
      <c r="D113" s="6">
        <v>0.6</v>
      </c>
      <c r="E113" s="7">
        <v>4</v>
      </c>
      <c r="F113" s="6">
        <v>0.26666666666666666</v>
      </c>
      <c r="G113" s="7">
        <v>2</v>
      </c>
      <c r="H113" s="8">
        <v>0.13333333333333333</v>
      </c>
    </row>
    <row r="114" spans="2:8" ht="12.75">
      <c r="B114" s="99" t="s">
        <v>13</v>
      </c>
      <c r="C114" s="5">
        <v>3</v>
      </c>
      <c r="D114" s="6">
        <v>0.5</v>
      </c>
      <c r="E114" s="7">
        <v>1</v>
      </c>
      <c r="F114" s="6">
        <v>0.16666666666666669</v>
      </c>
      <c r="G114" s="7">
        <v>2</v>
      </c>
      <c r="H114" s="8">
        <v>0.33333333333333337</v>
      </c>
    </row>
    <row r="115" spans="2:8" ht="24">
      <c r="B115" s="99" t="s">
        <v>14</v>
      </c>
      <c r="C115" s="5">
        <v>2</v>
      </c>
      <c r="D115" s="6">
        <v>0.5</v>
      </c>
      <c r="E115" s="7">
        <v>0</v>
      </c>
      <c r="F115" s="6">
        <v>0</v>
      </c>
      <c r="G115" s="7">
        <v>2</v>
      </c>
      <c r="H115" s="8">
        <v>0.5</v>
      </c>
    </row>
    <row r="116" spans="2:8" ht="36">
      <c r="B116" s="99" t="s">
        <v>15</v>
      </c>
      <c r="C116" s="5">
        <v>2</v>
      </c>
      <c r="D116" s="6">
        <v>0.5</v>
      </c>
      <c r="E116" s="7">
        <v>1</v>
      </c>
      <c r="F116" s="6">
        <v>0.25</v>
      </c>
      <c r="G116" s="7">
        <v>1</v>
      </c>
      <c r="H116" s="8">
        <v>0.25</v>
      </c>
    </row>
    <row r="117" spans="2:8" ht="24">
      <c r="B117" s="99" t="s">
        <v>16</v>
      </c>
      <c r="C117" s="5">
        <v>2</v>
      </c>
      <c r="D117" s="6">
        <v>0.28571428571428575</v>
      </c>
      <c r="E117" s="7">
        <v>0</v>
      </c>
      <c r="F117" s="6">
        <v>0</v>
      </c>
      <c r="G117" s="7">
        <v>5</v>
      </c>
      <c r="H117" s="8">
        <v>0.7142857142857143</v>
      </c>
    </row>
    <row r="118" spans="2:8" ht="12.75">
      <c r="B118" s="100" t="s">
        <v>17</v>
      </c>
      <c r="C118" s="9">
        <v>34</v>
      </c>
      <c r="D118" s="10">
        <v>0.5666666666666667</v>
      </c>
      <c r="E118" s="11">
        <v>12</v>
      </c>
      <c r="F118" s="10">
        <v>0.2</v>
      </c>
      <c r="G118" s="11">
        <v>14</v>
      </c>
      <c r="H118" s="12">
        <v>0.2333333333333333</v>
      </c>
    </row>
    <row r="120" spans="2:6" ht="15">
      <c r="B120" s="157" t="s">
        <v>49</v>
      </c>
      <c r="C120" s="157"/>
      <c r="D120" s="157"/>
      <c r="E120" s="157"/>
      <c r="F120" s="157"/>
    </row>
    <row r="121" spans="2:6" ht="12.75">
      <c r="B121" s="158" t="s">
        <v>0</v>
      </c>
      <c r="C121" s="161" t="s">
        <v>50</v>
      </c>
      <c r="D121" s="162"/>
      <c r="E121" s="162"/>
      <c r="F121" s="163"/>
    </row>
    <row r="122" spans="2:6" ht="12.75">
      <c r="B122" s="159"/>
      <c r="C122" s="164" t="s">
        <v>51</v>
      </c>
      <c r="D122" s="165"/>
      <c r="E122" s="165" t="s">
        <v>52</v>
      </c>
      <c r="F122" s="166"/>
    </row>
    <row r="123" spans="2:6" ht="12.75">
      <c r="B123" s="160"/>
      <c r="C123" s="95" t="s">
        <v>6</v>
      </c>
      <c r="D123" s="96" t="s">
        <v>7</v>
      </c>
      <c r="E123" s="96" t="s">
        <v>6</v>
      </c>
      <c r="F123" s="97" t="s">
        <v>7</v>
      </c>
    </row>
    <row r="124" spans="2:6" ht="12.75">
      <c r="B124" s="98" t="s">
        <v>8</v>
      </c>
      <c r="C124" s="1">
        <v>4</v>
      </c>
      <c r="D124" s="2">
        <v>0.06666666666666667</v>
      </c>
      <c r="E124" s="3">
        <v>11</v>
      </c>
      <c r="F124" s="4">
        <v>0.18333333333333332</v>
      </c>
    </row>
    <row r="125" spans="2:6" ht="12.75">
      <c r="B125" s="99" t="s">
        <v>9</v>
      </c>
      <c r="C125" s="5">
        <v>1</v>
      </c>
      <c r="D125" s="6">
        <v>0.016666666666666666</v>
      </c>
      <c r="E125" s="7">
        <v>4</v>
      </c>
      <c r="F125" s="8">
        <v>0.06666666666666667</v>
      </c>
    </row>
    <row r="126" spans="2:6" ht="12.75">
      <c r="B126" s="99" t="s">
        <v>10</v>
      </c>
      <c r="C126" s="5">
        <v>1</v>
      </c>
      <c r="D126" s="6">
        <v>0.016666666666666666</v>
      </c>
      <c r="E126" s="7">
        <v>1</v>
      </c>
      <c r="F126" s="8">
        <v>0.016666666666666666</v>
      </c>
    </row>
    <row r="127" spans="2:6" ht="12.75">
      <c r="B127" s="99" t="s">
        <v>11</v>
      </c>
      <c r="C127" s="5">
        <v>0</v>
      </c>
      <c r="D127" s="6">
        <v>0</v>
      </c>
      <c r="E127" s="7">
        <v>2</v>
      </c>
      <c r="F127" s="8">
        <v>0.03333333333333333</v>
      </c>
    </row>
    <row r="128" spans="2:6" ht="12.75">
      <c r="B128" s="99" t="s">
        <v>12</v>
      </c>
      <c r="C128" s="5">
        <v>2</v>
      </c>
      <c r="D128" s="6">
        <v>0.03333333333333333</v>
      </c>
      <c r="E128" s="7">
        <v>13</v>
      </c>
      <c r="F128" s="8">
        <v>0.21666666666666667</v>
      </c>
    </row>
    <row r="129" spans="2:6" ht="12.75">
      <c r="B129" s="99" t="s">
        <v>13</v>
      </c>
      <c r="C129" s="5">
        <v>1</v>
      </c>
      <c r="D129" s="6">
        <v>0.016666666666666666</v>
      </c>
      <c r="E129" s="7">
        <v>5</v>
      </c>
      <c r="F129" s="8">
        <v>0.08333333333333334</v>
      </c>
    </row>
    <row r="130" spans="2:6" ht="24">
      <c r="B130" s="99" t="s">
        <v>14</v>
      </c>
      <c r="C130" s="5">
        <v>2</v>
      </c>
      <c r="D130" s="6">
        <v>0.03333333333333333</v>
      </c>
      <c r="E130" s="7">
        <v>2</v>
      </c>
      <c r="F130" s="8">
        <v>0.03333333333333333</v>
      </c>
    </row>
    <row r="131" spans="2:6" ht="36">
      <c r="B131" s="99" t="s">
        <v>15</v>
      </c>
      <c r="C131" s="5">
        <v>1</v>
      </c>
      <c r="D131" s="6">
        <v>0.016666666666666666</v>
      </c>
      <c r="E131" s="7">
        <v>3</v>
      </c>
      <c r="F131" s="8">
        <v>0.05</v>
      </c>
    </row>
    <row r="132" spans="2:6" ht="24">
      <c r="B132" s="99" t="s">
        <v>16</v>
      </c>
      <c r="C132" s="5">
        <v>5</v>
      </c>
      <c r="D132" s="6">
        <v>0.08333333333333334</v>
      </c>
      <c r="E132" s="7">
        <v>2</v>
      </c>
      <c r="F132" s="8">
        <v>0.03333333333333333</v>
      </c>
    </row>
    <row r="133" spans="2:6" ht="12.75">
      <c r="B133" s="100" t="s">
        <v>17</v>
      </c>
      <c r="C133" s="9">
        <v>17</v>
      </c>
      <c r="D133" s="10">
        <v>0.2833333333333333</v>
      </c>
      <c r="E133" s="11">
        <v>43</v>
      </c>
      <c r="F133" s="12">
        <v>0.7166666666666667</v>
      </c>
    </row>
    <row r="135" spans="2:6" ht="15">
      <c r="B135" s="157" t="s">
        <v>53</v>
      </c>
      <c r="C135" s="157"/>
      <c r="D135" s="157"/>
      <c r="E135" s="157"/>
      <c r="F135" s="157"/>
    </row>
    <row r="136" spans="2:6" ht="12.75">
      <c r="B136" s="158" t="s">
        <v>0</v>
      </c>
      <c r="C136" s="161" t="s">
        <v>54</v>
      </c>
      <c r="D136" s="162"/>
      <c r="E136" s="162"/>
      <c r="F136" s="163"/>
    </row>
    <row r="137" spans="2:6" ht="12.75">
      <c r="B137" s="159"/>
      <c r="C137" s="164" t="s">
        <v>51</v>
      </c>
      <c r="D137" s="165"/>
      <c r="E137" s="165" t="s">
        <v>52</v>
      </c>
      <c r="F137" s="166"/>
    </row>
    <row r="138" spans="2:6" ht="12.75">
      <c r="B138" s="160"/>
      <c r="C138" s="95" t="s">
        <v>6</v>
      </c>
      <c r="D138" s="96" t="s">
        <v>7</v>
      </c>
      <c r="E138" s="96" t="s">
        <v>6</v>
      </c>
      <c r="F138" s="97" t="s">
        <v>7</v>
      </c>
    </row>
    <row r="139" spans="2:6" ht="12.75">
      <c r="B139" s="98" t="s">
        <v>8</v>
      </c>
      <c r="C139" s="1">
        <v>2</v>
      </c>
      <c r="D139" s="2">
        <v>0.11764705882352942</v>
      </c>
      <c r="E139" s="3">
        <v>2</v>
      </c>
      <c r="F139" s="4">
        <v>0.11764705882352942</v>
      </c>
    </row>
    <row r="140" spans="2:6" ht="12.75">
      <c r="B140" s="99" t="s">
        <v>9</v>
      </c>
      <c r="C140" s="5">
        <v>0</v>
      </c>
      <c r="D140" s="6">
        <v>0</v>
      </c>
      <c r="E140" s="7">
        <v>1</v>
      </c>
      <c r="F140" s="8">
        <v>0.05882352941176471</v>
      </c>
    </row>
    <row r="141" spans="2:6" ht="12.75">
      <c r="B141" s="99" t="s">
        <v>10</v>
      </c>
      <c r="C141" s="5">
        <v>0</v>
      </c>
      <c r="D141" s="6">
        <v>0</v>
      </c>
      <c r="E141" s="7">
        <v>1</v>
      </c>
      <c r="F141" s="8">
        <v>0.05882352941176471</v>
      </c>
    </row>
    <row r="142" spans="2:6" ht="12.75">
      <c r="B142" s="99" t="s">
        <v>12</v>
      </c>
      <c r="C142" s="5">
        <v>1</v>
      </c>
      <c r="D142" s="6">
        <v>0.05882352941176471</v>
      </c>
      <c r="E142" s="7">
        <v>1</v>
      </c>
      <c r="F142" s="8">
        <v>0.05882352941176471</v>
      </c>
    </row>
    <row r="143" spans="2:6" ht="12.75">
      <c r="B143" s="99" t="s">
        <v>13</v>
      </c>
      <c r="C143" s="5">
        <v>1</v>
      </c>
      <c r="D143" s="6">
        <v>0.05882352941176471</v>
      </c>
      <c r="E143" s="7">
        <v>0</v>
      </c>
      <c r="F143" s="8">
        <v>0</v>
      </c>
    </row>
    <row r="144" spans="2:6" ht="24">
      <c r="B144" s="99" t="s">
        <v>14</v>
      </c>
      <c r="C144" s="5">
        <v>2</v>
      </c>
      <c r="D144" s="6">
        <v>0.11764705882352942</v>
      </c>
      <c r="E144" s="7">
        <v>0</v>
      </c>
      <c r="F144" s="8">
        <v>0</v>
      </c>
    </row>
    <row r="145" spans="2:6" ht="36">
      <c r="B145" s="99" t="s">
        <v>15</v>
      </c>
      <c r="C145" s="5">
        <v>0</v>
      </c>
      <c r="D145" s="6">
        <v>0</v>
      </c>
      <c r="E145" s="7">
        <v>1</v>
      </c>
      <c r="F145" s="8">
        <v>0.05882352941176471</v>
      </c>
    </row>
    <row r="146" spans="2:6" ht="24">
      <c r="B146" s="99" t="s">
        <v>16</v>
      </c>
      <c r="C146" s="5">
        <v>5</v>
      </c>
      <c r="D146" s="6">
        <v>0.29411764705882354</v>
      </c>
      <c r="E146" s="7">
        <v>0</v>
      </c>
      <c r="F146" s="8">
        <v>0</v>
      </c>
    </row>
    <row r="147" spans="2:6" ht="12.75">
      <c r="B147" s="100" t="s">
        <v>17</v>
      </c>
      <c r="C147" s="9">
        <v>11</v>
      </c>
      <c r="D147" s="10">
        <v>0.6470588235294117</v>
      </c>
      <c r="E147" s="11">
        <v>6</v>
      </c>
      <c r="F147" s="12">
        <v>0.35294117647058826</v>
      </c>
    </row>
    <row r="149" spans="2:12" ht="15">
      <c r="B149" s="157" t="s">
        <v>55</v>
      </c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</row>
    <row r="150" spans="2:12" ht="12.75">
      <c r="B150" s="158" t="s">
        <v>0</v>
      </c>
      <c r="C150" s="161" t="s">
        <v>56</v>
      </c>
      <c r="D150" s="162"/>
      <c r="E150" s="162"/>
      <c r="F150" s="162"/>
      <c r="G150" s="162"/>
      <c r="H150" s="162"/>
      <c r="I150" s="162"/>
      <c r="J150" s="162"/>
      <c r="K150" s="162"/>
      <c r="L150" s="163"/>
    </row>
    <row r="151" spans="2:12" ht="12.75">
      <c r="B151" s="159"/>
      <c r="C151" s="164" t="s">
        <v>57</v>
      </c>
      <c r="D151" s="165"/>
      <c r="E151" s="165" t="s">
        <v>58</v>
      </c>
      <c r="F151" s="165"/>
      <c r="G151" s="165" t="s">
        <v>59</v>
      </c>
      <c r="H151" s="165"/>
      <c r="I151" s="165" t="s">
        <v>60</v>
      </c>
      <c r="J151" s="165"/>
      <c r="K151" s="165" t="s">
        <v>61</v>
      </c>
      <c r="L151" s="166"/>
    </row>
    <row r="152" spans="2:12" ht="12.75">
      <c r="B152" s="160"/>
      <c r="C152" s="95" t="s">
        <v>6</v>
      </c>
      <c r="D152" s="96" t="s">
        <v>7</v>
      </c>
      <c r="E152" s="96" t="s">
        <v>6</v>
      </c>
      <c r="F152" s="96" t="s">
        <v>7</v>
      </c>
      <c r="G152" s="96" t="s">
        <v>6</v>
      </c>
      <c r="H152" s="96" t="s">
        <v>7</v>
      </c>
      <c r="I152" s="96" t="s">
        <v>6</v>
      </c>
      <c r="J152" s="96" t="s">
        <v>7</v>
      </c>
      <c r="K152" s="96" t="s">
        <v>6</v>
      </c>
      <c r="L152" s="97" t="s">
        <v>7</v>
      </c>
    </row>
    <row r="153" spans="2:12" ht="12.75">
      <c r="B153" s="98" t="s">
        <v>8</v>
      </c>
      <c r="C153" s="1">
        <v>10</v>
      </c>
      <c r="D153" s="2">
        <v>0.6666666666666667</v>
      </c>
      <c r="E153" s="3">
        <v>1</v>
      </c>
      <c r="F153" s="2">
        <v>0.06666666666666667</v>
      </c>
      <c r="G153" s="3">
        <v>4</v>
      </c>
      <c r="H153" s="2">
        <v>0.26666666666666666</v>
      </c>
      <c r="I153" s="3">
        <v>0</v>
      </c>
      <c r="J153" s="2">
        <v>0</v>
      </c>
      <c r="K153" s="3">
        <v>0</v>
      </c>
      <c r="L153" s="4">
        <v>0</v>
      </c>
    </row>
    <row r="154" spans="2:12" ht="12.75">
      <c r="B154" s="99" t="s">
        <v>9</v>
      </c>
      <c r="C154" s="5">
        <v>3</v>
      </c>
      <c r="D154" s="6">
        <v>0.6</v>
      </c>
      <c r="E154" s="7">
        <v>0</v>
      </c>
      <c r="F154" s="6">
        <v>0</v>
      </c>
      <c r="G154" s="7">
        <v>2</v>
      </c>
      <c r="H154" s="6">
        <v>0.4</v>
      </c>
      <c r="I154" s="7">
        <v>0</v>
      </c>
      <c r="J154" s="6">
        <v>0</v>
      </c>
      <c r="K154" s="7">
        <v>0</v>
      </c>
      <c r="L154" s="8">
        <v>0</v>
      </c>
    </row>
    <row r="155" spans="2:12" ht="12.75">
      <c r="B155" s="99" t="s">
        <v>10</v>
      </c>
      <c r="C155" s="5">
        <v>1</v>
      </c>
      <c r="D155" s="6">
        <v>0.5</v>
      </c>
      <c r="E155" s="7">
        <v>0</v>
      </c>
      <c r="F155" s="6">
        <v>0</v>
      </c>
      <c r="G155" s="7">
        <v>1</v>
      </c>
      <c r="H155" s="6">
        <v>0.5</v>
      </c>
      <c r="I155" s="7">
        <v>0</v>
      </c>
      <c r="J155" s="6">
        <v>0</v>
      </c>
      <c r="K155" s="7">
        <v>0</v>
      </c>
      <c r="L155" s="8">
        <v>0</v>
      </c>
    </row>
    <row r="156" spans="2:12" ht="12.75">
      <c r="B156" s="99" t="s">
        <v>11</v>
      </c>
      <c r="C156" s="5">
        <v>2</v>
      </c>
      <c r="D156" s="6">
        <v>1</v>
      </c>
      <c r="E156" s="7">
        <v>0</v>
      </c>
      <c r="F156" s="6">
        <v>0</v>
      </c>
      <c r="G156" s="7">
        <v>0</v>
      </c>
      <c r="H156" s="6">
        <v>0</v>
      </c>
      <c r="I156" s="7">
        <v>0</v>
      </c>
      <c r="J156" s="6">
        <v>0</v>
      </c>
      <c r="K156" s="7">
        <v>0</v>
      </c>
      <c r="L156" s="8">
        <v>0</v>
      </c>
    </row>
    <row r="157" spans="2:12" ht="12.75">
      <c r="B157" s="99" t="s">
        <v>12</v>
      </c>
      <c r="C157" s="5">
        <v>9</v>
      </c>
      <c r="D157" s="6">
        <v>0.6</v>
      </c>
      <c r="E157" s="7">
        <v>1</v>
      </c>
      <c r="F157" s="6">
        <v>0.06666666666666667</v>
      </c>
      <c r="G157" s="7">
        <v>5</v>
      </c>
      <c r="H157" s="6">
        <v>0.33333333333333337</v>
      </c>
      <c r="I157" s="7">
        <v>0</v>
      </c>
      <c r="J157" s="6">
        <v>0</v>
      </c>
      <c r="K157" s="7">
        <v>0</v>
      </c>
      <c r="L157" s="8">
        <v>0</v>
      </c>
    </row>
    <row r="158" spans="2:12" ht="12.75">
      <c r="B158" s="99" t="s">
        <v>13</v>
      </c>
      <c r="C158" s="5">
        <v>4</v>
      </c>
      <c r="D158" s="6">
        <v>0.6666666666666667</v>
      </c>
      <c r="E158" s="7">
        <v>1</v>
      </c>
      <c r="F158" s="6">
        <v>0.16666666666666669</v>
      </c>
      <c r="G158" s="7">
        <v>1</v>
      </c>
      <c r="H158" s="6">
        <v>0.16666666666666669</v>
      </c>
      <c r="I158" s="7">
        <v>0</v>
      </c>
      <c r="J158" s="6">
        <v>0</v>
      </c>
      <c r="K158" s="7">
        <v>0</v>
      </c>
      <c r="L158" s="8">
        <v>0</v>
      </c>
    </row>
    <row r="159" spans="2:12" ht="24">
      <c r="B159" s="99" t="s">
        <v>14</v>
      </c>
      <c r="C159" s="5">
        <v>2</v>
      </c>
      <c r="D159" s="6">
        <v>0.5</v>
      </c>
      <c r="E159" s="7">
        <v>0</v>
      </c>
      <c r="F159" s="6">
        <v>0</v>
      </c>
      <c r="G159" s="7">
        <v>2</v>
      </c>
      <c r="H159" s="6">
        <v>0.5</v>
      </c>
      <c r="I159" s="7">
        <v>0</v>
      </c>
      <c r="J159" s="6">
        <v>0</v>
      </c>
      <c r="K159" s="7">
        <v>0</v>
      </c>
      <c r="L159" s="8">
        <v>0</v>
      </c>
    </row>
    <row r="160" spans="2:12" ht="36">
      <c r="B160" s="99" t="s">
        <v>15</v>
      </c>
      <c r="C160" s="5">
        <v>4</v>
      </c>
      <c r="D160" s="6">
        <v>1</v>
      </c>
      <c r="E160" s="7">
        <v>0</v>
      </c>
      <c r="F160" s="6">
        <v>0</v>
      </c>
      <c r="G160" s="7">
        <v>0</v>
      </c>
      <c r="H160" s="6">
        <v>0</v>
      </c>
      <c r="I160" s="7">
        <v>0</v>
      </c>
      <c r="J160" s="6">
        <v>0</v>
      </c>
      <c r="K160" s="7">
        <v>0</v>
      </c>
      <c r="L160" s="8">
        <v>0</v>
      </c>
    </row>
    <row r="161" spans="2:12" ht="24">
      <c r="B161" s="99" t="s">
        <v>16</v>
      </c>
      <c r="C161" s="5">
        <v>5</v>
      </c>
      <c r="D161" s="6">
        <v>0.7142857142857143</v>
      </c>
      <c r="E161" s="7">
        <v>0</v>
      </c>
      <c r="F161" s="6">
        <v>0</v>
      </c>
      <c r="G161" s="7">
        <v>2</v>
      </c>
      <c r="H161" s="6">
        <v>0.28571428571428575</v>
      </c>
      <c r="I161" s="7">
        <v>0</v>
      </c>
      <c r="J161" s="6">
        <v>0</v>
      </c>
      <c r="K161" s="7">
        <v>0</v>
      </c>
      <c r="L161" s="8">
        <v>0</v>
      </c>
    </row>
    <row r="162" spans="2:12" ht="12.75">
      <c r="B162" s="100" t="s">
        <v>17</v>
      </c>
      <c r="C162" s="9">
        <v>40</v>
      </c>
      <c r="D162" s="10">
        <v>0.6666666666666667</v>
      </c>
      <c r="E162" s="11">
        <v>3</v>
      </c>
      <c r="F162" s="10">
        <v>0.05</v>
      </c>
      <c r="G162" s="11">
        <v>17</v>
      </c>
      <c r="H162" s="10">
        <v>0.2833333333333333</v>
      </c>
      <c r="I162" s="11">
        <v>0</v>
      </c>
      <c r="J162" s="10">
        <v>0</v>
      </c>
      <c r="K162" s="11">
        <v>0</v>
      </c>
      <c r="L162" s="12">
        <v>0</v>
      </c>
    </row>
    <row r="164" spans="2:6" ht="15">
      <c r="B164" s="157" t="s">
        <v>62</v>
      </c>
      <c r="C164" s="157"/>
      <c r="D164" s="157"/>
      <c r="E164" s="157"/>
      <c r="F164" s="157"/>
    </row>
    <row r="165" spans="2:6" ht="15.75" thickBot="1">
      <c r="B165" s="75" t="s">
        <v>238</v>
      </c>
      <c r="C165" s="79"/>
      <c r="D165" s="79"/>
      <c r="E165" s="79"/>
      <c r="F165" s="79"/>
    </row>
    <row r="166" spans="2:6" ht="13.5" thickTop="1">
      <c r="B166" s="158" t="s">
        <v>0</v>
      </c>
      <c r="C166" s="161" t="s">
        <v>63</v>
      </c>
      <c r="D166" s="162"/>
      <c r="E166" s="162"/>
      <c r="F166" s="163"/>
    </row>
    <row r="167" spans="2:6" ht="12.75">
      <c r="B167" s="159"/>
      <c r="C167" s="164" t="s">
        <v>64</v>
      </c>
      <c r="D167" s="165"/>
      <c r="E167" s="165" t="s">
        <v>65</v>
      </c>
      <c r="F167" s="166"/>
    </row>
    <row r="168" spans="2:6" ht="12.75">
      <c r="B168" s="160"/>
      <c r="C168" s="95" t="s">
        <v>6</v>
      </c>
      <c r="D168" s="96" t="s">
        <v>7</v>
      </c>
      <c r="E168" s="96" t="s">
        <v>6</v>
      </c>
      <c r="F168" s="97" t="s">
        <v>7</v>
      </c>
    </row>
    <row r="169" spans="2:6" ht="12.75">
      <c r="B169" s="98" t="s">
        <v>8</v>
      </c>
      <c r="C169" s="1">
        <v>1</v>
      </c>
      <c r="D169" s="2">
        <v>0.33333333333333337</v>
      </c>
      <c r="E169" s="3">
        <v>0</v>
      </c>
      <c r="F169" s="4">
        <v>0</v>
      </c>
    </row>
    <row r="170" spans="2:6" ht="12.75">
      <c r="B170" s="99" t="s">
        <v>12</v>
      </c>
      <c r="C170" s="5">
        <v>1</v>
      </c>
      <c r="D170" s="6">
        <v>0.33333333333333337</v>
      </c>
      <c r="E170" s="7">
        <v>0</v>
      </c>
      <c r="F170" s="8">
        <v>0</v>
      </c>
    </row>
    <row r="171" spans="2:6" ht="12.75">
      <c r="B171" s="99" t="s">
        <v>13</v>
      </c>
      <c r="C171" s="5">
        <v>1</v>
      </c>
      <c r="D171" s="6">
        <v>0.33333333333333337</v>
      </c>
      <c r="E171" s="7">
        <v>0</v>
      </c>
      <c r="F171" s="8">
        <v>0</v>
      </c>
    </row>
    <row r="172" spans="2:6" ht="12.75">
      <c r="B172" s="100" t="s">
        <v>17</v>
      </c>
      <c r="C172" s="9">
        <v>3</v>
      </c>
      <c r="D172" s="10">
        <v>1</v>
      </c>
      <c r="E172" s="11">
        <v>0</v>
      </c>
      <c r="F172" s="12">
        <v>0</v>
      </c>
    </row>
    <row r="174" spans="2:6" ht="15">
      <c r="B174" s="157" t="s">
        <v>66</v>
      </c>
      <c r="C174" s="157"/>
      <c r="D174" s="157"/>
      <c r="E174" s="157"/>
      <c r="F174" s="157"/>
    </row>
    <row r="175" spans="2:6" ht="15.75" thickBot="1">
      <c r="B175" s="75" t="s">
        <v>242</v>
      </c>
      <c r="C175" s="79"/>
      <c r="D175" s="79"/>
      <c r="E175" s="79"/>
      <c r="F175" s="79"/>
    </row>
    <row r="176" spans="2:6" ht="13.5" thickTop="1">
      <c r="B176" s="158" t="s">
        <v>0</v>
      </c>
      <c r="C176" s="161" t="s">
        <v>67</v>
      </c>
      <c r="D176" s="162"/>
      <c r="E176" s="162"/>
      <c r="F176" s="163"/>
    </row>
    <row r="177" spans="2:6" ht="12.75">
      <c r="B177" s="159"/>
      <c r="C177" s="164" t="s">
        <v>51</v>
      </c>
      <c r="D177" s="165"/>
      <c r="E177" s="165" t="s">
        <v>52</v>
      </c>
      <c r="F177" s="166"/>
    </row>
    <row r="178" spans="2:6" ht="12.75">
      <c r="B178" s="160"/>
      <c r="C178" s="95" t="s">
        <v>6</v>
      </c>
      <c r="D178" s="96" t="s">
        <v>7</v>
      </c>
      <c r="E178" s="96" t="s">
        <v>6</v>
      </c>
      <c r="F178" s="97" t="s">
        <v>7</v>
      </c>
    </row>
    <row r="179" spans="2:6" ht="12.75">
      <c r="B179" s="98" t="s">
        <v>8</v>
      </c>
      <c r="C179" s="1">
        <v>0</v>
      </c>
      <c r="D179" s="2">
        <v>0</v>
      </c>
      <c r="E179" s="3">
        <v>15</v>
      </c>
      <c r="F179" s="4">
        <v>1</v>
      </c>
    </row>
    <row r="180" spans="2:6" ht="12.75">
      <c r="B180" s="99" t="s">
        <v>9</v>
      </c>
      <c r="C180" s="5">
        <v>1</v>
      </c>
      <c r="D180" s="6">
        <v>0.2</v>
      </c>
      <c r="E180" s="7">
        <v>4</v>
      </c>
      <c r="F180" s="8">
        <v>0.8</v>
      </c>
    </row>
    <row r="181" spans="2:6" ht="12.75">
      <c r="B181" s="99" t="s">
        <v>10</v>
      </c>
      <c r="C181" s="5">
        <v>0</v>
      </c>
      <c r="D181" s="6">
        <v>0</v>
      </c>
      <c r="E181" s="7">
        <v>2</v>
      </c>
      <c r="F181" s="8">
        <v>1</v>
      </c>
    </row>
    <row r="182" spans="2:6" ht="12.75">
      <c r="B182" s="99" t="s">
        <v>11</v>
      </c>
      <c r="C182" s="5">
        <v>0</v>
      </c>
      <c r="D182" s="6">
        <v>0</v>
      </c>
      <c r="E182" s="7">
        <v>2</v>
      </c>
      <c r="F182" s="8">
        <v>1</v>
      </c>
    </row>
    <row r="183" spans="2:6" ht="12.75">
      <c r="B183" s="99" t="s">
        <v>12</v>
      </c>
      <c r="C183" s="5">
        <v>1</v>
      </c>
      <c r="D183" s="6">
        <v>0.06666666666666667</v>
      </c>
      <c r="E183" s="7">
        <v>14</v>
      </c>
      <c r="F183" s="8">
        <v>0.9333333333333332</v>
      </c>
    </row>
    <row r="184" spans="2:6" ht="12.75">
      <c r="B184" s="99" t="s">
        <v>13</v>
      </c>
      <c r="C184" s="5">
        <v>1</v>
      </c>
      <c r="D184" s="6">
        <v>0.16666666666666669</v>
      </c>
      <c r="E184" s="7">
        <v>5</v>
      </c>
      <c r="F184" s="8">
        <v>0.8333333333333333</v>
      </c>
    </row>
    <row r="185" spans="2:6" ht="24">
      <c r="B185" s="99" t="s">
        <v>14</v>
      </c>
      <c r="C185" s="5">
        <v>1</v>
      </c>
      <c r="D185" s="6">
        <v>0.25</v>
      </c>
      <c r="E185" s="7">
        <v>3</v>
      </c>
      <c r="F185" s="8">
        <v>0.75</v>
      </c>
    </row>
    <row r="186" spans="2:6" ht="36">
      <c r="B186" s="99" t="s">
        <v>15</v>
      </c>
      <c r="C186" s="5">
        <v>0</v>
      </c>
      <c r="D186" s="6">
        <v>0</v>
      </c>
      <c r="E186" s="7">
        <v>4</v>
      </c>
      <c r="F186" s="8">
        <v>1</v>
      </c>
    </row>
    <row r="187" spans="2:6" ht="24">
      <c r="B187" s="99" t="s">
        <v>16</v>
      </c>
      <c r="C187" s="5">
        <v>2</v>
      </c>
      <c r="D187" s="6">
        <v>0.28571428571428575</v>
      </c>
      <c r="E187" s="7">
        <v>5</v>
      </c>
      <c r="F187" s="8">
        <v>0.7142857142857143</v>
      </c>
    </row>
    <row r="188" spans="2:6" ht="12.75">
      <c r="B188" s="100" t="s">
        <v>17</v>
      </c>
      <c r="C188" s="9">
        <v>6</v>
      </c>
      <c r="D188" s="10">
        <v>0.1</v>
      </c>
      <c r="E188" s="11">
        <v>54</v>
      </c>
      <c r="F188" s="12">
        <v>0.9</v>
      </c>
    </row>
    <row r="190" spans="2:8" ht="15">
      <c r="B190" s="157" t="s">
        <v>68</v>
      </c>
      <c r="C190" s="157"/>
      <c r="D190" s="157"/>
      <c r="E190" s="157"/>
      <c r="F190" s="157"/>
      <c r="G190" s="157"/>
      <c r="H190" s="157"/>
    </row>
    <row r="191" spans="2:8" ht="15.75" thickBot="1">
      <c r="B191" s="75" t="s">
        <v>241</v>
      </c>
      <c r="C191" s="79"/>
      <c r="D191" s="79"/>
      <c r="E191" s="79"/>
      <c r="F191" s="79"/>
      <c r="G191" s="79"/>
      <c r="H191" s="79"/>
    </row>
    <row r="192" spans="2:8" ht="13.5" thickTop="1">
      <c r="B192" s="158" t="s">
        <v>0</v>
      </c>
      <c r="C192" s="161" t="s">
        <v>69</v>
      </c>
      <c r="D192" s="162"/>
      <c r="E192" s="162"/>
      <c r="F192" s="162"/>
      <c r="G192" s="162"/>
      <c r="H192" s="163"/>
    </row>
    <row r="193" spans="2:8" ht="12.75">
      <c r="B193" s="159"/>
      <c r="C193" s="164" t="s">
        <v>70</v>
      </c>
      <c r="D193" s="165"/>
      <c r="E193" s="165" t="s">
        <v>71</v>
      </c>
      <c r="F193" s="165"/>
      <c r="G193" s="165" t="s">
        <v>72</v>
      </c>
      <c r="H193" s="166"/>
    </row>
    <row r="194" spans="2:8" ht="12.75">
      <c r="B194" s="160"/>
      <c r="C194" s="95" t="s">
        <v>6</v>
      </c>
      <c r="D194" s="96" t="s">
        <v>7</v>
      </c>
      <c r="E194" s="96" t="s">
        <v>6</v>
      </c>
      <c r="F194" s="96" t="s">
        <v>7</v>
      </c>
      <c r="G194" s="96" t="s">
        <v>6</v>
      </c>
      <c r="H194" s="97" t="s">
        <v>7</v>
      </c>
    </row>
    <row r="195" spans="2:8" ht="12.75">
      <c r="B195" s="98" t="s">
        <v>8</v>
      </c>
      <c r="C195" s="1">
        <v>0</v>
      </c>
      <c r="D195" s="2">
        <v>0</v>
      </c>
      <c r="E195" s="3">
        <v>2</v>
      </c>
      <c r="F195" s="2">
        <v>0.5</v>
      </c>
      <c r="G195" s="3">
        <v>2</v>
      </c>
      <c r="H195" s="4">
        <v>0.5</v>
      </c>
    </row>
    <row r="196" spans="2:8" ht="12.75">
      <c r="B196" s="99" t="s">
        <v>9</v>
      </c>
      <c r="C196" s="5">
        <v>0</v>
      </c>
      <c r="D196" s="6">
        <v>0</v>
      </c>
      <c r="E196" s="7">
        <v>1</v>
      </c>
      <c r="F196" s="6">
        <v>0.5</v>
      </c>
      <c r="G196" s="7">
        <v>1</v>
      </c>
      <c r="H196" s="8">
        <v>0.5</v>
      </c>
    </row>
    <row r="197" spans="2:8" ht="12.75">
      <c r="B197" s="99" t="s">
        <v>10</v>
      </c>
      <c r="C197" s="5">
        <v>0</v>
      </c>
      <c r="D197" s="6">
        <v>0</v>
      </c>
      <c r="E197" s="7">
        <v>1</v>
      </c>
      <c r="F197" s="6">
        <v>1</v>
      </c>
      <c r="G197" s="7">
        <v>0</v>
      </c>
      <c r="H197" s="8">
        <v>0</v>
      </c>
    </row>
    <row r="198" spans="2:8" ht="12.75">
      <c r="B198" s="99" t="s">
        <v>12</v>
      </c>
      <c r="C198" s="5">
        <v>1</v>
      </c>
      <c r="D198" s="6">
        <v>0.2</v>
      </c>
      <c r="E198" s="7">
        <v>3</v>
      </c>
      <c r="F198" s="6">
        <v>0.6</v>
      </c>
      <c r="G198" s="7">
        <v>1</v>
      </c>
      <c r="H198" s="8">
        <v>0.2</v>
      </c>
    </row>
    <row r="199" spans="2:8" ht="12.75">
      <c r="B199" s="99" t="s">
        <v>13</v>
      </c>
      <c r="C199" s="5">
        <v>1</v>
      </c>
      <c r="D199" s="6">
        <v>1</v>
      </c>
      <c r="E199" s="7">
        <v>0</v>
      </c>
      <c r="F199" s="6">
        <v>0</v>
      </c>
      <c r="G199" s="7">
        <v>0</v>
      </c>
      <c r="H199" s="8">
        <v>0</v>
      </c>
    </row>
    <row r="200" spans="2:8" ht="24">
      <c r="B200" s="99" t="s">
        <v>14</v>
      </c>
      <c r="C200" s="5">
        <v>1</v>
      </c>
      <c r="D200" s="6">
        <v>0.5</v>
      </c>
      <c r="E200" s="7">
        <v>1</v>
      </c>
      <c r="F200" s="6">
        <v>0.5</v>
      </c>
      <c r="G200" s="7">
        <v>0</v>
      </c>
      <c r="H200" s="8">
        <v>0</v>
      </c>
    </row>
    <row r="201" spans="2:8" ht="24">
      <c r="B201" s="99" t="s">
        <v>16</v>
      </c>
      <c r="C201" s="5">
        <v>0</v>
      </c>
      <c r="D201" s="6">
        <v>0</v>
      </c>
      <c r="E201" s="7">
        <v>0</v>
      </c>
      <c r="F201" s="6">
        <v>0</v>
      </c>
      <c r="G201" s="7">
        <v>1</v>
      </c>
      <c r="H201" s="8">
        <v>1</v>
      </c>
    </row>
    <row r="202" spans="2:8" ht="12.75">
      <c r="B202" s="100" t="s">
        <v>17</v>
      </c>
      <c r="C202" s="9">
        <v>3</v>
      </c>
      <c r="D202" s="10">
        <v>0.1875</v>
      </c>
      <c r="E202" s="11">
        <v>8</v>
      </c>
      <c r="F202" s="10">
        <v>0.5</v>
      </c>
      <c r="G202" s="11">
        <v>5</v>
      </c>
      <c r="H202" s="12">
        <v>0.3125</v>
      </c>
    </row>
    <row r="204" spans="2:20" ht="15">
      <c r="B204" s="157" t="s">
        <v>73</v>
      </c>
      <c r="C204" s="157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</row>
    <row r="205" spans="2:20" ht="12.75">
      <c r="B205" s="158" t="s">
        <v>0</v>
      </c>
      <c r="C205" s="161" t="s">
        <v>74</v>
      </c>
      <c r="D205" s="162"/>
      <c r="E205" s="162"/>
      <c r="F205" s="162"/>
      <c r="G205" s="162" t="s">
        <v>75</v>
      </c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3"/>
    </row>
    <row r="206" spans="2:20" ht="12.75">
      <c r="B206" s="159"/>
      <c r="C206" s="164" t="s">
        <v>76</v>
      </c>
      <c r="D206" s="165"/>
      <c r="E206" s="165" t="s">
        <v>77</v>
      </c>
      <c r="F206" s="165"/>
      <c r="G206" s="165" t="s">
        <v>78</v>
      </c>
      <c r="H206" s="165"/>
      <c r="I206" s="165" t="s">
        <v>79</v>
      </c>
      <c r="J206" s="165"/>
      <c r="K206" s="165" t="s">
        <v>80</v>
      </c>
      <c r="L206" s="165"/>
      <c r="M206" s="165" t="s">
        <v>81</v>
      </c>
      <c r="N206" s="165"/>
      <c r="O206" s="165" t="s">
        <v>82</v>
      </c>
      <c r="P206" s="165"/>
      <c r="Q206" s="165" t="s">
        <v>83</v>
      </c>
      <c r="R206" s="165"/>
      <c r="S206" s="165" t="s">
        <v>84</v>
      </c>
      <c r="T206" s="166"/>
    </row>
    <row r="207" spans="2:20" ht="12.75">
      <c r="B207" s="160"/>
      <c r="C207" s="95" t="s">
        <v>6</v>
      </c>
      <c r="D207" s="96" t="s">
        <v>7</v>
      </c>
      <c r="E207" s="96" t="s">
        <v>6</v>
      </c>
      <c r="F207" s="96" t="s">
        <v>7</v>
      </c>
      <c r="G207" s="96" t="s">
        <v>6</v>
      </c>
      <c r="H207" s="96" t="s">
        <v>7</v>
      </c>
      <c r="I207" s="96" t="s">
        <v>6</v>
      </c>
      <c r="J207" s="96" t="s">
        <v>7</v>
      </c>
      <c r="K207" s="96" t="s">
        <v>6</v>
      </c>
      <c r="L207" s="96" t="s">
        <v>7</v>
      </c>
      <c r="M207" s="96" t="s">
        <v>6</v>
      </c>
      <c r="N207" s="96" t="s">
        <v>7</v>
      </c>
      <c r="O207" s="96" t="s">
        <v>6</v>
      </c>
      <c r="P207" s="96" t="s">
        <v>7</v>
      </c>
      <c r="Q207" s="96" t="s">
        <v>6</v>
      </c>
      <c r="R207" s="96" t="s">
        <v>7</v>
      </c>
      <c r="S207" s="96" t="s">
        <v>6</v>
      </c>
      <c r="T207" s="97" t="s">
        <v>7</v>
      </c>
    </row>
    <row r="208" spans="2:20" ht="12.75">
      <c r="B208" s="98" t="s">
        <v>8</v>
      </c>
      <c r="C208" s="1">
        <v>3</v>
      </c>
      <c r="D208" s="2">
        <v>0.2</v>
      </c>
      <c r="E208" s="3">
        <v>12</v>
      </c>
      <c r="F208" s="2">
        <v>0.8</v>
      </c>
      <c r="G208" s="3">
        <v>11</v>
      </c>
      <c r="H208" s="2">
        <v>0.7333333333333333</v>
      </c>
      <c r="I208" s="3">
        <v>0</v>
      </c>
      <c r="J208" s="2">
        <v>0</v>
      </c>
      <c r="K208" s="3">
        <v>0</v>
      </c>
      <c r="L208" s="2">
        <v>0</v>
      </c>
      <c r="M208" s="3">
        <v>3</v>
      </c>
      <c r="N208" s="2">
        <v>0.2</v>
      </c>
      <c r="O208" s="3">
        <v>1</v>
      </c>
      <c r="P208" s="2">
        <v>0.06666666666666667</v>
      </c>
      <c r="Q208" s="3">
        <v>0</v>
      </c>
      <c r="R208" s="2">
        <v>0</v>
      </c>
      <c r="S208" s="3">
        <v>0</v>
      </c>
      <c r="T208" s="4">
        <v>0</v>
      </c>
    </row>
    <row r="209" spans="2:20" ht="12.75">
      <c r="B209" s="99" t="s">
        <v>9</v>
      </c>
      <c r="C209" s="5">
        <v>1</v>
      </c>
      <c r="D209" s="6">
        <v>0.2</v>
      </c>
      <c r="E209" s="7">
        <v>4</v>
      </c>
      <c r="F209" s="6">
        <v>0.8</v>
      </c>
      <c r="G209" s="7">
        <v>2</v>
      </c>
      <c r="H209" s="6">
        <v>0.4</v>
      </c>
      <c r="I209" s="7">
        <v>0</v>
      </c>
      <c r="J209" s="6">
        <v>0</v>
      </c>
      <c r="K209" s="7">
        <v>1</v>
      </c>
      <c r="L209" s="6">
        <v>0.2</v>
      </c>
      <c r="M209" s="7">
        <v>0</v>
      </c>
      <c r="N209" s="6">
        <v>0</v>
      </c>
      <c r="O209" s="7">
        <v>2</v>
      </c>
      <c r="P209" s="6">
        <v>0.4</v>
      </c>
      <c r="Q209" s="7">
        <v>0</v>
      </c>
      <c r="R209" s="6">
        <v>0</v>
      </c>
      <c r="S209" s="7">
        <v>0</v>
      </c>
      <c r="T209" s="8">
        <v>0</v>
      </c>
    </row>
    <row r="210" spans="2:20" ht="12.75">
      <c r="B210" s="99" t="s">
        <v>10</v>
      </c>
      <c r="C210" s="5">
        <v>0</v>
      </c>
      <c r="D210" s="6">
        <v>0</v>
      </c>
      <c r="E210" s="7">
        <v>2</v>
      </c>
      <c r="F210" s="6">
        <v>1</v>
      </c>
      <c r="G210" s="7">
        <v>2</v>
      </c>
      <c r="H210" s="6">
        <v>1</v>
      </c>
      <c r="I210" s="7">
        <v>0</v>
      </c>
      <c r="J210" s="6">
        <v>0</v>
      </c>
      <c r="K210" s="7">
        <v>0</v>
      </c>
      <c r="L210" s="6">
        <v>0</v>
      </c>
      <c r="M210" s="7">
        <v>0</v>
      </c>
      <c r="N210" s="6">
        <v>0</v>
      </c>
      <c r="O210" s="7">
        <v>0</v>
      </c>
      <c r="P210" s="6">
        <v>0</v>
      </c>
      <c r="Q210" s="7">
        <v>0</v>
      </c>
      <c r="R210" s="6">
        <v>0</v>
      </c>
      <c r="S210" s="7">
        <v>0</v>
      </c>
      <c r="T210" s="8">
        <v>0</v>
      </c>
    </row>
    <row r="211" spans="2:20" ht="12.75">
      <c r="B211" s="99" t="s">
        <v>11</v>
      </c>
      <c r="C211" s="5">
        <v>0</v>
      </c>
      <c r="D211" s="6">
        <v>0</v>
      </c>
      <c r="E211" s="7">
        <v>2</v>
      </c>
      <c r="F211" s="6">
        <v>1</v>
      </c>
      <c r="G211" s="7">
        <v>2</v>
      </c>
      <c r="H211" s="6">
        <v>1</v>
      </c>
      <c r="I211" s="7">
        <v>0</v>
      </c>
      <c r="J211" s="6">
        <v>0</v>
      </c>
      <c r="K211" s="7">
        <v>0</v>
      </c>
      <c r="L211" s="6">
        <v>0</v>
      </c>
      <c r="M211" s="7">
        <v>0</v>
      </c>
      <c r="N211" s="6">
        <v>0</v>
      </c>
      <c r="O211" s="7">
        <v>0</v>
      </c>
      <c r="P211" s="6">
        <v>0</v>
      </c>
      <c r="Q211" s="7">
        <v>0</v>
      </c>
      <c r="R211" s="6">
        <v>0</v>
      </c>
      <c r="S211" s="7">
        <v>0</v>
      </c>
      <c r="T211" s="8">
        <v>0</v>
      </c>
    </row>
    <row r="212" spans="2:20" ht="12.75">
      <c r="B212" s="99" t="s">
        <v>12</v>
      </c>
      <c r="C212" s="5">
        <v>3</v>
      </c>
      <c r="D212" s="6">
        <v>0.2</v>
      </c>
      <c r="E212" s="7">
        <v>12</v>
      </c>
      <c r="F212" s="6">
        <v>0.8</v>
      </c>
      <c r="G212" s="7">
        <v>14</v>
      </c>
      <c r="H212" s="6">
        <v>0.9333333333333332</v>
      </c>
      <c r="I212" s="7">
        <v>0</v>
      </c>
      <c r="J212" s="6">
        <v>0</v>
      </c>
      <c r="K212" s="7">
        <v>0</v>
      </c>
      <c r="L212" s="6">
        <v>0</v>
      </c>
      <c r="M212" s="7">
        <v>1</v>
      </c>
      <c r="N212" s="6">
        <v>0.06666666666666667</v>
      </c>
      <c r="O212" s="7">
        <v>0</v>
      </c>
      <c r="P212" s="6">
        <v>0</v>
      </c>
      <c r="Q212" s="7">
        <v>0</v>
      </c>
      <c r="R212" s="6">
        <v>0</v>
      </c>
      <c r="S212" s="7">
        <v>0</v>
      </c>
      <c r="T212" s="8">
        <v>0</v>
      </c>
    </row>
    <row r="213" spans="2:20" ht="12.75">
      <c r="B213" s="99" t="s">
        <v>13</v>
      </c>
      <c r="C213" s="5">
        <v>1</v>
      </c>
      <c r="D213" s="6">
        <v>0.16666666666666669</v>
      </c>
      <c r="E213" s="7">
        <v>5</v>
      </c>
      <c r="F213" s="6">
        <v>0.8333333333333333</v>
      </c>
      <c r="G213" s="7">
        <v>5</v>
      </c>
      <c r="H213" s="6">
        <v>0.8333333333333333</v>
      </c>
      <c r="I213" s="7">
        <v>0</v>
      </c>
      <c r="J213" s="6">
        <v>0</v>
      </c>
      <c r="K213" s="7">
        <v>0</v>
      </c>
      <c r="L213" s="6">
        <v>0</v>
      </c>
      <c r="M213" s="7">
        <v>1</v>
      </c>
      <c r="N213" s="6">
        <v>0.16666666666666669</v>
      </c>
      <c r="O213" s="7">
        <v>0</v>
      </c>
      <c r="P213" s="6">
        <v>0</v>
      </c>
      <c r="Q213" s="7">
        <v>0</v>
      </c>
      <c r="R213" s="6">
        <v>0</v>
      </c>
      <c r="S213" s="7">
        <v>0</v>
      </c>
      <c r="T213" s="8">
        <v>0</v>
      </c>
    </row>
    <row r="214" spans="2:20" ht="24">
      <c r="B214" s="99" t="s">
        <v>14</v>
      </c>
      <c r="C214" s="5">
        <v>1</v>
      </c>
      <c r="D214" s="6">
        <v>0.25</v>
      </c>
      <c r="E214" s="7">
        <v>3</v>
      </c>
      <c r="F214" s="6">
        <v>0.75</v>
      </c>
      <c r="G214" s="7">
        <v>3</v>
      </c>
      <c r="H214" s="6">
        <v>0.75</v>
      </c>
      <c r="I214" s="7">
        <v>0</v>
      </c>
      <c r="J214" s="6">
        <v>0</v>
      </c>
      <c r="K214" s="7">
        <v>0</v>
      </c>
      <c r="L214" s="6">
        <v>0</v>
      </c>
      <c r="M214" s="7">
        <v>1</v>
      </c>
      <c r="N214" s="6">
        <v>0.25</v>
      </c>
      <c r="O214" s="7">
        <v>0</v>
      </c>
      <c r="P214" s="6">
        <v>0</v>
      </c>
      <c r="Q214" s="7">
        <v>0</v>
      </c>
      <c r="R214" s="6">
        <v>0</v>
      </c>
      <c r="S214" s="7">
        <v>0</v>
      </c>
      <c r="T214" s="8">
        <v>0</v>
      </c>
    </row>
    <row r="215" spans="2:20" ht="36">
      <c r="B215" s="99" t="s">
        <v>15</v>
      </c>
      <c r="C215" s="5">
        <v>1</v>
      </c>
      <c r="D215" s="6">
        <v>0.25</v>
      </c>
      <c r="E215" s="7">
        <v>3</v>
      </c>
      <c r="F215" s="6">
        <v>0.75</v>
      </c>
      <c r="G215" s="7">
        <v>4</v>
      </c>
      <c r="H215" s="6">
        <v>1</v>
      </c>
      <c r="I215" s="7">
        <v>0</v>
      </c>
      <c r="J215" s="6">
        <v>0</v>
      </c>
      <c r="K215" s="7">
        <v>0</v>
      </c>
      <c r="L215" s="6">
        <v>0</v>
      </c>
      <c r="M215" s="7">
        <v>0</v>
      </c>
      <c r="N215" s="6">
        <v>0</v>
      </c>
      <c r="O215" s="7">
        <v>0</v>
      </c>
      <c r="P215" s="6">
        <v>0</v>
      </c>
      <c r="Q215" s="7">
        <v>0</v>
      </c>
      <c r="R215" s="6">
        <v>0</v>
      </c>
      <c r="S215" s="7">
        <v>0</v>
      </c>
      <c r="T215" s="8">
        <v>0</v>
      </c>
    </row>
    <row r="216" spans="2:20" ht="24">
      <c r="B216" s="99" t="s">
        <v>16</v>
      </c>
      <c r="C216" s="5">
        <v>2</v>
      </c>
      <c r="D216" s="6">
        <v>0.28571428571428575</v>
      </c>
      <c r="E216" s="7">
        <v>5</v>
      </c>
      <c r="F216" s="6">
        <v>0.7142857142857143</v>
      </c>
      <c r="G216" s="7">
        <v>6</v>
      </c>
      <c r="H216" s="6">
        <v>0.8571428571428571</v>
      </c>
      <c r="I216" s="7">
        <v>0</v>
      </c>
      <c r="J216" s="6">
        <v>0</v>
      </c>
      <c r="K216" s="7">
        <v>1</v>
      </c>
      <c r="L216" s="6">
        <v>0.14285714285714288</v>
      </c>
      <c r="M216" s="7">
        <v>0</v>
      </c>
      <c r="N216" s="6">
        <v>0</v>
      </c>
      <c r="O216" s="7">
        <v>0</v>
      </c>
      <c r="P216" s="6">
        <v>0</v>
      </c>
      <c r="Q216" s="7">
        <v>0</v>
      </c>
      <c r="R216" s="6">
        <v>0</v>
      </c>
      <c r="S216" s="7">
        <v>0</v>
      </c>
      <c r="T216" s="8">
        <v>0</v>
      </c>
    </row>
    <row r="217" spans="2:20" ht="13.5" thickBot="1">
      <c r="B217" s="100" t="s">
        <v>17</v>
      </c>
      <c r="C217" s="9">
        <v>12</v>
      </c>
      <c r="D217" s="10">
        <v>0.2</v>
      </c>
      <c r="E217" s="11">
        <v>48</v>
      </c>
      <c r="F217" s="10">
        <v>0.8</v>
      </c>
      <c r="G217" s="11">
        <v>49</v>
      </c>
      <c r="H217" s="10">
        <v>0.8166666666666668</v>
      </c>
      <c r="I217" s="11">
        <v>0</v>
      </c>
      <c r="J217" s="10">
        <v>0</v>
      </c>
      <c r="K217" s="11">
        <v>2</v>
      </c>
      <c r="L217" s="10">
        <v>0.03333333333333333</v>
      </c>
      <c r="M217" s="11">
        <v>6</v>
      </c>
      <c r="N217" s="10">
        <v>0.1</v>
      </c>
      <c r="O217" s="11">
        <v>3</v>
      </c>
      <c r="P217" s="10">
        <v>0.05</v>
      </c>
      <c r="Q217" s="11">
        <v>0</v>
      </c>
      <c r="R217" s="10">
        <v>0</v>
      </c>
      <c r="S217" s="11">
        <v>0</v>
      </c>
      <c r="T217" s="12">
        <v>0</v>
      </c>
    </row>
    <row r="218" ht="13.5" thickTop="1"/>
    <row r="219" spans="2:20" ht="15.75" thickBot="1">
      <c r="B219" s="126" t="s">
        <v>85</v>
      </c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</row>
    <row r="220" spans="2:21" ht="13.5" customHeight="1" thickTop="1">
      <c r="B220" s="158" t="s">
        <v>0</v>
      </c>
      <c r="C220" s="167" t="s">
        <v>86</v>
      </c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27"/>
    </row>
    <row r="221" spans="2:20" ht="12.75">
      <c r="B221" s="159"/>
      <c r="C221" s="164" t="s">
        <v>87</v>
      </c>
      <c r="D221" s="165"/>
      <c r="E221" s="165" t="s">
        <v>88</v>
      </c>
      <c r="F221" s="165"/>
      <c r="G221" s="165" t="s">
        <v>89</v>
      </c>
      <c r="H221" s="165"/>
      <c r="I221" s="165" t="s">
        <v>90</v>
      </c>
      <c r="J221" s="165"/>
      <c r="K221" s="165" t="s">
        <v>91</v>
      </c>
      <c r="L221" s="165"/>
      <c r="M221" s="165" t="s">
        <v>92</v>
      </c>
      <c r="N221" s="165"/>
      <c r="O221" s="165" t="s">
        <v>93</v>
      </c>
      <c r="P221" s="165"/>
      <c r="Q221" s="165" t="s">
        <v>94</v>
      </c>
      <c r="R221" s="165"/>
      <c r="S221" s="165" t="s">
        <v>95</v>
      </c>
      <c r="T221" s="166"/>
    </row>
    <row r="222" spans="2:20" ht="13.5" thickBot="1">
      <c r="B222" s="160"/>
      <c r="C222" s="95" t="s">
        <v>6</v>
      </c>
      <c r="D222" s="96" t="s">
        <v>7</v>
      </c>
      <c r="E222" s="96" t="s">
        <v>6</v>
      </c>
      <c r="F222" s="96" t="s">
        <v>7</v>
      </c>
      <c r="G222" s="96" t="s">
        <v>6</v>
      </c>
      <c r="H222" s="96" t="s">
        <v>7</v>
      </c>
      <c r="I222" s="96" t="s">
        <v>6</v>
      </c>
      <c r="J222" s="96" t="s">
        <v>7</v>
      </c>
      <c r="K222" s="96" t="s">
        <v>6</v>
      </c>
      <c r="L222" s="96" t="s">
        <v>7</v>
      </c>
      <c r="M222" s="96" t="s">
        <v>6</v>
      </c>
      <c r="N222" s="96" t="s">
        <v>7</v>
      </c>
      <c r="O222" s="96" t="s">
        <v>6</v>
      </c>
      <c r="P222" s="96" t="s">
        <v>7</v>
      </c>
      <c r="Q222" s="96" t="s">
        <v>6</v>
      </c>
      <c r="R222" s="96" t="s">
        <v>7</v>
      </c>
      <c r="S222" s="96" t="s">
        <v>6</v>
      </c>
      <c r="T222" s="97" t="s">
        <v>7</v>
      </c>
    </row>
    <row r="223" spans="2:20" ht="13.5" thickTop="1">
      <c r="B223" s="98" t="s">
        <v>8</v>
      </c>
      <c r="C223" s="1">
        <v>0</v>
      </c>
      <c r="D223" s="2">
        <v>0</v>
      </c>
      <c r="E223" s="3">
        <v>1</v>
      </c>
      <c r="F223" s="2">
        <v>0.07142857142857144</v>
      </c>
      <c r="G223" s="3">
        <v>0</v>
      </c>
      <c r="H223" s="2">
        <v>0</v>
      </c>
      <c r="I223" s="3">
        <v>3</v>
      </c>
      <c r="J223" s="2">
        <v>0.21428571428571427</v>
      </c>
      <c r="K223" s="3">
        <v>5</v>
      </c>
      <c r="L223" s="2">
        <v>0.35714285714285715</v>
      </c>
      <c r="M223" s="3">
        <v>4</v>
      </c>
      <c r="N223" s="2">
        <v>0.28571428571428575</v>
      </c>
      <c r="O223" s="3">
        <v>1</v>
      </c>
      <c r="P223" s="2">
        <v>0.07142857142857144</v>
      </c>
      <c r="Q223" s="3">
        <v>0</v>
      </c>
      <c r="R223" s="2">
        <v>0</v>
      </c>
      <c r="S223" s="3">
        <v>0</v>
      </c>
      <c r="T223" s="4">
        <v>0</v>
      </c>
    </row>
    <row r="224" spans="2:20" ht="12.75">
      <c r="B224" s="99" t="s">
        <v>9</v>
      </c>
      <c r="C224" s="5">
        <v>1</v>
      </c>
      <c r="D224" s="6">
        <v>0.33333333333333337</v>
      </c>
      <c r="E224" s="7">
        <v>0</v>
      </c>
      <c r="F224" s="6">
        <v>0</v>
      </c>
      <c r="G224" s="7">
        <v>0</v>
      </c>
      <c r="H224" s="6">
        <v>0</v>
      </c>
      <c r="I224" s="7">
        <v>1</v>
      </c>
      <c r="J224" s="6">
        <v>0.33333333333333337</v>
      </c>
      <c r="K224" s="7">
        <v>0</v>
      </c>
      <c r="L224" s="6">
        <v>0</v>
      </c>
      <c r="M224" s="7">
        <v>0</v>
      </c>
      <c r="N224" s="6">
        <v>0</v>
      </c>
      <c r="O224" s="7">
        <v>1</v>
      </c>
      <c r="P224" s="6">
        <v>0.33333333333333337</v>
      </c>
      <c r="Q224" s="7">
        <v>0</v>
      </c>
      <c r="R224" s="6">
        <v>0</v>
      </c>
      <c r="S224" s="7">
        <v>0</v>
      </c>
      <c r="T224" s="8">
        <v>0</v>
      </c>
    </row>
    <row r="225" spans="2:20" ht="12.75">
      <c r="B225" s="99" t="s">
        <v>10</v>
      </c>
      <c r="C225" s="5">
        <v>0</v>
      </c>
      <c r="D225" s="6">
        <v>0</v>
      </c>
      <c r="E225" s="7">
        <v>0</v>
      </c>
      <c r="F225" s="6">
        <v>0</v>
      </c>
      <c r="G225" s="7">
        <v>0</v>
      </c>
      <c r="H225" s="6">
        <v>0</v>
      </c>
      <c r="I225" s="7">
        <v>0</v>
      </c>
      <c r="J225" s="6">
        <v>0</v>
      </c>
      <c r="K225" s="7">
        <v>0</v>
      </c>
      <c r="L225" s="6">
        <v>0</v>
      </c>
      <c r="M225" s="7">
        <v>1</v>
      </c>
      <c r="N225" s="6">
        <v>0.5</v>
      </c>
      <c r="O225" s="7">
        <v>1</v>
      </c>
      <c r="P225" s="6">
        <v>0.5</v>
      </c>
      <c r="Q225" s="7">
        <v>0</v>
      </c>
      <c r="R225" s="6">
        <v>0</v>
      </c>
      <c r="S225" s="7">
        <v>0</v>
      </c>
      <c r="T225" s="8">
        <v>0</v>
      </c>
    </row>
    <row r="226" spans="2:20" ht="12.75">
      <c r="B226" s="99" t="s">
        <v>11</v>
      </c>
      <c r="C226" s="5">
        <v>0</v>
      </c>
      <c r="D226" s="6">
        <v>0</v>
      </c>
      <c r="E226" s="7">
        <v>0</v>
      </c>
      <c r="F226" s="6">
        <v>0</v>
      </c>
      <c r="G226" s="7">
        <v>0</v>
      </c>
      <c r="H226" s="6">
        <v>0</v>
      </c>
      <c r="I226" s="7">
        <v>1</v>
      </c>
      <c r="J226" s="6">
        <v>1</v>
      </c>
      <c r="K226" s="7">
        <v>0</v>
      </c>
      <c r="L226" s="6">
        <v>0</v>
      </c>
      <c r="M226" s="7">
        <v>0</v>
      </c>
      <c r="N226" s="6">
        <v>0</v>
      </c>
      <c r="O226" s="7">
        <v>0</v>
      </c>
      <c r="P226" s="6">
        <v>0</v>
      </c>
      <c r="Q226" s="7">
        <v>0</v>
      </c>
      <c r="R226" s="6">
        <v>0</v>
      </c>
      <c r="S226" s="7">
        <v>0</v>
      </c>
      <c r="T226" s="8">
        <v>0</v>
      </c>
    </row>
    <row r="227" spans="2:20" ht="12.75">
      <c r="B227" s="99" t="s">
        <v>12</v>
      </c>
      <c r="C227" s="5">
        <v>0</v>
      </c>
      <c r="D227" s="6">
        <v>0</v>
      </c>
      <c r="E227" s="7">
        <v>1</v>
      </c>
      <c r="F227" s="6">
        <v>0.06666666666666667</v>
      </c>
      <c r="G227" s="7">
        <v>1</v>
      </c>
      <c r="H227" s="6">
        <v>0.06666666666666667</v>
      </c>
      <c r="I227" s="7">
        <v>1</v>
      </c>
      <c r="J227" s="6">
        <v>0.06666666666666667</v>
      </c>
      <c r="K227" s="7">
        <v>4</v>
      </c>
      <c r="L227" s="6">
        <v>0.26666666666666666</v>
      </c>
      <c r="M227" s="7">
        <v>5</v>
      </c>
      <c r="N227" s="6">
        <v>0.33333333333333337</v>
      </c>
      <c r="O227" s="7">
        <v>3</v>
      </c>
      <c r="P227" s="6">
        <v>0.2</v>
      </c>
      <c r="Q227" s="7">
        <v>0</v>
      </c>
      <c r="R227" s="6">
        <v>0</v>
      </c>
      <c r="S227" s="7">
        <v>0</v>
      </c>
      <c r="T227" s="8">
        <v>0</v>
      </c>
    </row>
    <row r="228" spans="2:20" ht="12.75">
      <c r="B228" s="99" t="s">
        <v>13</v>
      </c>
      <c r="C228" s="5">
        <v>0</v>
      </c>
      <c r="D228" s="6">
        <v>0</v>
      </c>
      <c r="E228" s="7">
        <v>0</v>
      </c>
      <c r="F228" s="6">
        <v>0</v>
      </c>
      <c r="G228" s="7">
        <v>1</v>
      </c>
      <c r="H228" s="6">
        <v>0.16666666666666669</v>
      </c>
      <c r="I228" s="7">
        <v>0</v>
      </c>
      <c r="J228" s="6">
        <v>0</v>
      </c>
      <c r="K228" s="7">
        <v>1</v>
      </c>
      <c r="L228" s="6">
        <v>0.16666666666666669</v>
      </c>
      <c r="M228" s="7">
        <v>3</v>
      </c>
      <c r="N228" s="6">
        <v>0.5</v>
      </c>
      <c r="O228" s="7">
        <v>1</v>
      </c>
      <c r="P228" s="6">
        <v>0.16666666666666669</v>
      </c>
      <c r="Q228" s="7">
        <v>0</v>
      </c>
      <c r="R228" s="6">
        <v>0</v>
      </c>
      <c r="S228" s="7">
        <v>0</v>
      </c>
      <c r="T228" s="8">
        <v>0</v>
      </c>
    </row>
    <row r="229" spans="2:20" ht="24">
      <c r="B229" s="99" t="s">
        <v>14</v>
      </c>
      <c r="C229" s="5">
        <v>1</v>
      </c>
      <c r="D229" s="6">
        <v>0.33333333333333337</v>
      </c>
      <c r="E229" s="7">
        <v>0</v>
      </c>
      <c r="F229" s="6">
        <v>0</v>
      </c>
      <c r="G229" s="7">
        <v>0</v>
      </c>
      <c r="H229" s="6">
        <v>0</v>
      </c>
      <c r="I229" s="7">
        <v>0</v>
      </c>
      <c r="J229" s="6">
        <v>0</v>
      </c>
      <c r="K229" s="7">
        <v>0</v>
      </c>
      <c r="L229" s="6">
        <v>0</v>
      </c>
      <c r="M229" s="7">
        <v>1</v>
      </c>
      <c r="N229" s="6">
        <v>0.33333333333333337</v>
      </c>
      <c r="O229" s="7">
        <v>1</v>
      </c>
      <c r="P229" s="6">
        <v>0.33333333333333337</v>
      </c>
      <c r="Q229" s="7">
        <v>0</v>
      </c>
      <c r="R229" s="6">
        <v>0</v>
      </c>
      <c r="S229" s="7">
        <v>0</v>
      </c>
      <c r="T229" s="8">
        <v>0</v>
      </c>
    </row>
    <row r="230" spans="2:20" ht="36">
      <c r="B230" s="99" t="s">
        <v>15</v>
      </c>
      <c r="C230" s="5">
        <v>0</v>
      </c>
      <c r="D230" s="6">
        <v>0</v>
      </c>
      <c r="E230" s="7">
        <v>0</v>
      </c>
      <c r="F230" s="6">
        <v>0</v>
      </c>
      <c r="G230" s="7">
        <v>0</v>
      </c>
      <c r="H230" s="6">
        <v>0</v>
      </c>
      <c r="I230" s="7">
        <v>0</v>
      </c>
      <c r="J230" s="6">
        <v>0</v>
      </c>
      <c r="K230" s="7">
        <v>1</v>
      </c>
      <c r="L230" s="6">
        <v>0.33333333333333337</v>
      </c>
      <c r="M230" s="7">
        <v>1</v>
      </c>
      <c r="N230" s="6">
        <v>0.33333333333333337</v>
      </c>
      <c r="O230" s="7">
        <v>1</v>
      </c>
      <c r="P230" s="6">
        <v>0.33333333333333337</v>
      </c>
      <c r="Q230" s="7">
        <v>0</v>
      </c>
      <c r="R230" s="6">
        <v>0</v>
      </c>
      <c r="S230" s="7">
        <v>0</v>
      </c>
      <c r="T230" s="8">
        <v>0</v>
      </c>
    </row>
    <row r="231" spans="2:20" ht="24">
      <c r="B231" s="99" t="s">
        <v>16</v>
      </c>
      <c r="C231" s="5">
        <v>0</v>
      </c>
      <c r="D231" s="6">
        <v>0</v>
      </c>
      <c r="E231" s="7">
        <v>0</v>
      </c>
      <c r="F231" s="6">
        <v>0</v>
      </c>
      <c r="G231" s="7">
        <v>0</v>
      </c>
      <c r="H231" s="6">
        <v>0</v>
      </c>
      <c r="I231" s="7">
        <v>1</v>
      </c>
      <c r="J231" s="6">
        <v>0.25</v>
      </c>
      <c r="K231" s="7">
        <v>1</v>
      </c>
      <c r="L231" s="6">
        <v>0.25</v>
      </c>
      <c r="M231" s="7">
        <v>1</v>
      </c>
      <c r="N231" s="6">
        <v>0.25</v>
      </c>
      <c r="O231" s="7">
        <v>1</v>
      </c>
      <c r="P231" s="6">
        <v>0.25</v>
      </c>
      <c r="Q231" s="7">
        <v>0</v>
      </c>
      <c r="R231" s="6">
        <v>0</v>
      </c>
      <c r="S231" s="7">
        <v>0</v>
      </c>
      <c r="T231" s="8">
        <v>0</v>
      </c>
    </row>
    <row r="232" spans="2:20" ht="13.5" thickBot="1">
      <c r="B232" s="100" t="s">
        <v>17</v>
      </c>
      <c r="C232" s="9">
        <v>2</v>
      </c>
      <c r="D232" s="10">
        <v>0.0392156862745098</v>
      </c>
      <c r="E232" s="11">
        <v>2</v>
      </c>
      <c r="F232" s="10">
        <v>0.0392156862745098</v>
      </c>
      <c r="G232" s="11">
        <v>2</v>
      </c>
      <c r="H232" s="10">
        <v>0.0392156862745098</v>
      </c>
      <c r="I232" s="11">
        <v>7</v>
      </c>
      <c r="J232" s="10">
        <v>0.1372549019607843</v>
      </c>
      <c r="K232" s="11">
        <v>12</v>
      </c>
      <c r="L232" s="10">
        <v>0.23529411764705885</v>
      </c>
      <c r="M232" s="11">
        <v>16</v>
      </c>
      <c r="N232" s="10">
        <v>0.3137254901960784</v>
      </c>
      <c r="O232" s="11">
        <v>10</v>
      </c>
      <c r="P232" s="10">
        <v>0.19607843137254904</v>
      </c>
      <c r="Q232" s="11">
        <v>0</v>
      </c>
      <c r="R232" s="10">
        <v>0</v>
      </c>
      <c r="S232" s="11">
        <v>0</v>
      </c>
      <c r="T232" s="12">
        <v>0</v>
      </c>
    </row>
    <row r="233" ht="13.5" thickTop="1"/>
    <row r="234" spans="2:20" ht="15">
      <c r="B234" s="157" t="s">
        <v>96</v>
      </c>
      <c r="C234" s="157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</row>
    <row r="235" spans="2:20" ht="12.75">
      <c r="B235" s="158" t="s">
        <v>0</v>
      </c>
      <c r="C235" s="161" t="s">
        <v>97</v>
      </c>
      <c r="D235" s="162"/>
      <c r="E235" s="162" t="s">
        <v>98</v>
      </c>
      <c r="F235" s="162"/>
      <c r="G235" s="162" t="s">
        <v>99</v>
      </c>
      <c r="H235" s="162"/>
      <c r="I235" s="162" t="s">
        <v>100</v>
      </c>
      <c r="J235" s="162"/>
      <c r="K235" s="162" t="s">
        <v>101</v>
      </c>
      <c r="L235" s="162"/>
      <c r="M235" s="162" t="s">
        <v>102</v>
      </c>
      <c r="N235" s="162"/>
      <c r="O235" s="162" t="s">
        <v>103</v>
      </c>
      <c r="P235" s="162"/>
      <c r="Q235" s="162" t="s">
        <v>104</v>
      </c>
      <c r="R235" s="162"/>
      <c r="S235" s="162" t="s">
        <v>105</v>
      </c>
      <c r="T235" s="163"/>
    </row>
    <row r="236" spans="2:20" ht="12.75">
      <c r="B236" s="159"/>
      <c r="C236" s="164" t="s">
        <v>106</v>
      </c>
      <c r="D236" s="165"/>
      <c r="E236" s="165" t="s">
        <v>52</v>
      </c>
      <c r="F236" s="165"/>
      <c r="G236" s="165" t="s">
        <v>52</v>
      </c>
      <c r="H236" s="165"/>
      <c r="I236" s="165" t="s">
        <v>106</v>
      </c>
      <c r="J236" s="165"/>
      <c r="K236" s="165" t="s">
        <v>106</v>
      </c>
      <c r="L236" s="165"/>
      <c r="M236" s="165" t="s">
        <v>106</v>
      </c>
      <c r="N236" s="165"/>
      <c r="O236" s="165" t="s">
        <v>106</v>
      </c>
      <c r="P236" s="165"/>
      <c r="Q236" s="165" t="s">
        <v>106</v>
      </c>
      <c r="R236" s="165"/>
      <c r="S236" s="165" t="s">
        <v>106</v>
      </c>
      <c r="T236" s="166"/>
    </row>
    <row r="237" spans="2:20" ht="12.75">
      <c r="B237" s="160"/>
      <c r="C237" s="95" t="s">
        <v>6</v>
      </c>
      <c r="D237" s="96" t="s">
        <v>7</v>
      </c>
      <c r="E237" s="96" t="s">
        <v>6</v>
      </c>
      <c r="F237" s="96" t="s">
        <v>7</v>
      </c>
      <c r="G237" s="96" t="s">
        <v>6</v>
      </c>
      <c r="H237" s="96" t="s">
        <v>7</v>
      </c>
      <c r="I237" s="96" t="s">
        <v>6</v>
      </c>
      <c r="J237" s="96" t="s">
        <v>7</v>
      </c>
      <c r="K237" s="96" t="s">
        <v>6</v>
      </c>
      <c r="L237" s="96" t="s">
        <v>7</v>
      </c>
      <c r="M237" s="96" t="s">
        <v>6</v>
      </c>
      <c r="N237" s="96" t="s">
        <v>7</v>
      </c>
      <c r="O237" s="96" t="s">
        <v>6</v>
      </c>
      <c r="P237" s="96" t="s">
        <v>7</v>
      </c>
      <c r="Q237" s="96" t="s">
        <v>6</v>
      </c>
      <c r="R237" s="96" t="s">
        <v>7</v>
      </c>
      <c r="S237" s="96" t="s">
        <v>6</v>
      </c>
      <c r="T237" s="97" t="s">
        <v>7</v>
      </c>
    </row>
    <row r="238" spans="2:20" ht="12.75">
      <c r="B238" s="98" t="s">
        <v>8</v>
      </c>
      <c r="C238" s="1">
        <v>4</v>
      </c>
      <c r="D238" s="2">
        <v>1</v>
      </c>
      <c r="E238" s="3">
        <v>2</v>
      </c>
      <c r="F238" s="2">
        <v>1</v>
      </c>
      <c r="G238" s="3">
        <v>0</v>
      </c>
      <c r="H238" s="2">
        <v>0</v>
      </c>
      <c r="I238" s="3">
        <v>1</v>
      </c>
      <c r="J238" s="2">
        <v>1</v>
      </c>
      <c r="K238" s="3">
        <v>0</v>
      </c>
      <c r="L238" s="2">
        <v>0</v>
      </c>
      <c r="M238" s="3">
        <v>0</v>
      </c>
      <c r="N238" s="2">
        <v>0</v>
      </c>
      <c r="O238" s="3">
        <v>13</v>
      </c>
      <c r="P238" s="2">
        <v>1</v>
      </c>
      <c r="Q238" s="3">
        <v>0</v>
      </c>
      <c r="R238" s="2">
        <v>0</v>
      </c>
      <c r="S238" s="3">
        <v>0</v>
      </c>
      <c r="T238" s="4">
        <v>0</v>
      </c>
    </row>
    <row r="239" spans="2:20" ht="12.75">
      <c r="B239" s="99" t="s">
        <v>9</v>
      </c>
      <c r="C239" s="5">
        <v>2</v>
      </c>
      <c r="D239" s="6">
        <v>1</v>
      </c>
      <c r="E239" s="7">
        <v>0</v>
      </c>
      <c r="F239" s="6">
        <v>0</v>
      </c>
      <c r="G239" s="7">
        <v>0</v>
      </c>
      <c r="H239" s="6">
        <v>0</v>
      </c>
      <c r="I239" s="7">
        <v>1</v>
      </c>
      <c r="J239" s="6">
        <v>1</v>
      </c>
      <c r="K239" s="7">
        <v>0</v>
      </c>
      <c r="L239" s="6">
        <v>0</v>
      </c>
      <c r="M239" s="7">
        <v>0</v>
      </c>
      <c r="N239" s="6">
        <v>0</v>
      </c>
      <c r="O239" s="7">
        <v>2</v>
      </c>
      <c r="P239" s="6">
        <v>1</v>
      </c>
      <c r="Q239" s="7">
        <v>0</v>
      </c>
      <c r="R239" s="6">
        <v>0</v>
      </c>
      <c r="S239" s="7">
        <v>0</v>
      </c>
      <c r="T239" s="8">
        <v>0</v>
      </c>
    </row>
    <row r="240" spans="2:20" ht="12.75">
      <c r="B240" s="99" t="s">
        <v>10</v>
      </c>
      <c r="C240" s="5">
        <v>2</v>
      </c>
      <c r="D240" s="6">
        <v>1</v>
      </c>
      <c r="E240" s="7">
        <v>0</v>
      </c>
      <c r="F240" s="6">
        <v>0</v>
      </c>
      <c r="G240" s="7">
        <v>1</v>
      </c>
      <c r="H240" s="6">
        <v>1</v>
      </c>
      <c r="I240" s="7">
        <v>0</v>
      </c>
      <c r="J240" s="6">
        <v>0</v>
      </c>
      <c r="K240" s="7">
        <v>0</v>
      </c>
      <c r="L240" s="6">
        <v>0</v>
      </c>
      <c r="M240" s="7">
        <v>0</v>
      </c>
      <c r="N240" s="6">
        <v>0</v>
      </c>
      <c r="O240" s="7">
        <v>2</v>
      </c>
      <c r="P240" s="6">
        <v>1</v>
      </c>
      <c r="Q240" s="7">
        <v>0</v>
      </c>
      <c r="R240" s="6">
        <v>0</v>
      </c>
      <c r="S240" s="7">
        <v>0</v>
      </c>
      <c r="T240" s="8">
        <v>0</v>
      </c>
    </row>
    <row r="241" spans="2:20" ht="12.75">
      <c r="B241" s="99" t="s">
        <v>11</v>
      </c>
      <c r="C241" s="5">
        <v>0</v>
      </c>
      <c r="D241" s="6">
        <v>0</v>
      </c>
      <c r="E241" s="7">
        <v>0</v>
      </c>
      <c r="F241" s="6">
        <v>0</v>
      </c>
      <c r="G241" s="7">
        <v>0</v>
      </c>
      <c r="H241" s="6">
        <v>0</v>
      </c>
      <c r="I241" s="7">
        <v>0</v>
      </c>
      <c r="J241" s="6">
        <v>0</v>
      </c>
      <c r="K241" s="7">
        <v>0</v>
      </c>
      <c r="L241" s="6">
        <v>0</v>
      </c>
      <c r="M241" s="7">
        <v>1</v>
      </c>
      <c r="N241" s="6">
        <v>1</v>
      </c>
      <c r="O241" s="7">
        <v>2</v>
      </c>
      <c r="P241" s="6">
        <v>1</v>
      </c>
      <c r="Q241" s="7">
        <v>0</v>
      </c>
      <c r="R241" s="6">
        <v>0</v>
      </c>
      <c r="S241" s="7">
        <v>0</v>
      </c>
      <c r="T241" s="8">
        <v>0</v>
      </c>
    </row>
    <row r="242" spans="2:20" ht="12.75">
      <c r="B242" s="99" t="s">
        <v>12</v>
      </c>
      <c r="C242" s="5">
        <v>5</v>
      </c>
      <c r="D242" s="6">
        <v>1</v>
      </c>
      <c r="E242" s="7">
        <v>2</v>
      </c>
      <c r="F242" s="6">
        <v>1</v>
      </c>
      <c r="G242" s="7">
        <v>1</v>
      </c>
      <c r="H242" s="6">
        <v>1</v>
      </c>
      <c r="I242" s="7">
        <v>3</v>
      </c>
      <c r="J242" s="6">
        <v>1</v>
      </c>
      <c r="K242" s="7">
        <v>0</v>
      </c>
      <c r="L242" s="6">
        <v>0</v>
      </c>
      <c r="M242" s="7">
        <v>2</v>
      </c>
      <c r="N242" s="6">
        <v>1</v>
      </c>
      <c r="O242" s="7">
        <v>9</v>
      </c>
      <c r="P242" s="6">
        <v>1</v>
      </c>
      <c r="Q242" s="7">
        <v>0</v>
      </c>
      <c r="R242" s="6">
        <v>0</v>
      </c>
      <c r="S242" s="7">
        <v>0</v>
      </c>
      <c r="T242" s="8">
        <v>0</v>
      </c>
    </row>
    <row r="243" spans="2:20" ht="12.75">
      <c r="B243" s="99" t="s">
        <v>13</v>
      </c>
      <c r="C243" s="5">
        <v>2</v>
      </c>
      <c r="D243" s="6">
        <v>1</v>
      </c>
      <c r="E243" s="7">
        <v>2</v>
      </c>
      <c r="F243" s="6">
        <v>1</v>
      </c>
      <c r="G243" s="7">
        <v>0</v>
      </c>
      <c r="H243" s="6">
        <v>0</v>
      </c>
      <c r="I243" s="7">
        <v>2</v>
      </c>
      <c r="J243" s="6">
        <v>1</v>
      </c>
      <c r="K243" s="7">
        <v>0</v>
      </c>
      <c r="L243" s="6">
        <v>0</v>
      </c>
      <c r="M243" s="7">
        <v>1</v>
      </c>
      <c r="N243" s="6">
        <v>1</v>
      </c>
      <c r="O243" s="7">
        <v>3</v>
      </c>
      <c r="P243" s="6">
        <v>1</v>
      </c>
      <c r="Q243" s="7">
        <v>0</v>
      </c>
      <c r="R243" s="6">
        <v>0</v>
      </c>
      <c r="S243" s="7">
        <v>0</v>
      </c>
      <c r="T243" s="8">
        <v>0</v>
      </c>
    </row>
    <row r="244" spans="2:20" ht="24">
      <c r="B244" s="99" t="s">
        <v>14</v>
      </c>
      <c r="C244" s="5">
        <v>3</v>
      </c>
      <c r="D244" s="6">
        <v>1</v>
      </c>
      <c r="E244" s="7">
        <v>0</v>
      </c>
      <c r="F244" s="6">
        <v>0</v>
      </c>
      <c r="G244" s="7">
        <v>1</v>
      </c>
      <c r="H244" s="6">
        <v>1</v>
      </c>
      <c r="I244" s="7">
        <v>0</v>
      </c>
      <c r="J244" s="6">
        <v>0</v>
      </c>
      <c r="K244" s="7">
        <v>0</v>
      </c>
      <c r="L244" s="6">
        <v>0</v>
      </c>
      <c r="M244" s="7">
        <v>0</v>
      </c>
      <c r="N244" s="6">
        <v>0</v>
      </c>
      <c r="O244" s="7">
        <v>1</v>
      </c>
      <c r="P244" s="6">
        <v>1</v>
      </c>
      <c r="Q244" s="7">
        <v>1</v>
      </c>
      <c r="R244" s="6">
        <v>1</v>
      </c>
      <c r="S244" s="7">
        <v>0</v>
      </c>
      <c r="T244" s="8">
        <v>0</v>
      </c>
    </row>
    <row r="245" spans="2:20" ht="36">
      <c r="B245" s="99" t="s">
        <v>15</v>
      </c>
      <c r="C245" s="5">
        <v>3</v>
      </c>
      <c r="D245" s="6">
        <v>1</v>
      </c>
      <c r="E245" s="7">
        <v>2</v>
      </c>
      <c r="F245" s="6">
        <v>1</v>
      </c>
      <c r="G245" s="7">
        <v>1</v>
      </c>
      <c r="H245" s="6">
        <v>1</v>
      </c>
      <c r="I245" s="7">
        <v>1</v>
      </c>
      <c r="J245" s="6">
        <v>1</v>
      </c>
      <c r="K245" s="7">
        <v>0</v>
      </c>
      <c r="L245" s="6">
        <v>0</v>
      </c>
      <c r="M245" s="7">
        <v>0</v>
      </c>
      <c r="N245" s="6">
        <v>0</v>
      </c>
      <c r="O245" s="7">
        <v>2</v>
      </c>
      <c r="P245" s="6">
        <v>1</v>
      </c>
      <c r="Q245" s="7">
        <v>0</v>
      </c>
      <c r="R245" s="6">
        <v>0</v>
      </c>
      <c r="S245" s="7">
        <v>0</v>
      </c>
      <c r="T245" s="8">
        <v>0</v>
      </c>
    </row>
    <row r="246" spans="2:20" ht="24">
      <c r="B246" s="99" t="s">
        <v>16</v>
      </c>
      <c r="C246" s="5">
        <v>2</v>
      </c>
      <c r="D246" s="6">
        <v>1</v>
      </c>
      <c r="E246" s="7">
        <v>2</v>
      </c>
      <c r="F246" s="6">
        <v>1</v>
      </c>
      <c r="G246" s="7">
        <v>0</v>
      </c>
      <c r="H246" s="6">
        <v>0</v>
      </c>
      <c r="I246" s="7">
        <v>0</v>
      </c>
      <c r="J246" s="6">
        <v>0</v>
      </c>
      <c r="K246" s="7">
        <v>0</v>
      </c>
      <c r="L246" s="6">
        <v>0</v>
      </c>
      <c r="M246" s="7">
        <v>0</v>
      </c>
      <c r="N246" s="6">
        <v>0</v>
      </c>
      <c r="O246" s="7">
        <v>5</v>
      </c>
      <c r="P246" s="6">
        <v>1</v>
      </c>
      <c r="Q246" s="7">
        <v>0</v>
      </c>
      <c r="R246" s="6">
        <v>0</v>
      </c>
      <c r="S246" s="7">
        <v>0</v>
      </c>
      <c r="T246" s="8">
        <v>0</v>
      </c>
    </row>
    <row r="247" spans="2:20" ht="13.5" thickBot="1">
      <c r="B247" s="100" t="s">
        <v>17</v>
      </c>
      <c r="C247" s="9">
        <v>23</v>
      </c>
      <c r="D247" s="10">
        <v>1</v>
      </c>
      <c r="E247" s="11">
        <v>10</v>
      </c>
      <c r="F247" s="10">
        <v>1</v>
      </c>
      <c r="G247" s="11">
        <v>4</v>
      </c>
      <c r="H247" s="10">
        <v>1</v>
      </c>
      <c r="I247" s="11">
        <v>8</v>
      </c>
      <c r="J247" s="10">
        <v>1</v>
      </c>
      <c r="K247" s="11">
        <v>0</v>
      </c>
      <c r="L247" s="10">
        <v>0</v>
      </c>
      <c r="M247" s="11">
        <v>4</v>
      </c>
      <c r="N247" s="10">
        <v>1</v>
      </c>
      <c r="O247" s="11">
        <v>39</v>
      </c>
      <c r="P247" s="10">
        <v>1</v>
      </c>
      <c r="Q247" s="11">
        <v>1</v>
      </c>
      <c r="R247" s="10">
        <v>1</v>
      </c>
      <c r="S247" s="11">
        <v>0</v>
      </c>
      <c r="T247" s="12">
        <v>0</v>
      </c>
    </row>
    <row r="248" spans="2:20" ht="13.5" thickTop="1">
      <c r="B248" s="68"/>
      <c r="C248" s="67"/>
      <c r="D248" s="68"/>
      <c r="E248" s="67"/>
      <c r="F248" s="68"/>
      <c r="G248" s="67"/>
      <c r="H248" s="68"/>
      <c r="I248" s="67"/>
      <c r="J248" s="68"/>
      <c r="K248" s="67"/>
      <c r="L248" s="68"/>
      <c r="M248" s="67"/>
      <c r="N248" s="68"/>
      <c r="O248" s="67"/>
      <c r="P248" s="68"/>
      <c r="Q248" s="67"/>
      <c r="R248" s="68"/>
      <c r="S248" s="67"/>
      <c r="T248" s="68"/>
    </row>
    <row r="249" spans="1:20" ht="23.25">
      <c r="A249" s="76" t="s">
        <v>236</v>
      </c>
      <c r="B249" s="68"/>
      <c r="C249" s="67"/>
      <c r="D249" s="68"/>
      <c r="E249" s="67"/>
      <c r="F249" s="68"/>
      <c r="G249" s="67"/>
      <c r="H249" s="68"/>
      <c r="I249" s="67"/>
      <c r="J249" s="68"/>
      <c r="K249" s="67"/>
      <c r="L249" s="68"/>
      <c r="M249" s="67"/>
      <c r="N249" s="68"/>
      <c r="O249" s="67"/>
      <c r="P249" s="68"/>
      <c r="Q249" s="67"/>
      <c r="R249" s="68"/>
      <c r="S249" s="67"/>
      <c r="T249" s="68"/>
    </row>
    <row r="250" spans="1:20" ht="12.75">
      <c r="A250" s="75" t="s">
        <v>239</v>
      </c>
      <c r="B250" s="68"/>
      <c r="C250" s="67"/>
      <c r="D250" s="68"/>
      <c r="E250" s="67"/>
      <c r="F250" s="68"/>
      <c r="G250" s="67"/>
      <c r="H250" s="68"/>
      <c r="I250" s="67"/>
      <c r="J250" s="68"/>
      <c r="K250" s="67"/>
      <c r="L250" s="68"/>
      <c r="M250" s="67"/>
      <c r="N250" s="68"/>
      <c r="O250" s="67"/>
      <c r="P250" s="68"/>
      <c r="Q250" s="67"/>
      <c r="R250" s="68"/>
      <c r="S250" s="67"/>
      <c r="T250" s="68"/>
    </row>
    <row r="251" spans="1:20" ht="12.75">
      <c r="A251" s="75" t="s">
        <v>230</v>
      </c>
      <c r="B251" s="68"/>
      <c r="C251" s="67"/>
      <c r="D251" s="68"/>
      <c r="E251" s="67"/>
      <c r="F251" s="68"/>
      <c r="G251" s="67"/>
      <c r="H251" s="68"/>
      <c r="I251" s="67"/>
      <c r="J251" s="68"/>
      <c r="K251" s="67"/>
      <c r="L251" s="68"/>
      <c r="M251" s="67"/>
      <c r="N251" s="68"/>
      <c r="O251" s="67"/>
      <c r="P251" s="68"/>
      <c r="Q251" s="67"/>
      <c r="R251" s="68"/>
      <c r="S251" s="67"/>
      <c r="T251" s="68"/>
    </row>
    <row r="253" spans="2:17" ht="15">
      <c r="B253" s="157" t="s">
        <v>107</v>
      </c>
      <c r="C253" s="157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</row>
    <row r="254" spans="2:17" ht="12.75">
      <c r="B254" s="158" t="s">
        <v>0</v>
      </c>
      <c r="C254" s="161" t="s">
        <v>108</v>
      </c>
      <c r="D254" s="162"/>
      <c r="E254" s="162"/>
      <c r="F254" s="162" t="s">
        <v>109</v>
      </c>
      <c r="G254" s="162"/>
      <c r="H254" s="162"/>
      <c r="I254" s="162" t="s">
        <v>110</v>
      </c>
      <c r="J254" s="162"/>
      <c r="K254" s="162"/>
      <c r="L254" s="162" t="s">
        <v>111</v>
      </c>
      <c r="M254" s="162"/>
      <c r="N254" s="162"/>
      <c r="O254" s="162" t="s">
        <v>112</v>
      </c>
      <c r="P254" s="162"/>
      <c r="Q254" s="163"/>
    </row>
    <row r="255" spans="2:17" ht="12.75">
      <c r="B255" s="160"/>
      <c r="C255" s="95" t="s">
        <v>6</v>
      </c>
      <c r="D255" s="96" t="s">
        <v>113</v>
      </c>
      <c r="E255" s="96" t="s">
        <v>114</v>
      </c>
      <c r="F255" s="96" t="s">
        <v>6</v>
      </c>
      <c r="G255" s="96" t="s">
        <v>113</v>
      </c>
      <c r="H255" s="96" t="s">
        <v>114</v>
      </c>
      <c r="I255" s="96" t="s">
        <v>6</v>
      </c>
      <c r="J255" s="96" t="s">
        <v>113</v>
      </c>
      <c r="K255" s="96" t="s">
        <v>114</v>
      </c>
      <c r="L255" s="96" t="s">
        <v>6</v>
      </c>
      <c r="M255" s="96" t="s">
        <v>113</v>
      </c>
      <c r="N255" s="96" t="s">
        <v>114</v>
      </c>
      <c r="O255" s="96" t="s">
        <v>6</v>
      </c>
      <c r="P255" s="96" t="s">
        <v>113</v>
      </c>
      <c r="Q255" s="97" t="s">
        <v>114</v>
      </c>
    </row>
    <row r="256" spans="2:17" ht="12.75">
      <c r="B256" s="98" t="s">
        <v>8</v>
      </c>
      <c r="C256" s="1">
        <v>14</v>
      </c>
      <c r="D256" s="13">
        <v>5.5</v>
      </c>
      <c r="E256" s="13">
        <v>1.2860194997923453</v>
      </c>
      <c r="F256" s="3">
        <v>14</v>
      </c>
      <c r="G256" s="13">
        <v>4.285714285714286</v>
      </c>
      <c r="H256" s="13">
        <v>1.6374732612530445</v>
      </c>
      <c r="I256" s="3">
        <v>14</v>
      </c>
      <c r="J256" s="13">
        <v>4.2142857142857135</v>
      </c>
      <c r="K256" s="13">
        <v>1.4769288003552103</v>
      </c>
      <c r="L256" s="3">
        <v>14</v>
      </c>
      <c r="M256" s="13">
        <v>4.357142857142857</v>
      </c>
      <c r="N256" s="13">
        <v>1.549547966698321</v>
      </c>
      <c r="O256" s="3">
        <v>14</v>
      </c>
      <c r="P256" s="13">
        <v>5.214285714285714</v>
      </c>
      <c r="Q256" s="14">
        <v>1.05090228108783</v>
      </c>
    </row>
    <row r="257" spans="2:17" ht="12.75">
      <c r="B257" s="99" t="s">
        <v>9</v>
      </c>
      <c r="C257" s="5">
        <v>4</v>
      </c>
      <c r="D257" s="15">
        <v>6</v>
      </c>
      <c r="E257" s="16">
        <v>0.8164965809277259</v>
      </c>
      <c r="F257" s="7">
        <v>4</v>
      </c>
      <c r="G257" s="15">
        <v>6</v>
      </c>
      <c r="H257" s="15">
        <v>1.1547005383792515</v>
      </c>
      <c r="I257" s="7">
        <v>4</v>
      </c>
      <c r="J257" s="15">
        <v>5</v>
      </c>
      <c r="K257" s="15">
        <v>1.6329931618554523</v>
      </c>
      <c r="L257" s="7">
        <v>4</v>
      </c>
      <c r="M257" s="15">
        <v>4.5</v>
      </c>
      <c r="N257" s="15">
        <v>2.3804761428476167</v>
      </c>
      <c r="O257" s="7">
        <v>4</v>
      </c>
      <c r="P257" s="15">
        <v>4.5</v>
      </c>
      <c r="Q257" s="17">
        <v>2.3804761428476167</v>
      </c>
    </row>
    <row r="258" spans="2:17" ht="12.75">
      <c r="B258" s="99" t="s">
        <v>10</v>
      </c>
      <c r="C258" s="5">
        <v>2</v>
      </c>
      <c r="D258" s="15">
        <v>5.5</v>
      </c>
      <c r="E258" s="16">
        <v>0.7071067811865476</v>
      </c>
      <c r="F258" s="7">
        <v>2</v>
      </c>
      <c r="G258" s="15">
        <v>6.5</v>
      </c>
      <c r="H258" s="16">
        <v>0.7071067811865476</v>
      </c>
      <c r="I258" s="7">
        <v>2</v>
      </c>
      <c r="J258" s="15">
        <v>5</v>
      </c>
      <c r="K258" s="15">
        <v>1.4142135623730951</v>
      </c>
      <c r="L258" s="7">
        <v>2</v>
      </c>
      <c r="M258" s="15">
        <v>3</v>
      </c>
      <c r="N258" s="15">
        <v>2.8284271247461903</v>
      </c>
      <c r="O258" s="7">
        <v>2</v>
      </c>
      <c r="P258" s="15">
        <v>5.5</v>
      </c>
      <c r="Q258" s="18">
        <v>0.7071067811865476</v>
      </c>
    </row>
    <row r="259" spans="2:17" ht="12.75">
      <c r="B259" s="99" t="s">
        <v>11</v>
      </c>
      <c r="C259" s="5">
        <v>2</v>
      </c>
      <c r="D259" s="15">
        <v>6.5</v>
      </c>
      <c r="E259" s="16">
        <v>0.7071067811865476</v>
      </c>
      <c r="F259" s="7">
        <v>2</v>
      </c>
      <c r="G259" s="15">
        <v>6</v>
      </c>
      <c r="H259" s="15">
        <v>1.4142135623730951</v>
      </c>
      <c r="I259" s="7">
        <v>2</v>
      </c>
      <c r="J259" s="15">
        <v>6</v>
      </c>
      <c r="K259" s="15">
        <v>1.4142135623730951</v>
      </c>
      <c r="L259" s="7">
        <v>2</v>
      </c>
      <c r="M259" s="15">
        <v>4</v>
      </c>
      <c r="N259" s="15">
        <v>1.4142135623730951</v>
      </c>
      <c r="O259" s="7">
        <v>2</v>
      </c>
      <c r="P259" s="15">
        <v>6.5</v>
      </c>
      <c r="Q259" s="18">
        <v>0.7071067811865476</v>
      </c>
    </row>
    <row r="260" spans="2:17" ht="12.75">
      <c r="B260" s="99" t="s">
        <v>12</v>
      </c>
      <c r="C260" s="5">
        <v>15</v>
      </c>
      <c r="D260" s="15">
        <v>5.7333333333333325</v>
      </c>
      <c r="E260" s="15">
        <v>1.0997835284835873</v>
      </c>
      <c r="F260" s="7">
        <v>15</v>
      </c>
      <c r="G260" s="15">
        <v>5.133333333333333</v>
      </c>
      <c r="H260" s="15">
        <v>1.8847761013926698</v>
      </c>
      <c r="I260" s="7">
        <v>15</v>
      </c>
      <c r="J260" s="15">
        <v>4.733333333333333</v>
      </c>
      <c r="K260" s="15">
        <v>1.3345232785352157</v>
      </c>
      <c r="L260" s="7">
        <v>15</v>
      </c>
      <c r="M260" s="15">
        <v>4.666666666666667</v>
      </c>
      <c r="N260" s="15">
        <v>1.9148542155126762</v>
      </c>
      <c r="O260" s="7">
        <v>15</v>
      </c>
      <c r="P260" s="15">
        <v>5.466666666666667</v>
      </c>
      <c r="Q260" s="18">
        <v>0.833809387832792</v>
      </c>
    </row>
    <row r="261" spans="2:17" ht="12.75">
      <c r="B261" s="99" t="s">
        <v>13</v>
      </c>
      <c r="C261" s="5">
        <v>5</v>
      </c>
      <c r="D261" s="15">
        <v>6.4</v>
      </c>
      <c r="E261" s="16">
        <v>0.8944271909999159</v>
      </c>
      <c r="F261" s="7">
        <v>5</v>
      </c>
      <c r="G261" s="15">
        <v>5</v>
      </c>
      <c r="H261" s="15">
        <v>1.8708286933869707</v>
      </c>
      <c r="I261" s="7">
        <v>5</v>
      </c>
      <c r="J261" s="15">
        <v>4.4</v>
      </c>
      <c r="K261" s="15">
        <v>2.1908902300206643</v>
      </c>
      <c r="L261" s="7">
        <v>5</v>
      </c>
      <c r="M261" s="15">
        <v>5.2</v>
      </c>
      <c r="N261" s="16">
        <v>0.8366600265340756</v>
      </c>
      <c r="O261" s="7">
        <v>5</v>
      </c>
      <c r="P261" s="15">
        <v>5.6</v>
      </c>
      <c r="Q261" s="17">
        <v>1.3416407864998738</v>
      </c>
    </row>
    <row r="262" spans="2:17" ht="24">
      <c r="B262" s="99" t="s">
        <v>14</v>
      </c>
      <c r="C262" s="5">
        <v>4</v>
      </c>
      <c r="D262" s="15">
        <v>5.75</v>
      </c>
      <c r="E262" s="15">
        <v>1.8929694486000914</v>
      </c>
      <c r="F262" s="7">
        <v>4</v>
      </c>
      <c r="G262" s="15">
        <v>3.75</v>
      </c>
      <c r="H262" s="15">
        <v>2.217355782608345</v>
      </c>
      <c r="I262" s="7">
        <v>4</v>
      </c>
      <c r="J262" s="15">
        <v>4.25</v>
      </c>
      <c r="K262" s="15">
        <v>2.362907813126304</v>
      </c>
      <c r="L262" s="7">
        <v>4</v>
      </c>
      <c r="M262" s="15">
        <v>2.75</v>
      </c>
      <c r="N262" s="15">
        <v>2.3629078131263044</v>
      </c>
      <c r="O262" s="7">
        <v>4</v>
      </c>
      <c r="P262" s="15">
        <v>4.5</v>
      </c>
      <c r="Q262" s="17">
        <v>2.380476142847617</v>
      </c>
    </row>
    <row r="263" spans="2:17" ht="36">
      <c r="B263" s="99" t="s">
        <v>15</v>
      </c>
      <c r="C263" s="5">
        <v>4</v>
      </c>
      <c r="D263" s="15">
        <v>6</v>
      </c>
      <c r="E263" s="16">
        <v>0.8164965809277259</v>
      </c>
      <c r="F263" s="7">
        <v>4</v>
      </c>
      <c r="G263" s="15">
        <v>5.5</v>
      </c>
      <c r="H263" s="16">
        <v>0.5773502691896258</v>
      </c>
      <c r="I263" s="7">
        <v>4</v>
      </c>
      <c r="J263" s="15">
        <v>5.5</v>
      </c>
      <c r="K263" s="16">
        <v>0.5773502691896258</v>
      </c>
      <c r="L263" s="7">
        <v>4</v>
      </c>
      <c r="M263" s="15">
        <v>4</v>
      </c>
      <c r="N263" s="16">
        <v>0.8164965809277261</v>
      </c>
      <c r="O263" s="7">
        <v>4</v>
      </c>
      <c r="P263" s="15">
        <v>6</v>
      </c>
      <c r="Q263" s="18">
        <v>0.8164965809277259</v>
      </c>
    </row>
    <row r="264" spans="2:17" ht="24">
      <c r="B264" s="99" t="s">
        <v>16</v>
      </c>
      <c r="C264" s="5">
        <v>5</v>
      </c>
      <c r="D264" s="15">
        <v>5.2</v>
      </c>
      <c r="E264" s="15">
        <v>1.3038404810405297</v>
      </c>
      <c r="F264" s="7">
        <v>5</v>
      </c>
      <c r="G264" s="15">
        <v>4</v>
      </c>
      <c r="H264" s="15">
        <v>2.5495097567963922</v>
      </c>
      <c r="I264" s="7">
        <v>5</v>
      </c>
      <c r="J264" s="15">
        <v>4.8</v>
      </c>
      <c r="K264" s="15">
        <v>1.6431676725154984</v>
      </c>
      <c r="L264" s="7">
        <v>5</v>
      </c>
      <c r="M264" s="15">
        <v>3.2</v>
      </c>
      <c r="N264" s="15">
        <v>1.6431676725154982</v>
      </c>
      <c r="O264" s="7">
        <v>5</v>
      </c>
      <c r="P264" s="15">
        <v>5</v>
      </c>
      <c r="Q264" s="17">
        <v>1.2247448713915892</v>
      </c>
    </row>
    <row r="265" spans="2:17" ht="13.5" thickBot="1">
      <c r="B265" s="100" t="s">
        <v>17</v>
      </c>
      <c r="C265" s="9">
        <v>55</v>
      </c>
      <c r="D265" s="19">
        <v>5.745454545454543</v>
      </c>
      <c r="E265" s="19">
        <v>1.1420932993311468</v>
      </c>
      <c r="F265" s="11">
        <v>55</v>
      </c>
      <c r="G265" s="19">
        <v>4.872727272727271</v>
      </c>
      <c r="H265" s="19">
        <v>1.805901287800488</v>
      </c>
      <c r="I265" s="11">
        <v>55</v>
      </c>
      <c r="J265" s="19">
        <v>4.672727272727273</v>
      </c>
      <c r="K265" s="19">
        <v>1.5160199531393044</v>
      </c>
      <c r="L265" s="11">
        <v>55</v>
      </c>
      <c r="M265" s="19">
        <v>4.218181818181819</v>
      </c>
      <c r="N265" s="19">
        <v>1.7605860670990496</v>
      </c>
      <c r="O265" s="11">
        <v>55</v>
      </c>
      <c r="P265" s="19">
        <v>5.3090909090909095</v>
      </c>
      <c r="Q265" s="20">
        <v>1.260110625254302</v>
      </c>
    </row>
    <row r="266" spans="2:17" ht="13.5" thickTop="1">
      <c r="B266" s="67"/>
      <c r="C266" s="67"/>
      <c r="D266" s="69"/>
      <c r="E266" s="69"/>
      <c r="F266" s="67"/>
      <c r="G266" s="69"/>
      <c r="H266" s="69"/>
      <c r="I266" s="67"/>
      <c r="J266" s="69"/>
      <c r="K266" s="69"/>
      <c r="L266" s="67"/>
      <c r="M266" s="69"/>
      <c r="N266" s="69"/>
      <c r="O266" s="67"/>
      <c r="P266" s="69"/>
      <c r="Q266" s="69"/>
    </row>
    <row r="267" spans="1:17" ht="23.25">
      <c r="A267" s="76" t="s">
        <v>237</v>
      </c>
      <c r="B267" s="67"/>
      <c r="C267" s="67"/>
      <c r="D267" s="69"/>
      <c r="E267" s="69"/>
      <c r="F267" s="67"/>
      <c r="G267" s="69"/>
      <c r="H267" s="69"/>
      <c r="I267" s="67"/>
      <c r="J267" s="69"/>
      <c r="K267" s="69"/>
      <c r="L267" s="67"/>
      <c r="M267" s="69"/>
      <c r="N267" s="69"/>
      <c r="O267" s="67"/>
      <c r="P267" s="69"/>
      <c r="Q267" s="69"/>
    </row>
    <row r="268" spans="1:17" ht="12.75">
      <c r="A268" s="75" t="s">
        <v>240</v>
      </c>
      <c r="B268" s="67"/>
      <c r="C268" s="67"/>
      <c r="D268" s="69"/>
      <c r="E268" s="69"/>
      <c r="F268" s="67"/>
      <c r="G268" s="69"/>
      <c r="H268" s="69"/>
      <c r="I268" s="67"/>
      <c r="J268" s="69"/>
      <c r="K268" s="69"/>
      <c r="L268" s="67"/>
      <c r="M268" s="69"/>
      <c r="N268" s="69"/>
      <c r="O268" s="67"/>
      <c r="P268" s="69"/>
      <c r="Q268" s="69"/>
    </row>
    <row r="269" ht="12.75">
      <c r="A269" s="75" t="s">
        <v>231</v>
      </c>
    </row>
    <row r="270" spans="2:14" ht="15">
      <c r="B270" s="157" t="s">
        <v>115</v>
      </c>
      <c r="C270" s="157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</row>
    <row r="271" spans="2:14" ht="12.75">
      <c r="B271" s="158" t="s">
        <v>0</v>
      </c>
      <c r="C271" s="161" t="s">
        <v>116</v>
      </c>
      <c r="D271" s="162"/>
      <c r="E271" s="162"/>
      <c r="F271" s="162" t="s">
        <v>117</v>
      </c>
      <c r="G271" s="162"/>
      <c r="H271" s="162"/>
      <c r="I271" s="162" t="s">
        <v>118</v>
      </c>
      <c r="J271" s="162"/>
      <c r="K271" s="162"/>
      <c r="L271" s="162" t="s">
        <v>119</v>
      </c>
      <c r="M271" s="162"/>
      <c r="N271" s="163"/>
    </row>
    <row r="272" spans="2:14" ht="12.75">
      <c r="B272" s="160"/>
      <c r="C272" s="95" t="s">
        <v>6</v>
      </c>
      <c r="D272" s="96" t="s">
        <v>113</v>
      </c>
      <c r="E272" s="96" t="s">
        <v>114</v>
      </c>
      <c r="F272" s="96" t="s">
        <v>6</v>
      </c>
      <c r="G272" s="96" t="s">
        <v>113</v>
      </c>
      <c r="H272" s="96" t="s">
        <v>114</v>
      </c>
      <c r="I272" s="96" t="s">
        <v>6</v>
      </c>
      <c r="J272" s="96" t="s">
        <v>113</v>
      </c>
      <c r="K272" s="96" t="s">
        <v>120</v>
      </c>
      <c r="L272" s="96" t="s">
        <v>6</v>
      </c>
      <c r="M272" s="96" t="s">
        <v>113</v>
      </c>
      <c r="N272" s="97" t="s">
        <v>120</v>
      </c>
    </row>
    <row r="273" spans="2:14" ht="12.75">
      <c r="B273" s="98" t="s">
        <v>8</v>
      </c>
      <c r="C273" s="1">
        <v>15</v>
      </c>
      <c r="D273" s="13">
        <v>4.933333333333334</v>
      </c>
      <c r="E273" s="13">
        <v>1.6242214252050853</v>
      </c>
      <c r="F273" s="3">
        <v>15</v>
      </c>
      <c r="G273" s="13">
        <v>4.2</v>
      </c>
      <c r="H273" s="13">
        <v>1.3732131246511903</v>
      </c>
      <c r="I273" s="3">
        <v>15</v>
      </c>
      <c r="J273" s="13">
        <v>4.066666666666666</v>
      </c>
      <c r="K273" s="13">
        <v>1.9073791542572855</v>
      </c>
      <c r="L273" s="3">
        <v>15</v>
      </c>
      <c r="M273" s="13">
        <v>4</v>
      </c>
      <c r="N273" s="14">
        <v>1.414213562373095</v>
      </c>
    </row>
    <row r="274" spans="2:14" ht="12.75">
      <c r="B274" s="99" t="s">
        <v>9</v>
      </c>
      <c r="C274" s="5">
        <v>5</v>
      </c>
      <c r="D274" s="15">
        <v>4.2</v>
      </c>
      <c r="E274" s="15">
        <v>1.3038404810405297</v>
      </c>
      <c r="F274" s="7">
        <v>5</v>
      </c>
      <c r="G274" s="15">
        <v>4.4</v>
      </c>
      <c r="H274" s="15">
        <v>1.51657508881031</v>
      </c>
      <c r="I274" s="7">
        <v>5</v>
      </c>
      <c r="J274" s="15">
        <v>3.2</v>
      </c>
      <c r="K274" s="15">
        <v>2.16794833886788</v>
      </c>
      <c r="L274" s="7">
        <v>5</v>
      </c>
      <c r="M274" s="15">
        <v>3.8</v>
      </c>
      <c r="N274" s="17">
        <v>1.7888543819998317</v>
      </c>
    </row>
    <row r="275" spans="2:14" ht="12.75">
      <c r="B275" s="99" t="s">
        <v>10</v>
      </c>
      <c r="C275" s="5">
        <v>2</v>
      </c>
      <c r="D275" s="15">
        <v>3</v>
      </c>
      <c r="E275" s="15">
        <v>0</v>
      </c>
      <c r="F275" s="7">
        <v>2</v>
      </c>
      <c r="G275" s="15">
        <v>2.5</v>
      </c>
      <c r="H275" s="16">
        <v>0.7071067811865476</v>
      </c>
      <c r="I275" s="7">
        <v>2</v>
      </c>
      <c r="J275" s="15">
        <v>2</v>
      </c>
      <c r="K275" s="15">
        <v>1.4142135623730951</v>
      </c>
      <c r="L275" s="7">
        <v>2</v>
      </c>
      <c r="M275" s="15">
        <v>4</v>
      </c>
      <c r="N275" s="17">
        <v>1.4142135623730951</v>
      </c>
    </row>
    <row r="276" spans="2:14" ht="12.75">
      <c r="B276" s="99" t="s">
        <v>11</v>
      </c>
      <c r="C276" s="5">
        <v>2</v>
      </c>
      <c r="D276" s="15">
        <v>4</v>
      </c>
      <c r="E276" s="15">
        <v>1.4142135623730951</v>
      </c>
      <c r="F276" s="7">
        <v>2</v>
      </c>
      <c r="G276" s="15">
        <v>4.5</v>
      </c>
      <c r="H276" s="16">
        <v>0.7071067811865476</v>
      </c>
      <c r="I276" s="7">
        <v>2</v>
      </c>
      <c r="J276" s="15">
        <v>2</v>
      </c>
      <c r="K276" s="15">
        <v>0</v>
      </c>
      <c r="L276" s="7">
        <v>2</v>
      </c>
      <c r="M276" s="15">
        <v>4.5</v>
      </c>
      <c r="N276" s="17">
        <v>3.5355339059327378</v>
      </c>
    </row>
    <row r="277" spans="2:14" ht="12.75">
      <c r="B277" s="99" t="s">
        <v>12</v>
      </c>
      <c r="C277" s="5">
        <v>15</v>
      </c>
      <c r="D277" s="15">
        <v>5.2</v>
      </c>
      <c r="E277" s="16">
        <v>0.94112394811432</v>
      </c>
      <c r="F277" s="7">
        <v>15</v>
      </c>
      <c r="G277" s="15">
        <v>4.333333333333334</v>
      </c>
      <c r="H277" s="15">
        <v>1.7182493859684493</v>
      </c>
      <c r="I277" s="7">
        <v>15</v>
      </c>
      <c r="J277" s="15">
        <v>4.533333333333333</v>
      </c>
      <c r="K277" s="15">
        <v>1.505545305418162</v>
      </c>
      <c r="L277" s="7">
        <v>15</v>
      </c>
      <c r="M277" s="15">
        <v>4.266666666666667</v>
      </c>
      <c r="N277" s="17">
        <v>1.667618775665584</v>
      </c>
    </row>
    <row r="278" spans="2:14" ht="12.75">
      <c r="B278" s="99" t="s">
        <v>13</v>
      </c>
      <c r="C278" s="5">
        <v>6</v>
      </c>
      <c r="D278" s="15">
        <v>5.166666666666667</v>
      </c>
      <c r="E278" s="15">
        <v>1.1690451944500122</v>
      </c>
      <c r="F278" s="7">
        <v>6</v>
      </c>
      <c r="G278" s="15">
        <v>4.5</v>
      </c>
      <c r="H278" s="15">
        <v>1.9748417658131499</v>
      </c>
      <c r="I278" s="7">
        <v>6</v>
      </c>
      <c r="J278" s="15">
        <v>3.333333333333333</v>
      </c>
      <c r="K278" s="15">
        <v>1.505545305418162</v>
      </c>
      <c r="L278" s="7">
        <v>6</v>
      </c>
      <c r="M278" s="15">
        <v>4</v>
      </c>
      <c r="N278" s="17">
        <v>1.7888543819998317</v>
      </c>
    </row>
    <row r="279" spans="2:14" ht="24">
      <c r="B279" s="99" t="s">
        <v>14</v>
      </c>
      <c r="C279" s="5">
        <v>4</v>
      </c>
      <c r="D279" s="15">
        <v>3</v>
      </c>
      <c r="E279" s="15">
        <v>1.8257418583505538</v>
      </c>
      <c r="F279" s="7">
        <v>4</v>
      </c>
      <c r="G279" s="15">
        <v>3.25</v>
      </c>
      <c r="H279" s="15">
        <v>2.217355782608345</v>
      </c>
      <c r="I279" s="7">
        <v>4</v>
      </c>
      <c r="J279" s="15">
        <v>2.5</v>
      </c>
      <c r="K279" s="15">
        <v>1.9148542155126762</v>
      </c>
      <c r="L279" s="7">
        <v>4</v>
      </c>
      <c r="M279" s="15">
        <v>3</v>
      </c>
      <c r="N279" s="17">
        <v>1.8257418583505538</v>
      </c>
    </row>
    <row r="280" spans="2:14" ht="36">
      <c r="B280" s="99" t="s">
        <v>15</v>
      </c>
      <c r="C280" s="5">
        <v>4</v>
      </c>
      <c r="D280" s="15">
        <v>4.5</v>
      </c>
      <c r="E280" s="16">
        <v>0.5773502691896258</v>
      </c>
      <c r="F280" s="7">
        <v>4</v>
      </c>
      <c r="G280" s="15">
        <v>4.75</v>
      </c>
      <c r="H280" s="16">
        <v>0.49999999999999994</v>
      </c>
      <c r="I280" s="7">
        <v>4</v>
      </c>
      <c r="J280" s="15">
        <v>4.5</v>
      </c>
      <c r="K280" s="15">
        <v>1.2909944487358058</v>
      </c>
      <c r="L280" s="7">
        <v>4</v>
      </c>
      <c r="M280" s="15">
        <v>4</v>
      </c>
      <c r="N280" s="17">
        <v>1.1547005383792515</v>
      </c>
    </row>
    <row r="281" spans="2:14" ht="24">
      <c r="B281" s="99" t="s">
        <v>16</v>
      </c>
      <c r="C281" s="5">
        <v>7</v>
      </c>
      <c r="D281" s="15">
        <v>4.428571428571428</v>
      </c>
      <c r="E281" s="16">
        <v>0.9759000729485331</v>
      </c>
      <c r="F281" s="7">
        <v>7</v>
      </c>
      <c r="G281" s="15">
        <v>2.857142857142857</v>
      </c>
      <c r="H281" s="15">
        <v>1.4638501094227998</v>
      </c>
      <c r="I281" s="7">
        <v>7</v>
      </c>
      <c r="J281" s="15">
        <v>3.714285714285714</v>
      </c>
      <c r="K281" s="15">
        <v>1.9760470401187074</v>
      </c>
      <c r="L281" s="7">
        <v>7</v>
      </c>
      <c r="M281" s="15">
        <v>3.142857142857143</v>
      </c>
      <c r="N281" s="17">
        <v>2.410295378065479</v>
      </c>
    </row>
    <row r="282" spans="2:14" ht="13.5" thickBot="1">
      <c r="B282" s="100" t="s">
        <v>17</v>
      </c>
      <c r="C282" s="9">
        <v>60</v>
      </c>
      <c r="D282" s="19">
        <v>4.650000000000001</v>
      </c>
      <c r="E282" s="19">
        <v>1.3507687704364655</v>
      </c>
      <c r="F282" s="11">
        <v>60</v>
      </c>
      <c r="G282" s="19">
        <v>4.05</v>
      </c>
      <c r="H282" s="19">
        <v>1.58835806918094</v>
      </c>
      <c r="I282" s="11">
        <v>60</v>
      </c>
      <c r="J282" s="19">
        <v>3.7833333333333337</v>
      </c>
      <c r="K282" s="19">
        <v>1.7859305760859991</v>
      </c>
      <c r="L282" s="11">
        <v>60</v>
      </c>
      <c r="M282" s="19">
        <v>3.9</v>
      </c>
      <c r="N282" s="20">
        <v>1.694457565322297</v>
      </c>
    </row>
    <row r="283" spans="2:14" ht="13.5" thickTop="1">
      <c r="B283" s="69"/>
      <c r="C283" s="67"/>
      <c r="D283" s="69"/>
      <c r="E283" s="69"/>
      <c r="F283" s="67"/>
      <c r="G283" s="69"/>
      <c r="H283" s="69"/>
      <c r="I283" s="67"/>
      <c r="J283" s="69"/>
      <c r="K283" s="69"/>
      <c r="L283" s="67"/>
      <c r="M283" s="69"/>
      <c r="N283" s="69"/>
    </row>
    <row r="284" spans="2:14" ht="12.75">
      <c r="B284" s="69"/>
      <c r="C284" s="69"/>
      <c r="D284" s="69"/>
      <c r="E284" s="69"/>
      <c r="F284" s="67"/>
      <c r="G284" s="69"/>
      <c r="H284" s="69"/>
      <c r="I284" s="67"/>
      <c r="J284" s="69"/>
      <c r="K284" s="69"/>
      <c r="L284" s="67"/>
      <c r="M284" s="69"/>
      <c r="N284" s="69"/>
    </row>
    <row r="285" spans="1:14" ht="32.25" thickBot="1">
      <c r="A285" s="74" t="s">
        <v>232</v>
      </c>
      <c r="B285" s="74"/>
      <c r="C285" s="74"/>
      <c r="D285" s="74"/>
      <c r="E285" s="69"/>
      <c r="F285" s="67"/>
      <c r="G285" s="69"/>
      <c r="H285" s="69"/>
      <c r="I285" s="67"/>
      <c r="J285" s="69"/>
      <c r="K285" s="69"/>
      <c r="L285" s="67"/>
      <c r="M285" s="69"/>
      <c r="N285" s="69"/>
    </row>
    <row r="286" spans="1:14" ht="12.75">
      <c r="A286" s="75" t="s">
        <v>233</v>
      </c>
      <c r="B286" s="77"/>
      <c r="C286" s="67"/>
      <c r="D286" s="69"/>
      <c r="E286" s="69"/>
      <c r="F286" s="67"/>
      <c r="G286" s="69"/>
      <c r="H286" s="69"/>
      <c r="I286" s="67"/>
      <c r="J286" s="69"/>
      <c r="K286" s="69"/>
      <c r="L286" s="67"/>
      <c r="M286" s="69"/>
      <c r="N286" s="69"/>
    </row>
    <row r="288" spans="2:6" ht="15.75" thickBot="1">
      <c r="B288" s="157" t="s">
        <v>121</v>
      </c>
      <c r="C288" s="157"/>
      <c r="D288" s="157"/>
      <c r="E288" s="157"/>
      <c r="F288" s="157"/>
    </row>
    <row r="289" spans="2:6" ht="12.75">
      <c r="B289" s="158" t="s">
        <v>0</v>
      </c>
      <c r="C289" s="161" t="s">
        <v>122</v>
      </c>
      <c r="D289" s="162"/>
      <c r="E289" s="162"/>
      <c r="F289" s="163"/>
    </row>
    <row r="290" spans="2:6" ht="12.75">
      <c r="B290" s="159"/>
      <c r="C290" s="164" t="s">
        <v>51</v>
      </c>
      <c r="D290" s="165"/>
      <c r="E290" s="165" t="s">
        <v>52</v>
      </c>
      <c r="F290" s="166"/>
    </row>
    <row r="291" spans="2:6" ht="12.75">
      <c r="B291" s="160"/>
      <c r="C291" s="95" t="s">
        <v>6</v>
      </c>
      <c r="D291" s="96" t="s">
        <v>7</v>
      </c>
      <c r="E291" s="96" t="s">
        <v>6</v>
      </c>
      <c r="F291" s="97" t="s">
        <v>7</v>
      </c>
    </row>
    <row r="292" spans="2:6" ht="12.75">
      <c r="B292" s="98" t="s">
        <v>8</v>
      </c>
      <c r="C292" s="1">
        <v>0</v>
      </c>
      <c r="D292" s="2">
        <v>0</v>
      </c>
      <c r="E292" s="3">
        <v>1</v>
      </c>
      <c r="F292" s="4">
        <v>1</v>
      </c>
    </row>
    <row r="293" spans="2:6" ht="12.75">
      <c r="B293" s="99" t="s">
        <v>9</v>
      </c>
      <c r="C293" s="5">
        <v>0</v>
      </c>
      <c r="D293" s="6">
        <v>0</v>
      </c>
      <c r="E293" s="7">
        <v>1</v>
      </c>
      <c r="F293" s="8">
        <v>1</v>
      </c>
    </row>
    <row r="294" spans="2:6" ht="12.75">
      <c r="B294" s="99" t="s">
        <v>13</v>
      </c>
      <c r="C294" s="5">
        <v>0</v>
      </c>
      <c r="D294" s="6">
        <v>0</v>
      </c>
      <c r="E294" s="7">
        <v>1</v>
      </c>
      <c r="F294" s="8">
        <v>1</v>
      </c>
    </row>
    <row r="295" spans="2:6" ht="24">
      <c r="B295" s="99" t="s">
        <v>16</v>
      </c>
      <c r="C295" s="5">
        <v>1</v>
      </c>
      <c r="D295" s="6">
        <v>0.5</v>
      </c>
      <c r="E295" s="7">
        <v>1</v>
      </c>
      <c r="F295" s="8">
        <v>0.5</v>
      </c>
    </row>
    <row r="296" spans="2:6" ht="13.5" thickBot="1">
      <c r="B296" s="100" t="s">
        <v>17</v>
      </c>
      <c r="C296" s="9">
        <v>1</v>
      </c>
      <c r="D296" s="10">
        <v>0.2</v>
      </c>
      <c r="E296" s="11">
        <v>4</v>
      </c>
      <c r="F296" s="12">
        <v>0.8</v>
      </c>
    </row>
    <row r="297" spans="2:6" ht="13.5" thickTop="1">
      <c r="B297" s="68"/>
      <c r="C297" s="67"/>
      <c r="D297" s="68"/>
      <c r="E297" s="67"/>
      <c r="F297" s="68"/>
    </row>
    <row r="298" spans="1:6" ht="23.25">
      <c r="A298" s="76" t="s">
        <v>234</v>
      </c>
      <c r="B298" s="68"/>
      <c r="C298" s="67"/>
      <c r="D298" s="68"/>
      <c r="E298" s="67"/>
      <c r="F298" s="68"/>
    </row>
    <row r="299" ht="12.75">
      <c r="A299" s="75" t="s">
        <v>235</v>
      </c>
    </row>
    <row r="300" ht="12.75">
      <c r="A300" s="75"/>
    </row>
    <row r="301" spans="2:12" ht="15.75" thickBot="1">
      <c r="B301" s="157" t="s">
        <v>123</v>
      </c>
      <c r="C301" s="157"/>
      <c r="D301" s="157"/>
      <c r="E301" s="157"/>
      <c r="F301" s="157"/>
      <c r="G301" s="157"/>
      <c r="H301" s="157"/>
      <c r="I301" s="157"/>
      <c r="J301" s="157"/>
      <c r="K301" s="157"/>
      <c r="L301" s="157"/>
    </row>
    <row r="302" spans="2:12" ht="12.75">
      <c r="B302" s="158" t="s">
        <v>0</v>
      </c>
      <c r="C302" s="161" t="s">
        <v>124</v>
      </c>
      <c r="D302" s="162"/>
      <c r="E302" s="162"/>
      <c r="F302" s="162"/>
      <c r="G302" s="162"/>
      <c r="H302" s="162"/>
      <c r="I302" s="162"/>
      <c r="J302" s="162"/>
      <c r="K302" s="162"/>
      <c r="L302" s="163"/>
    </row>
    <row r="303" spans="2:12" ht="12.75">
      <c r="B303" s="159"/>
      <c r="C303" s="164" t="s">
        <v>125</v>
      </c>
      <c r="D303" s="165"/>
      <c r="E303" s="165" t="s">
        <v>126</v>
      </c>
      <c r="F303" s="165"/>
      <c r="G303" s="165" t="s">
        <v>127</v>
      </c>
      <c r="H303" s="165"/>
      <c r="I303" s="165" t="s">
        <v>128</v>
      </c>
      <c r="J303" s="165"/>
      <c r="K303" s="165" t="s">
        <v>129</v>
      </c>
      <c r="L303" s="166"/>
    </row>
    <row r="304" spans="2:12" ht="12.75">
      <c r="B304" s="160"/>
      <c r="C304" s="95" t="s">
        <v>6</v>
      </c>
      <c r="D304" s="96" t="s">
        <v>7</v>
      </c>
      <c r="E304" s="96" t="s">
        <v>6</v>
      </c>
      <c r="F304" s="96" t="s">
        <v>7</v>
      </c>
      <c r="G304" s="96" t="s">
        <v>6</v>
      </c>
      <c r="H304" s="96" t="s">
        <v>7</v>
      </c>
      <c r="I304" s="96" t="s">
        <v>6</v>
      </c>
      <c r="J304" s="96" t="s">
        <v>7</v>
      </c>
      <c r="K304" s="96" t="s">
        <v>6</v>
      </c>
      <c r="L304" s="97" t="s">
        <v>7</v>
      </c>
    </row>
    <row r="305" spans="2:12" ht="12.75">
      <c r="B305" s="98" t="s">
        <v>8</v>
      </c>
      <c r="C305" s="1">
        <v>1</v>
      </c>
      <c r="D305" s="2">
        <v>1</v>
      </c>
      <c r="E305" s="3">
        <v>0</v>
      </c>
      <c r="F305" s="2">
        <v>0</v>
      </c>
      <c r="G305" s="3">
        <v>0</v>
      </c>
      <c r="H305" s="2">
        <v>0</v>
      </c>
      <c r="I305" s="3">
        <v>0</v>
      </c>
      <c r="J305" s="2">
        <v>0</v>
      </c>
      <c r="K305" s="3">
        <v>0</v>
      </c>
      <c r="L305" s="4">
        <v>0</v>
      </c>
    </row>
    <row r="306" spans="2:12" ht="12.75">
      <c r="B306" s="99" t="s">
        <v>9</v>
      </c>
      <c r="C306" s="5">
        <v>1</v>
      </c>
      <c r="D306" s="6">
        <v>1</v>
      </c>
      <c r="E306" s="7">
        <v>0</v>
      </c>
      <c r="F306" s="6">
        <v>0</v>
      </c>
      <c r="G306" s="7">
        <v>0</v>
      </c>
      <c r="H306" s="6">
        <v>0</v>
      </c>
      <c r="I306" s="7">
        <v>0</v>
      </c>
      <c r="J306" s="6">
        <v>0</v>
      </c>
      <c r="K306" s="7">
        <v>0</v>
      </c>
      <c r="L306" s="8">
        <v>0</v>
      </c>
    </row>
    <row r="307" spans="2:12" ht="12.75">
      <c r="B307" s="99" t="s">
        <v>13</v>
      </c>
      <c r="C307" s="5">
        <v>0</v>
      </c>
      <c r="D307" s="6">
        <v>0</v>
      </c>
      <c r="E307" s="7">
        <v>0</v>
      </c>
      <c r="F307" s="6">
        <v>0</v>
      </c>
      <c r="G307" s="7">
        <v>0</v>
      </c>
      <c r="H307" s="6">
        <v>0</v>
      </c>
      <c r="I307" s="7">
        <v>1</v>
      </c>
      <c r="J307" s="6">
        <v>1</v>
      </c>
      <c r="K307" s="7">
        <v>0</v>
      </c>
      <c r="L307" s="8">
        <v>0</v>
      </c>
    </row>
    <row r="308" spans="2:12" ht="24">
      <c r="B308" s="99" t="s">
        <v>16</v>
      </c>
      <c r="C308" s="5">
        <v>1</v>
      </c>
      <c r="D308" s="6">
        <v>1</v>
      </c>
      <c r="E308" s="7">
        <v>0</v>
      </c>
      <c r="F308" s="6">
        <v>0</v>
      </c>
      <c r="G308" s="7">
        <v>0</v>
      </c>
      <c r="H308" s="6">
        <v>0</v>
      </c>
      <c r="I308" s="7">
        <v>0</v>
      </c>
      <c r="J308" s="6">
        <v>0</v>
      </c>
      <c r="K308" s="7">
        <v>0</v>
      </c>
      <c r="L308" s="8">
        <v>0</v>
      </c>
    </row>
    <row r="309" spans="2:12" ht="12.75">
      <c r="B309" s="100" t="s">
        <v>17</v>
      </c>
      <c r="C309" s="9">
        <v>3</v>
      </c>
      <c r="D309" s="10">
        <v>0.75</v>
      </c>
      <c r="E309" s="11">
        <v>0</v>
      </c>
      <c r="F309" s="10">
        <v>0</v>
      </c>
      <c r="G309" s="11">
        <v>0</v>
      </c>
      <c r="H309" s="10">
        <v>0</v>
      </c>
      <c r="I309" s="11">
        <v>1</v>
      </c>
      <c r="J309" s="10">
        <v>0.25</v>
      </c>
      <c r="K309" s="11">
        <v>0</v>
      </c>
      <c r="L309" s="12">
        <v>0</v>
      </c>
    </row>
    <row r="311" spans="2:8" ht="15">
      <c r="B311" s="157" t="s">
        <v>130</v>
      </c>
      <c r="C311" s="157"/>
      <c r="D311" s="157"/>
      <c r="E311" s="157"/>
      <c r="F311" s="157"/>
      <c r="G311" s="157"/>
      <c r="H311" s="157"/>
    </row>
    <row r="312" spans="2:8" ht="12.75">
      <c r="B312" s="158" t="s">
        <v>0</v>
      </c>
      <c r="C312" s="161" t="s">
        <v>131</v>
      </c>
      <c r="D312" s="162"/>
      <c r="E312" s="162"/>
      <c r="F312" s="162"/>
      <c r="G312" s="162"/>
      <c r="H312" s="163"/>
    </row>
    <row r="313" spans="2:8" ht="12.75">
      <c r="B313" s="159"/>
      <c r="C313" s="164" t="s">
        <v>132</v>
      </c>
      <c r="D313" s="165"/>
      <c r="E313" s="165" t="s">
        <v>133</v>
      </c>
      <c r="F313" s="165"/>
      <c r="G313" s="165" t="s">
        <v>134</v>
      </c>
      <c r="H313" s="166"/>
    </row>
    <row r="314" spans="2:8" ht="12.75">
      <c r="B314" s="160"/>
      <c r="C314" s="95" t="s">
        <v>6</v>
      </c>
      <c r="D314" s="96" t="s">
        <v>7</v>
      </c>
      <c r="E314" s="96" t="s">
        <v>6</v>
      </c>
      <c r="F314" s="96" t="s">
        <v>7</v>
      </c>
      <c r="G314" s="96" t="s">
        <v>6</v>
      </c>
      <c r="H314" s="97" t="s">
        <v>7</v>
      </c>
    </row>
    <row r="315" spans="2:8" ht="12.75">
      <c r="B315" s="98" t="s">
        <v>8</v>
      </c>
      <c r="C315" s="1">
        <v>1</v>
      </c>
      <c r="D315" s="2">
        <v>1</v>
      </c>
      <c r="E315" s="3">
        <v>0</v>
      </c>
      <c r="F315" s="2">
        <v>0</v>
      </c>
      <c r="G315" s="3">
        <v>0</v>
      </c>
      <c r="H315" s="4">
        <v>0</v>
      </c>
    </row>
    <row r="316" spans="2:8" ht="12.75">
      <c r="B316" s="99" t="s">
        <v>9</v>
      </c>
      <c r="C316" s="5">
        <v>0</v>
      </c>
      <c r="D316" s="6">
        <v>0</v>
      </c>
      <c r="E316" s="7">
        <v>0</v>
      </c>
      <c r="F316" s="6">
        <v>0</v>
      </c>
      <c r="G316" s="7">
        <v>1</v>
      </c>
      <c r="H316" s="8">
        <v>1</v>
      </c>
    </row>
    <row r="317" spans="2:8" ht="12.75">
      <c r="B317" s="99" t="s">
        <v>13</v>
      </c>
      <c r="C317" s="5">
        <v>1</v>
      </c>
      <c r="D317" s="6">
        <v>1</v>
      </c>
      <c r="E317" s="7">
        <v>0</v>
      </c>
      <c r="F317" s="6">
        <v>0</v>
      </c>
      <c r="G317" s="7">
        <v>0</v>
      </c>
      <c r="H317" s="8">
        <v>0</v>
      </c>
    </row>
    <row r="318" spans="2:8" ht="24">
      <c r="B318" s="99" t="s">
        <v>16</v>
      </c>
      <c r="C318" s="5">
        <v>1</v>
      </c>
      <c r="D318" s="6">
        <v>1</v>
      </c>
      <c r="E318" s="7">
        <v>0</v>
      </c>
      <c r="F318" s="6">
        <v>0</v>
      </c>
      <c r="G318" s="7">
        <v>0</v>
      </c>
      <c r="H318" s="8">
        <v>0</v>
      </c>
    </row>
    <row r="319" spans="2:8" ht="12.75">
      <c r="B319" s="100" t="s">
        <v>17</v>
      </c>
      <c r="C319" s="9">
        <v>3</v>
      </c>
      <c r="D319" s="10">
        <v>0.75</v>
      </c>
      <c r="E319" s="11">
        <v>0</v>
      </c>
      <c r="F319" s="10">
        <v>0</v>
      </c>
      <c r="G319" s="11">
        <v>1</v>
      </c>
      <c r="H319" s="12">
        <v>0.25</v>
      </c>
    </row>
    <row r="321" spans="2:29" ht="15">
      <c r="B321" s="157" t="s">
        <v>135</v>
      </c>
      <c r="C321" s="157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  <c r="AA321" s="157"/>
      <c r="AB321" s="157"/>
      <c r="AC321" s="157"/>
    </row>
    <row r="322" spans="2:29" ht="12.75">
      <c r="B322" s="158" t="s">
        <v>0</v>
      </c>
      <c r="C322" s="161" t="s">
        <v>136</v>
      </c>
      <c r="D322" s="162"/>
      <c r="E322" s="162"/>
      <c r="F322" s="162" t="s">
        <v>137</v>
      </c>
      <c r="G322" s="162"/>
      <c r="H322" s="162"/>
      <c r="I322" s="162" t="s">
        <v>138</v>
      </c>
      <c r="J322" s="162"/>
      <c r="K322" s="162"/>
      <c r="L322" s="162" t="s">
        <v>139</v>
      </c>
      <c r="M322" s="162"/>
      <c r="N322" s="162"/>
      <c r="O322" s="162" t="s">
        <v>140</v>
      </c>
      <c r="P322" s="162"/>
      <c r="Q322" s="162"/>
      <c r="R322" s="162" t="s">
        <v>141</v>
      </c>
      <c r="S322" s="162"/>
      <c r="T322" s="162"/>
      <c r="U322" s="162" t="s">
        <v>142</v>
      </c>
      <c r="V322" s="162"/>
      <c r="W322" s="162"/>
      <c r="X322" s="162" t="s">
        <v>143</v>
      </c>
      <c r="Y322" s="162"/>
      <c r="Z322" s="162"/>
      <c r="AA322" s="162" t="s">
        <v>144</v>
      </c>
      <c r="AB322" s="162"/>
      <c r="AC322" s="163"/>
    </row>
    <row r="323" spans="2:29" ht="12.75">
      <c r="B323" s="160"/>
      <c r="C323" s="95" t="s">
        <v>6</v>
      </c>
      <c r="D323" s="96" t="s">
        <v>113</v>
      </c>
      <c r="E323" s="96" t="s">
        <v>114</v>
      </c>
      <c r="F323" s="96" t="s">
        <v>6</v>
      </c>
      <c r="G323" s="96" t="s">
        <v>113</v>
      </c>
      <c r="H323" s="96" t="s">
        <v>114</v>
      </c>
      <c r="I323" s="96" t="s">
        <v>6</v>
      </c>
      <c r="J323" s="96" t="s">
        <v>113</v>
      </c>
      <c r="K323" s="96" t="s">
        <v>114</v>
      </c>
      <c r="L323" s="96" t="s">
        <v>6</v>
      </c>
      <c r="M323" s="96" t="s">
        <v>113</v>
      </c>
      <c r="N323" s="96" t="s">
        <v>114</v>
      </c>
      <c r="O323" s="96" t="s">
        <v>6</v>
      </c>
      <c r="P323" s="96" t="s">
        <v>113</v>
      </c>
      <c r="Q323" s="96" t="s">
        <v>114</v>
      </c>
      <c r="R323" s="96" t="s">
        <v>6</v>
      </c>
      <c r="S323" s="96" t="s">
        <v>113</v>
      </c>
      <c r="T323" s="96" t="s">
        <v>114</v>
      </c>
      <c r="U323" s="96" t="s">
        <v>6</v>
      </c>
      <c r="V323" s="96" t="s">
        <v>113</v>
      </c>
      <c r="W323" s="96" t="s">
        <v>114</v>
      </c>
      <c r="X323" s="96" t="s">
        <v>6</v>
      </c>
      <c r="Y323" s="96" t="s">
        <v>113</v>
      </c>
      <c r="Z323" s="96" t="s">
        <v>114</v>
      </c>
      <c r="AA323" s="96" t="s">
        <v>6</v>
      </c>
      <c r="AB323" s="96" t="s">
        <v>113</v>
      </c>
      <c r="AC323" s="97" t="s">
        <v>114</v>
      </c>
    </row>
    <row r="324" spans="2:29" ht="12.75">
      <c r="B324" s="98" t="s">
        <v>8</v>
      </c>
      <c r="C324" s="1">
        <v>1</v>
      </c>
      <c r="D324" s="13">
        <v>4</v>
      </c>
      <c r="E324" s="21"/>
      <c r="F324" s="3">
        <v>1</v>
      </c>
      <c r="G324" s="13">
        <v>2</v>
      </c>
      <c r="H324" s="21"/>
      <c r="I324" s="3">
        <v>1</v>
      </c>
      <c r="J324" s="13">
        <v>7</v>
      </c>
      <c r="K324" s="21"/>
      <c r="L324" s="3">
        <v>1</v>
      </c>
      <c r="M324" s="13">
        <v>3</v>
      </c>
      <c r="N324" s="21"/>
      <c r="O324" s="3">
        <v>1</v>
      </c>
      <c r="P324" s="13">
        <v>3</v>
      </c>
      <c r="Q324" s="21"/>
      <c r="R324" s="3">
        <v>1</v>
      </c>
      <c r="S324" s="13">
        <v>3</v>
      </c>
      <c r="T324" s="21"/>
      <c r="U324" s="3">
        <v>1</v>
      </c>
      <c r="V324" s="13">
        <v>1</v>
      </c>
      <c r="W324" s="21"/>
      <c r="X324" s="3">
        <v>1</v>
      </c>
      <c r="Y324" s="13">
        <v>6</v>
      </c>
      <c r="Z324" s="21"/>
      <c r="AA324" s="3">
        <v>1</v>
      </c>
      <c r="AB324" s="13">
        <v>4</v>
      </c>
      <c r="AC324" s="22"/>
    </row>
    <row r="325" spans="2:29" ht="12.75">
      <c r="B325" s="99" t="s">
        <v>9</v>
      </c>
      <c r="C325" s="5">
        <v>1</v>
      </c>
      <c r="D325" s="15">
        <v>1</v>
      </c>
      <c r="E325" s="23"/>
      <c r="F325" s="7">
        <v>1</v>
      </c>
      <c r="G325" s="15">
        <v>1</v>
      </c>
      <c r="H325" s="23"/>
      <c r="I325" s="7">
        <v>1</v>
      </c>
      <c r="J325" s="15">
        <v>1</v>
      </c>
      <c r="K325" s="23"/>
      <c r="L325" s="7">
        <v>1</v>
      </c>
      <c r="M325" s="15">
        <v>6</v>
      </c>
      <c r="N325" s="23"/>
      <c r="O325" s="7">
        <v>1</v>
      </c>
      <c r="P325" s="15">
        <v>4</v>
      </c>
      <c r="Q325" s="23"/>
      <c r="R325" s="7">
        <v>1</v>
      </c>
      <c r="S325" s="15">
        <v>6</v>
      </c>
      <c r="T325" s="23"/>
      <c r="U325" s="7">
        <v>1</v>
      </c>
      <c r="V325" s="15">
        <v>6</v>
      </c>
      <c r="W325" s="23"/>
      <c r="X325" s="7">
        <v>1</v>
      </c>
      <c r="Y325" s="15">
        <v>3</v>
      </c>
      <c r="Z325" s="23"/>
      <c r="AA325" s="7">
        <v>1</v>
      </c>
      <c r="AB325" s="15">
        <v>1</v>
      </c>
      <c r="AC325" s="24"/>
    </row>
    <row r="326" spans="2:29" ht="12.75">
      <c r="B326" s="99" t="s">
        <v>13</v>
      </c>
      <c r="C326" s="5">
        <v>1</v>
      </c>
      <c r="D326" s="15">
        <v>5</v>
      </c>
      <c r="E326" s="23"/>
      <c r="F326" s="7">
        <v>1</v>
      </c>
      <c r="G326" s="15">
        <v>6</v>
      </c>
      <c r="H326" s="23"/>
      <c r="I326" s="7">
        <v>1</v>
      </c>
      <c r="J326" s="15">
        <v>5</v>
      </c>
      <c r="K326" s="23"/>
      <c r="L326" s="7">
        <v>1</v>
      </c>
      <c r="M326" s="15">
        <v>5</v>
      </c>
      <c r="N326" s="23"/>
      <c r="O326" s="7">
        <v>1</v>
      </c>
      <c r="P326" s="15">
        <v>3</v>
      </c>
      <c r="Q326" s="23"/>
      <c r="R326" s="7">
        <v>1</v>
      </c>
      <c r="S326" s="15">
        <v>3</v>
      </c>
      <c r="T326" s="23"/>
      <c r="U326" s="7">
        <v>1</v>
      </c>
      <c r="V326" s="15">
        <v>4</v>
      </c>
      <c r="W326" s="23"/>
      <c r="X326" s="7">
        <v>1</v>
      </c>
      <c r="Y326" s="15">
        <v>5</v>
      </c>
      <c r="Z326" s="23"/>
      <c r="AA326" s="7">
        <v>1</v>
      </c>
      <c r="AB326" s="15">
        <v>5</v>
      </c>
      <c r="AC326" s="24"/>
    </row>
    <row r="327" spans="2:29" ht="24">
      <c r="B327" s="99" t="s">
        <v>16</v>
      </c>
      <c r="C327" s="5">
        <v>1</v>
      </c>
      <c r="D327" s="15">
        <v>5</v>
      </c>
      <c r="E327" s="23"/>
      <c r="F327" s="7">
        <v>1</v>
      </c>
      <c r="G327" s="15">
        <v>6</v>
      </c>
      <c r="H327" s="23"/>
      <c r="I327" s="7">
        <v>1</v>
      </c>
      <c r="J327" s="15">
        <v>7</v>
      </c>
      <c r="K327" s="23"/>
      <c r="L327" s="7">
        <v>1</v>
      </c>
      <c r="M327" s="15">
        <v>5</v>
      </c>
      <c r="N327" s="23"/>
      <c r="O327" s="7">
        <v>1</v>
      </c>
      <c r="P327" s="15">
        <v>5</v>
      </c>
      <c r="Q327" s="23"/>
      <c r="R327" s="7">
        <v>1</v>
      </c>
      <c r="S327" s="15">
        <v>4</v>
      </c>
      <c r="T327" s="23"/>
      <c r="U327" s="7">
        <v>1</v>
      </c>
      <c r="V327" s="15">
        <v>7</v>
      </c>
      <c r="W327" s="23"/>
      <c r="X327" s="7">
        <v>1</v>
      </c>
      <c r="Y327" s="15">
        <v>5</v>
      </c>
      <c r="Z327" s="23"/>
      <c r="AA327" s="7">
        <v>1</v>
      </c>
      <c r="AB327" s="15">
        <v>5</v>
      </c>
      <c r="AC327" s="24"/>
    </row>
    <row r="328" spans="2:29" ht="13.5" thickBot="1">
      <c r="B328" s="100" t="s">
        <v>17</v>
      </c>
      <c r="C328" s="9">
        <v>4</v>
      </c>
      <c r="D328" s="19">
        <v>3.75</v>
      </c>
      <c r="E328" s="19">
        <v>1.892969448600091</v>
      </c>
      <c r="F328" s="11">
        <v>4</v>
      </c>
      <c r="G328" s="19">
        <v>3.75</v>
      </c>
      <c r="H328" s="19">
        <v>2.6299556396765835</v>
      </c>
      <c r="I328" s="11">
        <v>4</v>
      </c>
      <c r="J328" s="19">
        <v>5</v>
      </c>
      <c r="K328" s="19">
        <v>2.8284271247461903</v>
      </c>
      <c r="L328" s="11">
        <v>4</v>
      </c>
      <c r="M328" s="19">
        <v>4.75</v>
      </c>
      <c r="N328" s="19">
        <v>1.2583057392117916</v>
      </c>
      <c r="O328" s="11">
        <v>4</v>
      </c>
      <c r="P328" s="19">
        <v>3.75</v>
      </c>
      <c r="Q328" s="25">
        <v>0.957427107756338</v>
      </c>
      <c r="R328" s="11">
        <v>4</v>
      </c>
      <c r="S328" s="19">
        <v>4</v>
      </c>
      <c r="T328" s="19">
        <v>1.4142135623730951</v>
      </c>
      <c r="U328" s="11">
        <v>4</v>
      </c>
      <c r="V328" s="19">
        <v>4.5</v>
      </c>
      <c r="W328" s="19">
        <v>2.6457513110645907</v>
      </c>
      <c r="X328" s="11">
        <v>4</v>
      </c>
      <c r="Y328" s="19">
        <v>4.75</v>
      </c>
      <c r="Z328" s="19">
        <v>1.2583057392117916</v>
      </c>
      <c r="AA328" s="11">
        <v>4</v>
      </c>
      <c r="AB328" s="19">
        <v>3.75</v>
      </c>
      <c r="AC328" s="20">
        <v>1.892969448600091</v>
      </c>
    </row>
    <row r="329" spans="2:29" ht="13.5" thickTop="1">
      <c r="B329" s="67"/>
      <c r="C329" s="69"/>
      <c r="D329" s="69"/>
      <c r="E329" s="69"/>
      <c r="F329" s="67"/>
      <c r="G329" s="69"/>
      <c r="H329" s="69"/>
      <c r="I329" s="67"/>
      <c r="J329" s="69"/>
      <c r="K329" s="69"/>
      <c r="L329" s="67"/>
      <c r="M329" s="69"/>
      <c r="N329" s="69"/>
      <c r="O329" s="67"/>
      <c r="P329" s="69"/>
      <c r="Q329" s="70"/>
      <c r="R329" s="67"/>
      <c r="S329" s="69"/>
      <c r="T329" s="69"/>
      <c r="U329" s="67"/>
      <c r="V329" s="69"/>
      <c r="W329" s="69"/>
      <c r="X329" s="67"/>
      <c r="Y329" s="69"/>
      <c r="Z329" s="69"/>
      <c r="AA329" s="67"/>
      <c r="AB329" s="69"/>
      <c r="AC329" s="69"/>
    </row>
    <row r="330" spans="2:29" ht="12.75">
      <c r="B330" s="67"/>
      <c r="C330" s="69"/>
      <c r="D330" s="69"/>
      <c r="E330" s="69"/>
      <c r="F330" s="67"/>
      <c r="G330" s="69"/>
      <c r="H330" s="69"/>
      <c r="I330" s="67"/>
      <c r="J330" s="69"/>
      <c r="K330" s="69"/>
      <c r="L330" s="67"/>
      <c r="M330" s="69"/>
      <c r="N330" s="69"/>
      <c r="O330" s="67"/>
      <c r="P330" s="69"/>
      <c r="Q330" s="70"/>
      <c r="R330" s="67"/>
      <c r="S330" s="69"/>
      <c r="T330" s="69"/>
      <c r="U330" s="67"/>
      <c r="V330" s="69"/>
      <c r="W330" s="69"/>
      <c r="X330" s="67"/>
      <c r="Y330" s="69"/>
      <c r="Z330" s="69"/>
      <c r="AA330" s="67"/>
      <c r="AB330" s="69"/>
      <c r="AC330" s="69"/>
    </row>
    <row r="331" spans="1:29" ht="32.25" thickBot="1">
      <c r="A331" s="74" t="s">
        <v>202</v>
      </c>
      <c r="B331" s="74"/>
      <c r="C331" s="74"/>
      <c r="D331" s="74"/>
      <c r="E331" s="74"/>
      <c r="F331" s="74"/>
      <c r="G331" s="74"/>
      <c r="H331" s="69"/>
      <c r="I331" s="67"/>
      <c r="J331" s="69"/>
      <c r="K331" s="69"/>
      <c r="L331" s="67"/>
      <c r="M331" s="69"/>
      <c r="N331" s="69"/>
      <c r="O331" s="67"/>
      <c r="P331" s="69"/>
      <c r="Q331" s="70"/>
      <c r="R331" s="67"/>
      <c r="S331" s="69"/>
      <c r="T331" s="69"/>
      <c r="U331" s="67"/>
      <c r="V331" s="69"/>
      <c r="W331" s="69"/>
      <c r="X331" s="67"/>
      <c r="Y331" s="69"/>
      <c r="Z331" s="69"/>
      <c r="AA331" s="67"/>
      <c r="AB331" s="69"/>
      <c r="AC331" s="69"/>
    </row>
    <row r="333" spans="2:10" ht="15">
      <c r="B333" s="157" t="s">
        <v>145</v>
      </c>
      <c r="C333" s="157"/>
      <c r="D333" s="157"/>
      <c r="E333" s="157"/>
      <c r="F333" s="157"/>
      <c r="G333" s="157"/>
      <c r="H333" s="157"/>
      <c r="I333" s="157"/>
      <c r="J333" s="157"/>
    </row>
    <row r="334" spans="2:10" ht="12.75">
      <c r="B334" s="158" t="s">
        <v>0</v>
      </c>
      <c r="C334" s="161" t="s">
        <v>146</v>
      </c>
      <c r="D334" s="162"/>
      <c r="E334" s="162"/>
      <c r="F334" s="162"/>
      <c r="G334" s="162" t="s">
        <v>147</v>
      </c>
      <c r="H334" s="162"/>
      <c r="I334" s="162"/>
      <c r="J334" s="163"/>
    </row>
    <row r="335" spans="2:10" ht="12.75">
      <c r="B335" s="159"/>
      <c r="C335" s="164" t="s">
        <v>148</v>
      </c>
      <c r="D335" s="165"/>
      <c r="E335" s="165" t="s">
        <v>106</v>
      </c>
      <c r="F335" s="165"/>
      <c r="G335" s="165" t="s">
        <v>148</v>
      </c>
      <c r="H335" s="165"/>
      <c r="I335" s="165" t="s">
        <v>106</v>
      </c>
      <c r="J335" s="166"/>
    </row>
    <row r="336" spans="2:10" ht="12.75">
      <c r="B336" s="160"/>
      <c r="C336" s="95" t="s">
        <v>6</v>
      </c>
      <c r="D336" s="96" t="s">
        <v>7</v>
      </c>
      <c r="E336" s="96" t="s">
        <v>6</v>
      </c>
      <c r="F336" s="96" t="s">
        <v>7</v>
      </c>
      <c r="G336" s="96" t="s">
        <v>6</v>
      </c>
      <c r="H336" s="96" t="s">
        <v>7</v>
      </c>
      <c r="I336" s="96" t="s">
        <v>6</v>
      </c>
      <c r="J336" s="97" t="s">
        <v>7</v>
      </c>
    </row>
    <row r="337" spans="2:10" ht="12.75">
      <c r="B337" s="98" t="s">
        <v>8</v>
      </c>
      <c r="C337" s="1">
        <v>4</v>
      </c>
      <c r="D337" s="2">
        <v>0.26666666666666666</v>
      </c>
      <c r="E337" s="3">
        <v>11</v>
      </c>
      <c r="F337" s="2">
        <v>0.7333333333333333</v>
      </c>
      <c r="G337" s="3">
        <v>3</v>
      </c>
      <c r="H337" s="2">
        <v>0.2</v>
      </c>
      <c r="I337" s="3">
        <v>12</v>
      </c>
      <c r="J337" s="4">
        <v>0.8</v>
      </c>
    </row>
    <row r="338" spans="2:10" ht="12.75">
      <c r="B338" s="99" t="s">
        <v>9</v>
      </c>
      <c r="C338" s="5">
        <v>2</v>
      </c>
      <c r="D338" s="6">
        <v>0.4</v>
      </c>
      <c r="E338" s="7">
        <v>3</v>
      </c>
      <c r="F338" s="6">
        <v>0.6</v>
      </c>
      <c r="G338" s="7">
        <v>1</v>
      </c>
      <c r="H338" s="6">
        <v>0.2</v>
      </c>
      <c r="I338" s="7">
        <v>4</v>
      </c>
      <c r="J338" s="8">
        <v>0.8</v>
      </c>
    </row>
    <row r="339" spans="2:10" ht="12.75">
      <c r="B339" s="99" t="s">
        <v>10</v>
      </c>
      <c r="C339" s="5">
        <v>1</v>
      </c>
      <c r="D339" s="6">
        <v>0.5</v>
      </c>
      <c r="E339" s="7">
        <v>1</v>
      </c>
      <c r="F339" s="6">
        <v>0.5</v>
      </c>
      <c r="G339" s="7">
        <v>1</v>
      </c>
      <c r="H339" s="6">
        <v>0.5</v>
      </c>
      <c r="I339" s="7">
        <v>1</v>
      </c>
      <c r="J339" s="8">
        <v>0.5</v>
      </c>
    </row>
    <row r="340" spans="2:10" ht="12.75">
      <c r="B340" s="99" t="s">
        <v>11</v>
      </c>
      <c r="C340" s="5">
        <v>0</v>
      </c>
      <c r="D340" s="6">
        <v>0</v>
      </c>
      <c r="E340" s="7">
        <v>2</v>
      </c>
      <c r="F340" s="6">
        <v>1</v>
      </c>
      <c r="G340" s="7">
        <v>1</v>
      </c>
      <c r="H340" s="6">
        <v>0.5</v>
      </c>
      <c r="I340" s="7">
        <v>1</v>
      </c>
      <c r="J340" s="8">
        <v>0.5</v>
      </c>
    </row>
    <row r="341" spans="2:10" ht="12.75">
      <c r="B341" s="99" t="s">
        <v>12</v>
      </c>
      <c r="C341" s="5">
        <v>2</v>
      </c>
      <c r="D341" s="6">
        <v>0.13333333333333333</v>
      </c>
      <c r="E341" s="7">
        <v>13</v>
      </c>
      <c r="F341" s="6">
        <v>0.8666666666666667</v>
      </c>
      <c r="G341" s="7">
        <v>1</v>
      </c>
      <c r="H341" s="6">
        <v>0.06666666666666667</v>
      </c>
      <c r="I341" s="7">
        <v>14</v>
      </c>
      <c r="J341" s="8">
        <v>0.9333333333333332</v>
      </c>
    </row>
    <row r="342" spans="2:10" ht="12.75">
      <c r="B342" s="99" t="s">
        <v>13</v>
      </c>
      <c r="C342" s="5">
        <v>2</v>
      </c>
      <c r="D342" s="6">
        <v>0.33333333333333337</v>
      </c>
      <c r="E342" s="7">
        <v>4</v>
      </c>
      <c r="F342" s="6">
        <v>0.6666666666666667</v>
      </c>
      <c r="G342" s="7">
        <v>1</v>
      </c>
      <c r="H342" s="6">
        <v>0.16666666666666669</v>
      </c>
      <c r="I342" s="7">
        <v>5</v>
      </c>
      <c r="J342" s="8">
        <v>0.8333333333333333</v>
      </c>
    </row>
    <row r="343" spans="2:10" ht="24">
      <c r="B343" s="99" t="s">
        <v>14</v>
      </c>
      <c r="C343" s="5">
        <v>1</v>
      </c>
      <c r="D343" s="6">
        <v>0.25</v>
      </c>
      <c r="E343" s="7">
        <v>3</v>
      </c>
      <c r="F343" s="6">
        <v>0.75</v>
      </c>
      <c r="G343" s="7">
        <v>0</v>
      </c>
      <c r="H343" s="6">
        <v>0</v>
      </c>
      <c r="I343" s="7">
        <v>4</v>
      </c>
      <c r="J343" s="8">
        <v>1</v>
      </c>
    </row>
    <row r="344" spans="2:10" ht="36">
      <c r="B344" s="99" t="s">
        <v>15</v>
      </c>
      <c r="C344" s="5">
        <v>4</v>
      </c>
      <c r="D344" s="6">
        <v>1</v>
      </c>
      <c r="E344" s="7">
        <v>0</v>
      </c>
      <c r="F344" s="6">
        <v>0</v>
      </c>
      <c r="G344" s="7">
        <v>0</v>
      </c>
      <c r="H344" s="6">
        <v>0</v>
      </c>
      <c r="I344" s="7">
        <v>4</v>
      </c>
      <c r="J344" s="8">
        <v>1</v>
      </c>
    </row>
    <row r="345" spans="2:10" ht="24">
      <c r="B345" s="99" t="s">
        <v>16</v>
      </c>
      <c r="C345" s="5">
        <v>4</v>
      </c>
      <c r="D345" s="6">
        <v>0.5714285714285715</v>
      </c>
      <c r="E345" s="7">
        <v>3</v>
      </c>
      <c r="F345" s="6">
        <v>0.42857142857142855</v>
      </c>
      <c r="G345" s="7">
        <v>5</v>
      </c>
      <c r="H345" s="6">
        <v>0.7142857142857143</v>
      </c>
      <c r="I345" s="7">
        <v>2</v>
      </c>
      <c r="J345" s="8">
        <v>0.28571428571428575</v>
      </c>
    </row>
    <row r="346" spans="2:10" ht="13.5" thickBot="1">
      <c r="B346" s="100" t="s">
        <v>17</v>
      </c>
      <c r="C346" s="9">
        <v>20</v>
      </c>
      <c r="D346" s="10">
        <v>0.33333333333333337</v>
      </c>
      <c r="E346" s="11">
        <v>40</v>
      </c>
      <c r="F346" s="10">
        <v>0.6666666666666667</v>
      </c>
      <c r="G346" s="11">
        <v>13</v>
      </c>
      <c r="H346" s="10">
        <v>0.21666666666666667</v>
      </c>
      <c r="I346" s="11">
        <v>47</v>
      </c>
      <c r="J346" s="12">
        <v>0.7833333333333333</v>
      </c>
    </row>
    <row r="347" ht="13.5" thickTop="1"/>
    <row r="348" spans="2:18" ht="15">
      <c r="B348" s="157" t="s">
        <v>149</v>
      </c>
      <c r="C348" s="157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</row>
    <row r="349" spans="2:18" ht="12.75">
      <c r="B349" s="158" t="s">
        <v>0</v>
      </c>
      <c r="C349" s="161" t="s">
        <v>150</v>
      </c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 t="s">
        <v>151</v>
      </c>
      <c r="P349" s="162"/>
      <c r="Q349" s="162"/>
      <c r="R349" s="163"/>
    </row>
    <row r="350" spans="2:18" ht="12.75">
      <c r="B350" s="159"/>
      <c r="C350" s="164" t="s">
        <v>51</v>
      </c>
      <c r="D350" s="165"/>
      <c r="E350" s="165" t="s">
        <v>152</v>
      </c>
      <c r="F350" s="165"/>
      <c r="G350" s="165" t="s">
        <v>153</v>
      </c>
      <c r="H350" s="165"/>
      <c r="I350" s="165" t="s">
        <v>154</v>
      </c>
      <c r="J350" s="165"/>
      <c r="K350" s="165" t="s">
        <v>155</v>
      </c>
      <c r="L350" s="165"/>
      <c r="M350" s="165" t="s">
        <v>156</v>
      </c>
      <c r="N350" s="165"/>
      <c r="O350" s="165" t="s">
        <v>148</v>
      </c>
      <c r="P350" s="165"/>
      <c r="Q350" s="165" t="s">
        <v>106</v>
      </c>
      <c r="R350" s="166"/>
    </row>
    <row r="351" spans="2:18" ht="12.75">
      <c r="B351" s="160"/>
      <c r="C351" s="95" t="s">
        <v>6</v>
      </c>
      <c r="D351" s="96" t="s">
        <v>7</v>
      </c>
      <c r="E351" s="96" t="s">
        <v>6</v>
      </c>
      <c r="F351" s="96" t="s">
        <v>7</v>
      </c>
      <c r="G351" s="96" t="s">
        <v>6</v>
      </c>
      <c r="H351" s="96" t="s">
        <v>7</v>
      </c>
      <c r="I351" s="96" t="s">
        <v>6</v>
      </c>
      <c r="J351" s="96" t="s">
        <v>7</v>
      </c>
      <c r="K351" s="96" t="s">
        <v>6</v>
      </c>
      <c r="L351" s="96" t="s">
        <v>7</v>
      </c>
      <c r="M351" s="96" t="s">
        <v>6</v>
      </c>
      <c r="N351" s="96" t="s">
        <v>7</v>
      </c>
      <c r="O351" s="96" t="s">
        <v>6</v>
      </c>
      <c r="P351" s="96" t="s">
        <v>7</v>
      </c>
      <c r="Q351" s="96" t="s">
        <v>6</v>
      </c>
      <c r="R351" s="97" t="s">
        <v>7</v>
      </c>
    </row>
    <row r="352" spans="2:18" ht="12.75">
      <c r="B352" s="98" t="s">
        <v>8</v>
      </c>
      <c r="C352" s="1">
        <v>6</v>
      </c>
      <c r="D352" s="2">
        <v>0.4615384615384615</v>
      </c>
      <c r="E352" s="3">
        <v>0</v>
      </c>
      <c r="F352" s="2">
        <v>0</v>
      </c>
      <c r="G352" s="3">
        <v>0</v>
      </c>
      <c r="H352" s="2">
        <v>0</v>
      </c>
      <c r="I352" s="3">
        <v>6</v>
      </c>
      <c r="J352" s="2">
        <v>0.4615384615384615</v>
      </c>
      <c r="K352" s="3">
        <v>0</v>
      </c>
      <c r="L352" s="2">
        <v>0</v>
      </c>
      <c r="M352" s="3">
        <v>1</v>
      </c>
      <c r="N352" s="2">
        <v>0.07692307692307693</v>
      </c>
      <c r="O352" s="3">
        <v>6</v>
      </c>
      <c r="P352" s="2">
        <v>0.8571428571428571</v>
      </c>
      <c r="Q352" s="3">
        <v>1</v>
      </c>
      <c r="R352" s="4">
        <v>0.14285714285714288</v>
      </c>
    </row>
    <row r="353" spans="2:18" ht="12.75">
      <c r="B353" s="99" t="s">
        <v>9</v>
      </c>
      <c r="C353" s="5">
        <v>0</v>
      </c>
      <c r="D353" s="6">
        <v>0</v>
      </c>
      <c r="E353" s="7">
        <v>0</v>
      </c>
      <c r="F353" s="6">
        <v>0</v>
      </c>
      <c r="G353" s="7">
        <v>0</v>
      </c>
      <c r="H353" s="6">
        <v>0</v>
      </c>
      <c r="I353" s="7">
        <v>4</v>
      </c>
      <c r="J353" s="6">
        <v>0.8</v>
      </c>
      <c r="K353" s="7">
        <v>1</v>
      </c>
      <c r="L353" s="6">
        <v>0.2</v>
      </c>
      <c r="M353" s="7">
        <v>0</v>
      </c>
      <c r="N353" s="6">
        <v>0</v>
      </c>
      <c r="O353" s="7">
        <v>3</v>
      </c>
      <c r="P353" s="6">
        <v>0.6</v>
      </c>
      <c r="Q353" s="7">
        <v>2</v>
      </c>
      <c r="R353" s="8">
        <v>0.4</v>
      </c>
    </row>
    <row r="354" spans="2:18" ht="12.75">
      <c r="B354" s="99" t="s">
        <v>10</v>
      </c>
      <c r="C354" s="5">
        <v>0</v>
      </c>
      <c r="D354" s="6">
        <v>0</v>
      </c>
      <c r="E354" s="7">
        <v>0</v>
      </c>
      <c r="F354" s="6">
        <v>0</v>
      </c>
      <c r="G354" s="7">
        <v>0</v>
      </c>
      <c r="H354" s="6">
        <v>0</v>
      </c>
      <c r="I354" s="7">
        <v>2</v>
      </c>
      <c r="J354" s="6">
        <v>1</v>
      </c>
      <c r="K354" s="7">
        <v>0</v>
      </c>
      <c r="L354" s="6">
        <v>0</v>
      </c>
      <c r="M354" s="7">
        <v>0</v>
      </c>
      <c r="N354" s="6">
        <v>0</v>
      </c>
      <c r="O354" s="7">
        <v>0</v>
      </c>
      <c r="P354" s="6">
        <v>0</v>
      </c>
      <c r="Q354" s="7">
        <v>2</v>
      </c>
      <c r="R354" s="8">
        <v>1</v>
      </c>
    </row>
    <row r="355" spans="2:18" ht="12.75">
      <c r="B355" s="99" t="s">
        <v>11</v>
      </c>
      <c r="C355" s="5">
        <v>1</v>
      </c>
      <c r="D355" s="6">
        <v>0.5</v>
      </c>
      <c r="E355" s="7">
        <v>1</v>
      </c>
      <c r="F355" s="6">
        <v>0.5</v>
      </c>
      <c r="G355" s="7">
        <v>0</v>
      </c>
      <c r="H355" s="6">
        <v>0</v>
      </c>
      <c r="I355" s="7">
        <v>0</v>
      </c>
      <c r="J355" s="6">
        <v>0</v>
      </c>
      <c r="K355" s="7">
        <v>0</v>
      </c>
      <c r="L355" s="6">
        <v>0</v>
      </c>
      <c r="M355" s="7">
        <v>0</v>
      </c>
      <c r="N355" s="6">
        <v>0</v>
      </c>
      <c r="O355" s="7">
        <v>1</v>
      </c>
      <c r="P355" s="6">
        <v>1</v>
      </c>
      <c r="Q355" s="7">
        <v>0</v>
      </c>
      <c r="R355" s="8">
        <v>0</v>
      </c>
    </row>
    <row r="356" spans="2:18" ht="12.75">
      <c r="B356" s="99" t="s">
        <v>12</v>
      </c>
      <c r="C356" s="5">
        <v>3</v>
      </c>
      <c r="D356" s="6">
        <v>0.2</v>
      </c>
      <c r="E356" s="7">
        <v>1</v>
      </c>
      <c r="F356" s="6">
        <v>0.06666666666666667</v>
      </c>
      <c r="G356" s="7">
        <v>0</v>
      </c>
      <c r="H356" s="6">
        <v>0</v>
      </c>
      <c r="I356" s="7">
        <v>9</v>
      </c>
      <c r="J356" s="6">
        <v>0.6</v>
      </c>
      <c r="K356" s="7">
        <v>0</v>
      </c>
      <c r="L356" s="6">
        <v>0</v>
      </c>
      <c r="M356" s="7">
        <v>2</v>
      </c>
      <c r="N356" s="6">
        <v>0.13333333333333333</v>
      </c>
      <c r="O356" s="7">
        <v>9</v>
      </c>
      <c r="P356" s="6">
        <v>0.75</v>
      </c>
      <c r="Q356" s="7">
        <v>3</v>
      </c>
      <c r="R356" s="8">
        <v>0.25</v>
      </c>
    </row>
    <row r="357" spans="2:18" ht="12.75">
      <c r="B357" s="99" t="s">
        <v>13</v>
      </c>
      <c r="C357" s="5">
        <v>3</v>
      </c>
      <c r="D357" s="6">
        <v>0.5</v>
      </c>
      <c r="E357" s="7">
        <v>0</v>
      </c>
      <c r="F357" s="6">
        <v>0</v>
      </c>
      <c r="G357" s="7">
        <v>0</v>
      </c>
      <c r="H357" s="6">
        <v>0</v>
      </c>
      <c r="I357" s="7">
        <v>3</v>
      </c>
      <c r="J357" s="6">
        <v>0.5</v>
      </c>
      <c r="K357" s="7">
        <v>0</v>
      </c>
      <c r="L357" s="6">
        <v>0</v>
      </c>
      <c r="M357" s="7">
        <v>0</v>
      </c>
      <c r="N357" s="6">
        <v>0</v>
      </c>
      <c r="O357" s="7">
        <v>2</v>
      </c>
      <c r="P357" s="6">
        <v>0.6666666666666667</v>
      </c>
      <c r="Q357" s="7">
        <v>1</v>
      </c>
      <c r="R357" s="8">
        <v>0.33333333333333337</v>
      </c>
    </row>
    <row r="358" spans="2:18" ht="24">
      <c r="B358" s="99" t="s">
        <v>14</v>
      </c>
      <c r="C358" s="5">
        <v>2</v>
      </c>
      <c r="D358" s="6">
        <v>0.5</v>
      </c>
      <c r="E358" s="7">
        <v>1</v>
      </c>
      <c r="F358" s="6">
        <v>0.25</v>
      </c>
      <c r="G358" s="7">
        <v>0</v>
      </c>
      <c r="H358" s="6">
        <v>0</v>
      </c>
      <c r="I358" s="7">
        <v>1</v>
      </c>
      <c r="J358" s="6">
        <v>0.25</v>
      </c>
      <c r="K358" s="7">
        <v>0</v>
      </c>
      <c r="L358" s="6">
        <v>0</v>
      </c>
      <c r="M358" s="7">
        <v>0</v>
      </c>
      <c r="N358" s="6">
        <v>0</v>
      </c>
      <c r="O358" s="7">
        <v>1</v>
      </c>
      <c r="P358" s="6">
        <v>0.5</v>
      </c>
      <c r="Q358" s="7">
        <v>1</v>
      </c>
      <c r="R358" s="8">
        <v>0.5</v>
      </c>
    </row>
    <row r="359" spans="2:18" ht="36">
      <c r="B359" s="99" t="s">
        <v>15</v>
      </c>
      <c r="C359" s="5">
        <v>1</v>
      </c>
      <c r="D359" s="6">
        <v>0.33333333333333337</v>
      </c>
      <c r="E359" s="7">
        <v>2</v>
      </c>
      <c r="F359" s="6">
        <v>0.6666666666666667</v>
      </c>
      <c r="G359" s="7">
        <v>0</v>
      </c>
      <c r="H359" s="6">
        <v>0</v>
      </c>
      <c r="I359" s="7">
        <v>0</v>
      </c>
      <c r="J359" s="6">
        <v>0</v>
      </c>
      <c r="K359" s="7">
        <v>0</v>
      </c>
      <c r="L359" s="6">
        <v>0</v>
      </c>
      <c r="M359" s="7">
        <v>0</v>
      </c>
      <c r="N359" s="6">
        <v>0</v>
      </c>
      <c r="O359" s="7">
        <v>2</v>
      </c>
      <c r="P359" s="6">
        <v>1</v>
      </c>
      <c r="Q359" s="7">
        <v>0</v>
      </c>
      <c r="R359" s="8">
        <v>0</v>
      </c>
    </row>
    <row r="360" spans="2:18" ht="24">
      <c r="B360" s="99" t="s">
        <v>16</v>
      </c>
      <c r="C360" s="5">
        <v>2</v>
      </c>
      <c r="D360" s="6">
        <v>0.33333333333333337</v>
      </c>
      <c r="E360" s="7">
        <v>2</v>
      </c>
      <c r="F360" s="6">
        <v>0.33333333333333337</v>
      </c>
      <c r="G360" s="7">
        <v>0</v>
      </c>
      <c r="H360" s="6">
        <v>0</v>
      </c>
      <c r="I360" s="7">
        <v>1</v>
      </c>
      <c r="J360" s="6">
        <v>0.16666666666666669</v>
      </c>
      <c r="K360" s="7">
        <v>0</v>
      </c>
      <c r="L360" s="6">
        <v>0</v>
      </c>
      <c r="M360" s="7">
        <v>1</v>
      </c>
      <c r="N360" s="6">
        <v>0.16666666666666669</v>
      </c>
      <c r="O360" s="7">
        <v>4</v>
      </c>
      <c r="P360" s="6">
        <v>1</v>
      </c>
      <c r="Q360" s="7">
        <v>0</v>
      </c>
      <c r="R360" s="8">
        <v>0</v>
      </c>
    </row>
    <row r="361" spans="2:18" ht="12.75">
      <c r="B361" s="100" t="s">
        <v>17</v>
      </c>
      <c r="C361" s="9">
        <v>18</v>
      </c>
      <c r="D361" s="10">
        <v>0.32142857142857145</v>
      </c>
      <c r="E361" s="11">
        <v>7</v>
      </c>
      <c r="F361" s="10">
        <v>0.125</v>
      </c>
      <c r="G361" s="11">
        <v>0</v>
      </c>
      <c r="H361" s="10">
        <v>0</v>
      </c>
      <c r="I361" s="11">
        <v>26</v>
      </c>
      <c r="J361" s="10">
        <v>0.4642857142857143</v>
      </c>
      <c r="K361" s="11">
        <v>1</v>
      </c>
      <c r="L361" s="10">
        <v>0.01785714285714286</v>
      </c>
      <c r="M361" s="11">
        <v>4</v>
      </c>
      <c r="N361" s="10">
        <v>0.07142857142857144</v>
      </c>
      <c r="O361" s="11">
        <v>28</v>
      </c>
      <c r="P361" s="10">
        <v>0.736842105263158</v>
      </c>
      <c r="Q361" s="11">
        <v>10</v>
      </c>
      <c r="R361" s="12">
        <v>0.2631578947368421</v>
      </c>
    </row>
    <row r="363" spans="2:10" ht="15">
      <c r="B363" s="157" t="s">
        <v>157</v>
      </c>
      <c r="C363" s="157"/>
      <c r="D363" s="157"/>
      <c r="E363" s="157"/>
      <c r="F363" s="157"/>
      <c r="G363" s="157"/>
      <c r="H363" s="157"/>
      <c r="I363" s="157"/>
      <c r="J363" s="157"/>
    </row>
    <row r="364" spans="2:10" ht="12.75">
      <c r="B364" s="158" t="s">
        <v>0</v>
      </c>
      <c r="C364" s="161" t="s">
        <v>158</v>
      </c>
      <c r="D364" s="162"/>
      <c r="E364" s="162"/>
      <c r="F364" s="162"/>
      <c r="G364" s="162"/>
      <c r="H364" s="162"/>
      <c r="I364" s="162"/>
      <c r="J364" s="163"/>
    </row>
    <row r="365" spans="2:10" ht="12.75">
      <c r="B365" s="159"/>
      <c r="C365" s="164" t="s">
        <v>51</v>
      </c>
      <c r="D365" s="165"/>
      <c r="E365" s="165" t="s">
        <v>159</v>
      </c>
      <c r="F365" s="165"/>
      <c r="G365" s="165" t="s">
        <v>160</v>
      </c>
      <c r="H365" s="165"/>
      <c r="I365" s="165" t="s">
        <v>161</v>
      </c>
      <c r="J365" s="166"/>
    </row>
    <row r="366" spans="2:10" ht="12.75">
      <c r="B366" s="160"/>
      <c r="C366" s="95" t="s">
        <v>6</v>
      </c>
      <c r="D366" s="96" t="s">
        <v>7</v>
      </c>
      <c r="E366" s="96" t="s">
        <v>6</v>
      </c>
      <c r="F366" s="96" t="s">
        <v>7</v>
      </c>
      <c r="G366" s="96" t="s">
        <v>6</v>
      </c>
      <c r="H366" s="96" t="s">
        <v>7</v>
      </c>
      <c r="I366" s="96" t="s">
        <v>6</v>
      </c>
      <c r="J366" s="97" t="s">
        <v>7</v>
      </c>
    </row>
    <row r="367" spans="2:10" ht="12.75">
      <c r="B367" s="98" t="s">
        <v>8</v>
      </c>
      <c r="C367" s="1">
        <v>9</v>
      </c>
      <c r="D367" s="2">
        <v>0.6</v>
      </c>
      <c r="E367" s="3">
        <v>4</v>
      </c>
      <c r="F367" s="2">
        <v>0.26666666666666666</v>
      </c>
      <c r="G367" s="3">
        <v>1</v>
      </c>
      <c r="H367" s="2">
        <v>0.06666666666666667</v>
      </c>
      <c r="I367" s="3">
        <v>1</v>
      </c>
      <c r="J367" s="4">
        <v>0.06666666666666667</v>
      </c>
    </row>
    <row r="368" spans="2:10" ht="12.75">
      <c r="B368" s="99" t="s">
        <v>9</v>
      </c>
      <c r="C368" s="5">
        <v>3</v>
      </c>
      <c r="D368" s="6">
        <v>0.6</v>
      </c>
      <c r="E368" s="7">
        <v>1</v>
      </c>
      <c r="F368" s="6">
        <v>0.2</v>
      </c>
      <c r="G368" s="7">
        <v>0</v>
      </c>
      <c r="H368" s="6">
        <v>0</v>
      </c>
      <c r="I368" s="7">
        <v>1</v>
      </c>
      <c r="J368" s="8">
        <v>0.2</v>
      </c>
    </row>
    <row r="369" spans="2:10" ht="12.75">
      <c r="B369" s="99" t="s">
        <v>10</v>
      </c>
      <c r="C369" s="5">
        <v>1</v>
      </c>
      <c r="D369" s="6">
        <v>0.5</v>
      </c>
      <c r="E369" s="7">
        <v>1</v>
      </c>
      <c r="F369" s="6">
        <v>0.5</v>
      </c>
      <c r="G369" s="7">
        <v>0</v>
      </c>
      <c r="H369" s="6">
        <v>0</v>
      </c>
      <c r="I369" s="7">
        <v>0</v>
      </c>
      <c r="J369" s="8">
        <v>0</v>
      </c>
    </row>
    <row r="370" spans="2:10" ht="12.75">
      <c r="B370" s="99" t="s">
        <v>11</v>
      </c>
      <c r="C370" s="5">
        <v>0</v>
      </c>
      <c r="D370" s="6">
        <v>0</v>
      </c>
      <c r="E370" s="7">
        <v>1</v>
      </c>
      <c r="F370" s="6">
        <v>0.5</v>
      </c>
      <c r="G370" s="7">
        <v>1</v>
      </c>
      <c r="H370" s="6">
        <v>0.5</v>
      </c>
      <c r="I370" s="7">
        <v>0</v>
      </c>
      <c r="J370" s="8">
        <v>0</v>
      </c>
    </row>
    <row r="371" spans="2:10" ht="12.75">
      <c r="B371" s="99" t="s">
        <v>12</v>
      </c>
      <c r="C371" s="5">
        <v>9</v>
      </c>
      <c r="D371" s="6">
        <v>0.6</v>
      </c>
      <c r="E371" s="7">
        <v>5</v>
      </c>
      <c r="F371" s="6">
        <v>0.33333333333333337</v>
      </c>
      <c r="G371" s="7">
        <v>1</v>
      </c>
      <c r="H371" s="6">
        <v>0.06666666666666667</v>
      </c>
      <c r="I371" s="7">
        <v>0</v>
      </c>
      <c r="J371" s="8">
        <v>0</v>
      </c>
    </row>
    <row r="372" spans="2:10" ht="12.75">
      <c r="B372" s="99" t="s">
        <v>13</v>
      </c>
      <c r="C372" s="5">
        <v>5</v>
      </c>
      <c r="D372" s="6">
        <v>0.8333333333333333</v>
      </c>
      <c r="E372" s="7">
        <v>0</v>
      </c>
      <c r="F372" s="6">
        <v>0</v>
      </c>
      <c r="G372" s="7">
        <v>1</v>
      </c>
      <c r="H372" s="6">
        <v>0.16666666666666669</v>
      </c>
      <c r="I372" s="7">
        <v>0</v>
      </c>
      <c r="J372" s="8">
        <v>0</v>
      </c>
    </row>
    <row r="373" spans="2:10" ht="24">
      <c r="B373" s="99" t="s">
        <v>14</v>
      </c>
      <c r="C373" s="5">
        <v>4</v>
      </c>
      <c r="D373" s="6">
        <v>1</v>
      </c>
      <c r="E373" s="7">
        <v>0</v>
      </c>
      <c r="F373" s="6">
        <v>0</v>
      </c>
      <c r="G373" s="7">
        <v>0</v>
      </c>
      <c r="H373" s="6">
        <v>0</v>
      </c>
      <c r="I373" s="7">
        <v>0</v>
      </c>
      <c r="J373" s="8">
        <v>0</v>
      </c>
    </row>
    <row r="374" spans="2:10" ht="36">
      <c r="B374" s="99" t="s">
        <v>15</v>
      </c>
      <c r="C374" s="5">
        <v>3</v>
      </c>
      <c r="D374" s="6">
        <v>0.75</v>
      </c>
      <c r="E374" s="7">
        <v>0</v>
      </c>
      <c r="F374" s="6">
        <v>0</v>
      </c>
      <c r="G374" s="7">
        <v>1</v>
      </c>
      <c r="H374" s="6">
        <v>0.25</v>
      </c>
      <c r="I374" s="7">
        <v>0</v>
      </c>
      <c r="J374" s="8">
        <v>0</v>
      </c>
    </row>
    <row r="375" spans="2:10" ht="24">
      <c r="B375" s="99" t="s">
        <v>16</v>
      </c>
      <c r="C375" s="5">
        <v>6</v>
      </c>
      <c r="D375" s="6">
        <v>0.8571428571428571</v>
      </c>
      <c r="E375" s="7">
        <v>0</v>
      </c>
      <c r="F375" s="6">
        <v>0</v>
      </c>
      <c r="G375" s="7">
        <v>0</v>
      </c>
      <c r="H375" s="6">
        <v>0</v>
      </c>
      <c r="I375" s="7">
        <v>1</v>
      </c>
      <c r="J375" s="8">
        <v>0.14285714285714288</v>
      </c>
    </row>
    <row r="376" spans="2:10" ht="13.5" thickBot="1">
      <c r="B376" s="100" t="s">
        <v>17</v>
      </c>
      <c r="C376" s="9">
        <v>40</v>
      </c>
      <c r="D376" s="10">
        <v>0.6666666666666667</v>
      </c>
      <c r="E376" s="11">
        <v>12</v>
      </c>
      <c r="F376" s="10">
        <v>0.2</v>
      </c>
      <c r="G376" s="11">
        <v>5</v>
      </c>
      <c r="H376" s="10">
        <v>0.08333333333333334</v>
      </c>
      <c r="I376" s="11">
        <v>3</v>
      </c>
      <c r="J376" s="12">
        <v>0.05</v>
      </c>
    </row>
    <row r="377" spans="2:10" ht="13.5" thickTop="1">
      <c r="B377" s="77"/>
      <c r="C377" s="67"/>
      <c r="D377" s="68"/>
      <c r="E377" s="67"/>
      <c r="F377" s="68"/>
      <c r="G377" s="67"/>
      <c r="H377" s="68"/>
      <c r="I377" s="67"/>
      <c r="J377" s="68"/>
    </row>
    <row r="378" spans="2:10" ht="12.75">
      <c r="B378" s="77"/>
      <c r="C378" s="67"/>
      <c r="D378" s="68"/>
      <c r="E378" s="67"/>
      <c r="F378" s="68"/>
      <c r="G378" s="67"/>
      <c r="H378" s="68"/>
      <c r="I378" s="67"/>
      <c r="J378" s="68"/>
    </row>
    <row r="379" spans="1:10" ht="32.25" thickBot="1">
      <c r="A379" s="74" t="s">
        <v>206</v>
      </c>
      <c r="B379" s="74"/>
      <c r="C379" s="74"/>
      <c r="D379" s="74"/>
      <c r="E379" s="74"/>
      <c r="F379" s="74"/>
      <c r="G379" s="74"/>
      <c r="H379" s="74"/>
      <c r="I379" s="67"/>
      <c r="J379" s="68"/>
    </row>
    <row r="381" spans="2:10" ht="15">
      <c r="B381" s="157" t="s">
        <v>162</v>
      </c>
      <c r="C381" s="157"/>
      <c r="D381" s="157"/>
      <c r="E381" s="157"/>
      <c r="F381" s="157"/>
      <c r="G381" s="157"/>
      <c r="H381" s="157"/>
      <c r="I381" s="157"/>
      <c r="J381" s="157"/>
    </row>
    <row r="382" spans="2:10" ht="12.75">
      <c r="B382" s="158" t="s">
        <v>0</v>
      </c>
      <c r="C382" s="161" t="s">
        <v>163</v>
      </c>
      <c r="D382" s="162"/>
      <c r="E382" s="162"/>
      <c r="F382" s="162"/>
      <c r="G382" s="162"/>
      <c r="H382" s="162"/>
      <c r="I382" s="162"/>
      <c r="J382" s="163"/>
    </row>
    <row r="383" spans="2:10" ht="12.75">
      <c r="B383" s="159"/>
      <c r="C383" s="164" t="s">
        <v>164</v>
      </c>
      <c r="D383" s="165"/>
      <c r="E383" s="165" t="s">
        <v>165</v>
      </c>
      <c r="F383" s="165"/>
      <c r="G383" s="165" t="s">
        <v>166</v>
      </c>
      <c r="H383" s="165"/>
      <c r="I383" s="165" t="s">
        <v>167</v>
      </c>
      <c r="J383" s="166"/>
    </row>
    <row r="384" spans="2:10" ht="12.75">
      <c r="B384" s="160"/>
      <c r="C384" s="95" t="s">
        <v>6</v>
      </c>
      <c r="D384" s="96" t="s">
        <v>7</v>
      </c>
      <c r="E384" s="96" t="s">
        <v>6</v>
      </c>
      <c r="F384" s="96" t="s">
        <v>7</v>
      </c>
      <c r="G384" s="96" t="s">
        <v>6</v>
      </c>
      <c r="H384" s="96" t="s">
        <v>7</v>
      </c>
      <c r="I384" s="96" t="s">
        <v>6</v>
      </c>
      <c r="J384" s="97" t="s">
        <v>7</v>
      </c>
    </row>
    <row r="385" spans="2:10" ht="12.75">
      <c r="B385" s="98" t="s">
        <v>8</v>
      </c>
      <c r="C385" s="1">
        <v>5</v>
      </c>
      <c r="D385" s="2">
        <v>0.33333333333333337</v>
      </c>
      <c r="E385" s="3">
        <v>10</v>
      </c>
      <c r="F385" s="2">
        <v>0.6666666666666667</v>
      </c>
      <c r="G385" s="3">
        <v>0</v>
      </c>
      <c r="H385" s="2">
        <v>0</v>
      </c>
      <c r="I385" s="3">
        <v>0</v>
      </c>
      <c r="J385" s="4">
        <v>0</v>
      </c>
    </row>
    <row r="386" spans="2:10" ht="12.75">
      <c r="B386" s="99" t="s">
        <v>9</v>
      </c>
      <c r="C386" s="5">
        <v>2</v>
      </c>
      <c r="D386" s="6">
        <v>0.4</v>
      </c>
      <c r="E386" s="7">
        <v>3</v>
      </c>
      <c r="F386" s="6">
        <v>0.6</v>
      </c>
      <c r="G386" s="7">
        <v>0</v>
      </c>
      <c r="H386" s="6">
        <v>0</v>
      </c>
      <c r="I386" s="7">
        <v>0</v>
      </c>
      <c r="J386" s="8">
        <v>0</v>
      </c>
    </row>
    <row r="387" spans="2:10" ht="12.75">
      <c r="B387" s="99" t="s">
        <v>10</v>
      </c>
      <c r="C387" s="5">
        <v>2</v>
      </c>
      <c r="D387" s="6">
        <v>1</v>
      </c>
      <c r="E387" s="7">
        <v>0</v>
      </c>
      <c r="F387" s="6">
        <v>0</v>
      </c>
      <c r="G387" s="7">
        <v>0</v>
      </c>
      <c r="H387" s="6">
        <v>0</v>
      </c>
      <c r="I387" s="7">
        <v>0</v>
      </c>
      <c r="J387" s="8">
        <v>0</v>
      </c>
    </row>
    <row r="388" spans="2:10" ht="12.75">
      <c r="B388" s="99" t="s">
        <v>11</v>
      </c>
      <c r="C388" s="5">
        <v>1</v>
      </c>
      <c r="D388" s="6">
        <v>0.5</v>
      </c>
      <c r="E388" s="7">
        <v>1</v>
      </c>
      <c r="F388" s="6">
        <v>0.5</v>
      </c>
      <c r="G388" s="7">
        <v>0</v>
      </c>
      <c r="H388" s="6">
        <v>0</v>
      </c>
      <c r="I388" s="7">
        <v>0</v>
      </c>
      <c r="J388" s="8">
        <v>0</v>
      </c>
    </row>
    <row r="389" spans="2:10" ht="12.75">
      <c r="B389" s="99" t="s">
        <v>12</v>
      </c>
      <c r="C389" s="5">
        <v>2</v>
      </c>
      <c r="D389" s="6">
        <v>0.13333333333333333</v>
      </c>
      <c r="E389" s="7">
        <v>12</v>
      </c>
      <c r="F389" s="6">
        <v>0.8</v>
      </c>
      <c r="G389" s="7">
        <v>1</v>
      </c>
      <c r="H389" s="6">
        <v>0.06666666666666667</v>
      </c>
      <c r="I389" s="7">
        <v>0</v>
      </c>
      <c r="J389" s="8">
        <v>0</v>
      </c>
    </row>
    <row r="390" spans="2:10" ht="12.75">
      <c r="B390" s="99" t="s">
        <v>13</v>
      </c>
      <c r="C390" s="5">
        <v>1</v>
      </c>
      <c r="D390" s="6">
        <v>0.16666666666666669</v>
      </c>
      <c r="E390" s="7">
        <v>5</v>
      </c>
      <c r="F390" s="6">
        <v>0.8333333333333333</v>
      </c>
      <c r="G390" s="7">
        <v>0</v>
      </c>
      <c r="H390" s="6">
        <v>0</v>
      </c>
      <c r="I390" s="7">
        <v>0</v>
      </c>
      <c r="J390" s="8">
        <v>0</v>
      </c>
    </row>
    <row r="391" spans="2:10" ht="24">
      <c r="B391" s="99" t="s">
        <v>14</v>
      </c>
      <c r="C391" s="5">
        <v>3</v>
      </c>
      <c r="D391" s="6">
        <v>0.75</v>
      </c>
      <c r="E391" s="7">
        <v>1</v>
      </c>
      <c r="F391" s="6">
        <v>0.25</v>
      </c>
      <c r="G391" s="7">
        <v>0</v>
      </c>
      <c r="H391" s="6">
        <v>0</v>
      </c>
      <c r="I391" s="7">
        <v>0</v>
      </c>
      <c r="J391" s="8">
        <v>0</v>
      </c>
    </row>
    <row r="392" spans="2:10" ht="36">
      <c r="B392" s="99" t="s">
        <v>15</v>
      </c>
      <c r="C392" s="5">
        <v>2</v>
      </c>
      <c r="D392" s="6">
        <v>0.5</v>
      </c>
      <c r="E392" s="7">
        <v>2</v>
      </c>
      <c r="F392" s="6">
        <v>0.5</v>
      </c>
      <c r="G392" s="7">
        <v>0</v>
      </c>
      <c r="H392" s="6">
        <v>0</v>
      </c>
      <c r="I392" s="7">
        <v>0</v>
      </c>
      <c r="J392" s="8">
        <v>0</v>
      </c>
    </row>
    <row r="393" spans="2:10" ht="24">
      <c r="B393" s="99" t="s">
        <v>16</v>
      </c>
      <c r="C393" s="5">
        <v>6</v>
      </c>
      <c r="D393" s="6">
        <v>0.8571428571428571</v>
      </c>
      <c r="E393" s="7">
        <v>1</v>
      </c>
      <c r="F393" s="6">
        <v>0.14285714285714288</v>
      </c>
      <c r="G393" s="7">
        <v>0</v>
      </c>
      <c r="H393" s="6">
        <v>0</v>
      </c>
      <c r="I393" s="7">
        <v>0</v>
      </c>
      <c r="J393" s="8">
        <v>0</v>
      </c>
    </row>
    <row r="394" spans="2:10" ht="12.75">
      <c r="B394" s="100" t="s">
        <v>17</v>
      </c>
      <c r="C394" s="9">
        <v>24</v>
      </c>
      <c r="D394" s="10">
        <v>0.4</v>
      </c>
      <c r="E394" s="11">
        <v>35</v>
      </c>
      <c r="F394" s="10">
        <v>0.5833333333333334</v>
      </c>
      <c r="G394" s="11">
        <v>1</v>
      </c>
      <c r="H394" s="10">
        <v>0.016666666666666666</v>
      </c>
      <c r="I394" s="11">
        <v>0</v>
      </c>
      <c r="J394" s="12">
        <v>0</v>
      </c>
    </row>
    <row r="396" spans="2:12" ht="15">
      <c r="B396" s="157" t="s">
        <v>168</v>
      </c>
      <c r="C396" s="157"/>
      <c r="D396" s="157"/>
      <c r="E396" s="157"/>
      <c r="F396" s="157"/>
      <c r="G396" s="157"/>
      <c r="H396" s="157"/>
      <c r="I396" s="157"/>
      <c r="J396" s="157"/>
      <c r="K396" s="157"/>
      <c r="L396" s="157"/>
    </row>
    <row r="397" spans="2:12" ht="12.75">
      <c r="B397" s="158" t="s">
        <v>0</v>
      </c>
      <c r="C397" s="161" t="s">
        <v>169</v>
      </c>
      <c r="D397" s="162"/>
      <c r="E397" s="162"/>
      <c r="F397" s="162"/>
      <c r="G397" s="162"/>
      <c r="H397" s="162"/>
      <c r="I397" s="162"/>
      <c r="J397" s="162"/>
      <c r="K397" s="162"/>
      <c r="L397" s="163"/>
    </row>
    <row r="398" spans="2:12" ht="12.75">
      <c r="B398" s="159"/>
      <c r="C398" s="164" t="s">
        <v>170</v>
      </c>
      <c r="D398" s="165"/>
      <c r="E398" s="165" t="s">
        <v>171</v>
      </c>
      <c r="F398" s="165"/>
      <c r="G398" s="165" t="s">
        <v>172</v>
      </c>
      <c r="H398" s="165"/>
      <c r="I398" s="165" t="s">
        <v>173</v>
      </c>
      <c r="J398" s="165"/>
      <c r="K398" s="165" t="s">
        <v>174</v>
      </c>
      <c r="L398" s="166"/>
    </row>
    <row r="399" spans="2:12" ht="12.75">
      <c r="B399" s="160"/>
      <c r="C399" s="95" t="s">
        <v>6</v>
      </c>
      <c r="D399" s="96" t="s">
        <v>7</v>
      </c>
      <c r="E399" s="96" t="s">
        <v>6</v>
      </c>
      <c r="F399" s="96" t="s">
        <v>7</v>
      </c>
      <c r="G399" s="96" t="s">
        <v>6</v>
      </c>
      <c r="H399" s="96" t="s">
        <v>7</v>
      </c>
      <c r="I399" s="96" t="s">
        <v>6</v>
      </c>
      <c r="J399" s="96" t="s">
        <v>7</v>
      </c>
      <c r="K399" s="96" t="s">
        <v>6</v>
      </c>
      <c r="L399" s="97" t="s">
        <v>7</v>
      </c>
    </row>
    <row r="400" spans="2:12" ht="12.75">
      <c r="B400" s="98" t="s">
        <v>8</v>
      </c>
      <c r="C400" s="1">
        <v>7</v>
      </c>
      <c r="D400" s="2">
        <v>0.4666666666666666</v>
      </c>
      <c r="E400" s="3">
        <v>2</v>
      </c>
      <c r="F400" s="2">
        <v>0.13333333333333333</v>
      </c>
      <c r="G400" s="3">
        <v>1</v>
      </c>
      <c r="H400" s="2">
        <v>0.06666666666666667</v>
      </c>
      <c r="I400" s="3">
        <v>3</v>
      </c>
      <c r="J400" s="2">
        <v>0.2</v>
      </c>
      <c r="K400" s="3">
        <v>2</v>
      </c>
      <c r="L400" s="4">
        <v>0.13333333333333333</v>
      </c>
    </row>
    <row r="401" spans="2:12" ht="12.75">
      <c r="B401" s="99" t="s">
        <v>9</v>
      </c>
      <c r="C401" s="5">
        <v>1</v>
      </c>
      <c r="D401" s="6">
        <v>0.25</v>
      </c>
      <c r="E401" s="7">
        <v>1</v>
      </c>
      <c r="F401" s="6">
        <v>0.25</v>
      </c>
      <c r="G401" s="7">
        <v>1</v>
      </c>
      <c r="H401" s="6">
        <v>0.25</v>
      </c>
      <c r="I401" s="7">
        <v>1</v>
      </c>
      <c r="J401" s="6">
        <v>0.25</v>
      </c>
      <c r="K401" s="7">
        <v>0</v>
      </c>
      <c r="L401" s="8">
        <v>0</v>
      </c>
    </row>
    <row r="402" spans="2:12" ht="12.75">
      <c r="B402" s="99" t="s">
        <v>10</v>
      </c>
      <c r="C402" s="5">
        <v>0</v>
      </c>
      <c r="D402" s="6">
        <v>0</v>
      </c>
      <c r="E402" s="7">
        <v>0</v>
      </c>
      <c r="F402" s="6">
        <v>0</v>
      </c>
      <c r="G402" s="7">
        <v>0</v>
      </c>
      <c r="H402" s="6">
        <v>0</v>
      </c>
      <c r="I402" s="7">
        <v>1</v>
      </c>
      <c r="J402" s="6">
        <v>0.5</v>
      </c>
      <c r="K402" s="7">
        <v>1</v>
      </c>
      <c r="L402" s="8">
        <v>0.5</v>
      </c>
    </row>
    <row r="403" spans="2:12" ht="12.75">
      <c r="B403" s="99" t="s">
        <v>11</v>
      </c>
      <c r="C403" s="5">
        <v>0</v>
      </c>
      <c r="D403" s="6">
        <v>0</v>
      </c>
      <c r="E403" s="7">
        <v>0</v>
      </c>
      <c r="F403" s="6">
        <v>0</v>
      </c>
      <c r="G403" s="7">
        <v>0</v>
      </c>
      <c r="H403" s="6">
        <v>0</v>
      </c>
      <c r="I403" s="7">
        <v>1</v>
      </c>
      <c r="J403" s="6">
        <v>0.5</v>
      </c>
      <c r="K403" s="7">
        <v>1</v>
      </c>
      <c r="L403" s="8">
        <v>0.5</v>
      </c>
    </row>
    <row r="404" spans="2:12" ht="12.75">
      <c r="B404" s="99" t="s">
        <v>12</v>
      </c>
      <c r="C404" s="5">
        <v>5</v>
      </c>
      <c r="D404" s="6">
        <v>0.33333333333333337</v>
      </c>
      <c r="E404" s="7">
        <v>0</v>
      </c>
      <c r="F404" s="6">
        <v>0</v>
      </c>
      <c r="G404" s="7">
        <v>5</v>
      </c>
      <c r="H404" s="6">
        <v>0.33333333333333337</v>
      </c>
      <c r="I404" s="7">
        <v>4</v>
      </c>
      <c r="J404" s="6">
        <v>0.26666666666666666</v>
      </c>
      <c r="K404" s="7">
        <v>1</v>
      </c>
      <c r="L404" s="8">
        <v>0.06666666666666667</v>
      </c>
    </row>
    <row r="405" spans="2:12" ht="12.75">
      <c r="B405" s="99" t="s">
        <v>13</v>
      </c>
      <c r="C405" s="5">
        <v>2</v>
      </c>
      <c r="D405" s="6">
        <v>0.33333333333333337</v>
      </c>
      <c r="E405" s="7">
        <v>2</v>
      </c>
      <c r="F405" s="6">
        <v>0.33333333333333337</v>
      </c>
      <c r="G405" s="7">
        <v>1</v>
      </c>
      <c r="H405" s="6">
        <v>0.16666666666666669</v>
      </c>
      <c r="I405" s="7">
        <v>0</v>
      </c>
      <c r="J405" s="6">
        <v>0</v>
      </c>
      <c r="K405" s="7">
        <v>1</v>
      </c>
      <c r="L405" s="8">
        <v>0.16666666666666669</v>
      </c>
    </row>
    <row r="406" spans="2:12" ht="24">
      <c r="B406" s="99" t="s">
        <v>14</v>
      </c>
      <c r="C406" s="5">
        <v>3</v>
      </c>
      <c r="D406" s="6">
        <v>0.75</v>
      </c>
      <c r="E406" s="7">
        <v>1</v>
      </c>
      <c r="F406" s="6">
        <v>0.25</v>
      </c>
      <c r="G406" s="7">
        <v>0</v>
      </c>
      <c r="H406" s="6">
        <v>0</v>
      </c>
      <c r="I406" s="7">
        <v>0</v>
      </c>
      <c r="J406" s="6">
        <v>0</v>
      </c>
      <c r="K406" s="7">
        <v>0</v>
      </c>
      <c r="L406" s="8">
        <v>0</v>
      </c>
    </row>
    <row r="407" spans="2:12" ht="36">
      <c r="B407" s="99" t="s">
        <v>15</v>
      </c>
      <c r="C407" s="5">
        <v>3</v>
      </c>
      <c r="D407" s="6">
        <v>0.75</v>
      </c>
      <c r="E407" s="7">
        <v>1</v>
      </c>
      <c r="F407" s="6">
        <v>0.25</v>
      </c>
      <c r="G407" s="7">
        <v>0</v>
      </c>
      <c r="H407" s="6">
        <v>0</v>
      </c>
      <c r="I407" s="7">
        <v>0</v>
      </c>
      <c r="J407" s="6">
        <v>0</v>
      </c>
      <c r="K407" s="7">
        <v>0</v>
      </c>
      <c r="L407" s="8">
        <v>0</v>
      </c>
    </row>
    <row r="408" spans="2:12" ht="24">
      <c r="B408" s="99" t="s">
        <v>16</v>
      </c>
      <c r="C408" s="5">
        <v>1</v>
      </c>
      <c r="D408" s="6">
        <v>0.14285714285714288</v>
      </c>
      <c r="E408" s="7">
        <v>4</v>
      </c>
      <c r="F408" s="6">
        <v>0.5714285714285715</v>
      </c>
      <c r="G408" s="7">
        <v>0</v>
      </c>
      <c r="H408" s="6">
        <v>0</v>
      </c>
      <c r="I408" s="7">
        <v>1</v>
      </c>
      <c r="J408" s="6">
        <v>0.14285714285714288</v>
      </c>
      <c r="K408" s="7">
        <v>1</v>
      </c>
      <c r="L408" s="8">
        <v>0.14285714285714288</v>
      </c>
    </row>
    <row r="409" spans="2:12" ht="12.75">
      <c r="B409" s="100" t="s">
        <v>17</v>
      </c>
      <c r="C409" s="9">
        <v>22</v>
      </c>
      <c r="D409" s="10">
        <v>0.3728813559322034</v>
      </c>
      <c r="E409" s="11">
        <v>11</v>
      </c>
      <c r="F409" s="10">
        <v>0.1864406779661017</v>
      </c>
      <c r="G409" s="11">
        <v>8</v>
      </c>
      <c r="H409" s="10">
        <v>0.13559322033898305</v>
      </c>
      <c r="I409" s="11">
        <v>11</v>
      </c>
      <c r="J409" s="10">
        <v>0.1864406779661017</v>
      </c>
      <c r="K409" s="11">
        <v>7</v>
      </c>
      <c r="L409" s="12">
        <v>0.11864406779661017</v>
      </c>
    </row>
  </sheetData>
  <sheetProtection/>
  <mergeCells count="205">
    <mergeCell ref="G40:H40"/>
    <mergeCell ref="B53:H53"/>
    <mergeCell ref="B54:B56"/>
    <mergeCell ref="C70:D70"/>
    <mergeCell ref="E70:F70"/>
    <mergeCell ref="G70:H70"/>
    <mergeCell ref="C54:H54"/>
    <mergeCell ref="C55:D55"/>
    <mergeCell ref="E55:F55"/>
    <mergeCell ref="G55:H55"/>
    <mergeCell ref="C220:T220"/>
    <mergeCell ref="B38:H38"/>
    <mergeCell ref="B39:B41"/>
    <mergeCell ref="C39:H39"/>
    <mergeCell ref="C40:D40"/>
    <mergeCell ref="E40:F40"/>
    <mergeCell ref="G89:H89"/>
    <mergeCell ref="I89:J89"/>
    <mergeCell ref="K89:L89"/>
    <mergeCell ref="B68:L68"/>
    <mergeCell ref="B69:B71"/>
    <mergeCell ref="C69:L69"/>
    <mergeCell ref="S89:T89"/>
    <mergeCell ref="U89:V89"/>
    <mergeCell ref="W89:X89"/>
    <mergeCell ref="I70:J70"/>
    <mergeCell ref="K70:L70"/>
    <mergeCell ref="B87:Z87"/>
    <mergeCell ref="B88:B90"/>
    <mergeCell ref="C88:Z88"/>
    <mergeCell ref="C89:D89"/>
    <mergeCell ref="E89:F89"/>
    <mergeCell ref="Y89:Z89"/>
    <mergeCell ref="B105:H105"/>
    <mergeCell ref="B106:B108"/>
    <mergeCell ref="C106:H106"/>
    <mergeCell ref="C107:D107"/>
    <mergeCell ref="E107:F107"/>
    <mergeCell ref="G107:H107"/>
    <mergeCell ref="M89:N89"/>
    <mergeCell ref="O89:P89"/>
    <mergeCell ref="Q89:R89"/>
    <mergeCell ref="B120:F120"/>
    <mergeCell ref="B121:B123"/>
    <mergeCell ref="C121:F121"/>
    <mergeCell ref="C122:D122"/>
    <mergeCell ref="E122:F122"/>
    <mergeCell ref="B135:F135"/>
    <mergeCell ref="B136:B138"/>
    <mergeCell ref="C136:F136"/>
    <mergeCell ref="C137:D137"/>
    <mergeCell ref="E137:F137"/>
    <mergeCell ref="B149:L149"/>
    <mergeCell ref="B150:B152"/>
    <mergeCell ref="C150:L150"/>
    <mergeCell ref="C151:D151"/>
    <mergeCell ref="E151:F151"/>
    <mergeCell ref="G151:H151"/>
    <mergeCell ref="I151:J151"/>
    <mergeCell ref="K151:L151"/>
    <mergeCell ref="B164:F164"/>
    <mergeCell ref="B166:B168"/>
    <mergeCell ref="C166:F166"/>
    <mergeCell ref="C167:D167"/>
    <mergeCell ref="E167:F167"/>
    <mergeCell ref="B174:F174"/>
    <mergeCell ref="B176:B178"/>
    <mergeCell ref="C176:F176"/>
    <mergeCell ref="C177:D177"/>
    <mergeCell ref="E177:F177"/>
    <mergeCell ref="B190:H190"/>
    <mergeCell ref="B192:B194"/>
    <mergeCell ref="C192:H192"/>
    <mergeCell ref="C193:D193"/>
    <mergeCell ref="E193:F193"/>
    <mergeCell ref="G193:H193"/>
    <mergeCell ref="B204:T204"/>
    <mergeCell ref="B205:B207"/>
    <mergeCell ref="C205:F205"/>
    <mergeCell ref="G205:T205"/>
    <mergeCell ref="C206:D206"/>
    <mergeCell ref="E206:F206"/>
    <mergeCell ref="G206:H206"/>
    <mergeCell ref="I206:J206"/>
    <mergeCell ref="K206:L206"/>
    <mergeCell ref="M206:N206"/>
    <mergeCell ref="O206:P206"/>
    <mergeCell ref="Q206:R206"/>
    <mergeCell ref="S206:T206"/>
    <mergeCell ref="B220:B222"/>
    <mergeCell ref="C221:D221"/>
    <mergeCell ref="E221:F221"/>
    <mergeCell ref="G221:H221"/>
    <mergeCell ref="I221:J221"/>
    <mergeCell ref="K221:L221"/>
    <mergeCell ref="M221:N221"/>
    <mergeCell ref="O221:P221"/>
    <mergeCell ref="Q221:R221"/>
    <mergeCell ref="S221:T221"/>
    <mergeCell ref="B234:T234"/>
    <mergeCell ref="B235:B237"/>
    <mergeCell ref="C235:D235"/>
    <mergeCell ref="E235:F235"/>
    <mergeCell ref="G235:H235"/>
    <mergeCell ref="I235:J235"/>
    <mergeCell ref="K235:L235"/>
    <mergeCell ref="M235:N235"/>
    <mergeCell ref="O235:P235"/>
    <mergeCell ref="Q235:R235"/>
    <mergeCell ref="S235:T235"/>
    <mergeCell ref="C236:D236"/>
    <mergeCell ref="E236:F236"/>
    <mergeCell ref="G236:H236"/>
    <mergeCell ref="I236:J236"/>
    <mergeCell ref="K236:L236"/>
    <mergeCell ref="M236:N236"/>
    <mergeCell ref="O236:P236"/>
    <mergeCell ref="Q236:R236"/>
    <mergeCell ref="S236:T236"/>
    <mergeCell ref="B253:Q253"/>
    <mergeCell ref="B254:B255"/>
    <mergeCell ref="C254:E254"/>
    <mergeCell ref="F254:H254"/>
    <mergeCell ref="I254:K254"/>
    <mergeCell ref="L254:N254"/>
    <mergeCell ref="O254:Q254"/>
    <mergeCell ref="B270:N270"/>
    <mergeCell ref="B271:B272"/>
    <mergeCell ref="C271:E271"/>
    <mergeCell ref="F271:H271"/>
    <mergeCell ref="I271:K271"/>
    <mergeCell ref="L271:N271"/>
    <mergeCell ref="B288:F288"/>
    <mergeCell ref="B289:B291"/>
    <mergeCell ref="C289:F289"/>
    <mergeCell ref="C290:D290"/>
    <mergeCell ref="E290:F290"/>
    <mergeCell ref="B301:L301"/>
    <mergeCell ref="B302:B304"/>
    <mergeCell ref="C302:L302"/>
    <mergeCell ref="C303:D303"/>
    <mergeCell ref="E303:F303"/>
    <mergeCell ref="G303:H303"/>
    <mergeCell ref="I303:J303"/>
    <mergeCell ref="K303:L303"/>
    <mergeCell ref="B311:H311"/>
    <mergeCell ref="B312:B314"/>
    <mergeCell ref="C312:H312"/>
    <mergeCell ref="C313:D313"/>
    <mergeCell ref="E313:F313"/>
    <mergeCell ref="G313:H313"/>
    <mergeCell ref="B321:AC321"/>
    <mergeCell ref="B322:B323"/>
    <mergeCell ref="C322:E322"/>
    <mergeCell ref="F322:H322"/>
    <mergeCell ref="I322:K322"/>
    <mergeCell ref="L322:N322"/>
    <mergeCell ref="O322:Q322"/>
    <mergeCell ref="R322:T322"/>
    <mergeCell ref="U322:W322"/>
    <mergeCell ref="X322:Z322"/>
    <mergeCell ref="AA322:AC322"/>
    <mergeCell ref="B333:J333"/>
    <mergeCell ref="B334:B336"/>
    <mergeCell ref="C334:F334"/>
    <mergeCell ref="G334:J334"/>
    <mergeCell ref="C335:D335"/>
    <mergeCell ref="E335:F335"/>
    <mergeCell ref="G335:H335"/>
    <mergeCell ref="I335:J335"/>
    <mergeCell ref="B348:R348"/>
    <mergeCell ref="B349:B351"/>
    <mergeCell ref="C349:N349"/>
    <mergeCell ref="O349:R349"/>
    <mergeCell ref="C350:D350"/>
    <mergeCell ref="E350:F350"/>
    <mergeCell ref="G350:H350"/>
    <mergeCell ref="I350:J350"/>
    <mergeCell ref="K350:L350"/>
    <mergeCell ref="M350:N350"/>
    <mergeCell ref="O350:P350"/>
    <mergeCell ref="Q350:R350"/>
    <mergeCell ref="B363:J363"/>
    <mergeCell ref="B364:B366"/>
    <mergeCell ref="C364:J364"/>
    <mergeCell ref="C365:D365"/>
    <mergeCell ref="E365:F365"/>
    <mergeCell ref="G365:H365"/>
    <mergeCell ref="I365:J365"/>
    <mergeCell ref="B382:B384"/>
    <mergeCell ref="C382:J382"/>
    <mergeCell ref="C383:D383"/>
    <mergeCell ref="E383:F383"/>
    <mergeCell ref="G383:H383"/>
    <mergeCell ref="I383:J383"/>
    <mergeCell ref="A1:P1"/>
    <mergeCell ref="B396:L396"/>
    <mergeCell ref="B397:B399"/>
    <mergeCell ref="C397:L397"/>
    <mergeCell ref="C398:D398"/>
    <mergeCell ref="E398:F398"/>
    <mergeCell ref="G398:H398"/>
    <mergeCell ref="I398:J398"/>
    <mergeCell ref="K398:L398"/>
    <mergeCell ref="B381:J381"/>
  </mergeCells>
  <hyperlinks>
    <hyperlink ref="A20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0"/>
  <sheetViews>
    <sheetView showGridLines="0" zoomScalePageLayoutView="0" workbookViewId="0" topLeftCell="A206">
      <selection activeCell="A250" sqref="A250"/>
    </sheetView>
  </sheetViews>
  <sheetFormatPr defaultColWidth="11.421875" defaultRowHeight="12.75"/>
  <cols>
    <col min="1" max="1" width="43.8515625" style="0" customWidth="1"/>
  </cols>
  <sheetData>
    <row r="2" spans="1:14" ht="23.25">
      <c r="A2" s="147" t="s">
        <v>209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4" spans="1:8" ht="29.25" thickBot="1">
      <c r="A4" s="72" t="s">
        <v>259</v>
      </c>
      <c r="B4" s="72"/>
      <c r="C4" s="72"/>
      <c r="D4" s="72"/>
      <c r="E4" s="72"/>
      <c r="F4" s="72"/>
      <c r="G4" s="72"/>
      <c r="H4" s="72"/>
    </row>
    <row r="5" ht="13.5" thickBot="1"/>
    <row r="6" spans="1:11" ht="13.5" thickTop="1">
      <c r="A6" s="158" t="s">
        <v>0</v>
      </c>
      <c r="B6" s="161" t="s">
        <v>243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1:11" ht="12.75">
      <c r="A7" s="159"/>
      <c r="B7" s="170" t="s">
        <v>244</v>
      </c>
      <c r="C7" s="165"/>
      <c r="D7" s="171" t="s">
        <v>245</v>
      </c>
      <c r="E7" s="165"/>
      <c r="F7" s="171" t="s">
        <v>246</v>
      </c>
      <c r="G7" s="165"/>
      <c r="H7" s="171" t="s">
        <v>247</v>
      </c>
      <c r="I7" s="165"/>
      <c r="J7" s="165" t="s">
        <v>17</v>
      </c>
      <c r="K7" s="166"/>
    </row>
    <row r="8" spans="1:11" ht="13.5" thickBot="1">
      <c r="A8" s="160"/>
      <c r="B8" s="95" t="s">
        <v>5</v>
      </c>
      <c r="C8" s="96" t="s">
        <v>248</v>
      </c>
      <c r="D8" s="96" t="s">
        <v>5</v>
      </c>
      <c r="E8" s="96" t="s">
        <v>248</v>
      </c>
      <c r="F8" s="96" t="s">
        <v>5</v>
      </c>
      <c r="G8" s="96" t="s">
        <v>248</v>
      </c>
      <c r="H8" s="96" t="s">
        <v>5</v>
      </c>
      <c r="I8" s="96" t="s">
        <v>248</v>
      </c>
      <c r="J8" s="96" t="s">
        <v>5</v>
      </c>
      <c r="K8" s="97" t="s">
        <v>248</v>
      </c>
    </row>
    <row r="9" spans="1:11" ht="16.5" customHeight="1" thickTop="1">
      <c r="A9" s="92" t="s">
        <v>8</v>
      </c>
      <c r="B9" s="80">
        <v>0</v>
      </c>
      <c r="C9" s="81">
        <v>0</v>
      </c>
      <c r="D9" s="82">
        <v>2</v>
      </c>
      <c r="E9" s="81">
        <v>0.06451612903225806</v>
      </c>
      <c r="F9" s="82">
        <v>14</v>
      </c>
      <c r="G9" s="81">
        <v>0.4516129032258065</v>
      </c>
      <c r="H9" s="82">
        <v>15</v>
      </c>
      <c r="I9" s="81">
        <v>0.4838709677419355</v>
      </c>
      <c r="J9" s="82">
        <v>31</v>
      </c>
      <c r="K9" s="83">
        <v>1</v>
      </c>
    </row>
    <row r="10" spans="1:11" ht="16.5" customHeight="1">
      <c r="A10" s="99" t="s">
        <v>260</v>
      </c>
      <c r="B10" s="84">
        <v>0</v>
      </c>
      <c r="C10" s="85">
        <v>0</v>
      </c>
      <c r="D10" s="86">
        <v>0</v>
      </c>
      <c r="E10" s="85">
        <v>0</v>
      </c>
      <c r="F10" s="86">
        <v>0</v>
      </c>
      <c r="G10" s="85">
        <v>0</v>
      </c>
      <c r="H10" s="86">
        <v>5</v>
      </c>
      <c r="I10" s="85">
        <v>1</v>
      </c>
      <c r="J10" s="86">
        <v>5</v>
      </c>
      <c r="K10" s="87">
        <v>1</v>
      </c>
    </row>
    <row r="11" spans="1:11" ht="16.5" customHeight="1">
      <c r="A11" s="99" t="s">
        <v>261</v>
      </c>
      <c r="B11" s="84">
        <v>0</v>
      </c>
      <c r="C11" s="85">
        <v>0</v>
      </c>
      <c r="D11" s="86">
        <v>0</v>
      </c>
      <c r="E11" s="85">
        <v>0</v>
      </c>
      <c r="F11" s="86">
        <v>0</v>
      </c>
      <c r="G11" s="85">
        <v>0</v>
      </c>
      <c r="H11" s="86">
        <v>2</v>
      </c>
      <c r="I11" s="85">
        <v>1</v>
      </c>
      <c r="J11" s="86">
        <v>2</v>
      </c>
      <c r="K11" s="87">
        <v>1</v>
      </c>
    </row>
    <row r="12" spans="1:11" ht="16.5" customHeight="1">
      <c r="A12" s="99" t="s">
        <v>262</v>
      </c>
      <c r="B12" s="84">
        <v>0</v>
      </c>
      <c r="C12" s="85">
        <v>0</v>
      </c>
      <c r="D12" s="86">
        <v>0</v>
      </c>
      <c r="E12" s="85">
        <v>0</v>
      </c>
      <c r="F12" s="86">
        <v>0</v>
      </c>
      <c r="G12" s="85">
        <v>0</v>
      </c>
      <c r="H12" s="86">
        <v>2</v>
      </c>
      <c r="I12" s="85">
        <v>1</v>
      </c>
      <c r="J12" s="86">
        <v>2</v>
      </c>
      <c r="K12" s="87">
        <v>1</v>
      </c>
    </row>
    <row r="13" spans="1:11" ht="15.75" customHeight="1">
      <c r="A13" s="99" t="s">
        <v>263</v>
      </c>
      <c r="B13" s="84">
        <v>0</v>
      </c>
      <c r="C13" s="85">
        <v>0</v>
      </c>
      <c r="D13" s="86">
        <v>0</v>
      </c>
      <c r="E13" s="85">
        <v>0</v>
      </c>
      <c r="F13" s="86">
        <v>0</v>
      </c>
      <c r="G13" s="85">
        <v>0</v>
      </c>
      <c r="H13" s="86">
        <v>15</v>
      </c>
      <c r="I13" s="85">
        <v>1</v>
      </c>
      <c r="J13" s="86">
        <v>15</v>
      </c>
      <c r="K13" s="87">
        <v>1</v>
      </c>
    </row>
    <row r="14" spans="1:11" ht="18" customHeight="1">
      <c r="A14" s="99" t="s">
        <v>264</v>
      </c>
      <c r="B14" s="84">
        <v>0</v>
      </c>
      <c r="C14" s="85">
        <v>0</v>
      </c>
      <c r="D14" s="86">
        <v>0</v>
      </c>
      <c r="E14" s="85">
        <v>0</v>
      </c>
      <c r="F14" s="86">
        <v>0</v>
      </c>
      <c r="G14" s="85">
        <v>0</v>
      </c>
      <c r="H14" s="86">
        <v>6</v>
      </c>
      <c r="I14" s="85">
        <v>1</v>
      </c>
      <c r="J14" s="86">
        <v>6</v>
      </c>
      <c r="K14" s="87">
        <v>1</v>
      </c>
    </row>
    <row r="15" spans="1:11" ht="28.5" customHeight="1">
      <c r="A15" s="93" t="s">
        <v>14</v>
      </c>
      <c r="B15" s="84">
        <v>19</v>
      </c>
      <c r="C15" s="85">
        <v>0.3653846153846154</v>
      </c>
      <c r="D15" s="86">
        <v>14</v>
      </c>
      <c r="E15" s="85">
        <v>0.2692307692307692</v>
      </c>
      <c r="F15" s="86">
        <v>15</v>
      </c>
      <c r="G15" s="85">
        <v>0.2884615384615385</v>
      </c>
      <c r="H15" s="86">
        <v>4</v>
      </c>
      <c r="I15" s="85">
        <v>0.07692307692307693</v>
      </c>
      <c r="J15" s="86">
        <v>52</v>
      </c>
      <c r="K15" s="87">
        <v>1</v>
      </c>
    </row>
    <row r="16" spans="1:11" ht="28.5" customHeight="1">
      <c r="A16" s="93" t="s">
        <v>249</v>
      </c>
      <c r="B16" s="84">
        <v>19</v>
      </c>
      <c r="C16" s="85">
        <v>0.5757575757575758</v>
      </c>
      <c r="D16" s="86">
        <v>10</v>
      </c>
      <c r="E16" s="85">
        <v>0.30303030303030304</v>
      </c>
      <c r="F16" s="86">
        <v>4</v>
      </c>
      <c r="G16" s="85">
        <v>0.12121212121212122</v>
      </c>
      <c r="H16" s="86">
        <v>0</v>
      </c>
      <c r="I16" s="85">
        <v>0</v>
      </c>
      <c r="J16" s="86">
        <v>33</v>
      </c>
      <c r="K16" s="87">
        <v>1</v>
      </c>
    </row>
    <row r="17" spans="1:11" ht="29.25" customHeight="1">
      <c r="A17" s="93" t="s">
        <v>15</v>
      </c>
      <c r="B17" s="84">
        <v>16</v>
      </c>
      <c r="C17" s="85">
        <v>0.37209302325581395</v>
      </c>
      <c r="D17" s="86">
        <v>13</v>
      </c>
      <c r="E17" s="85">
        <v>0.3023255813953488</v>
      </c>
      <c r="F17" s="86">
        <v>10</v>
      </c>
      <c r="G17" s="85">
        <v>0.23255813953488372</v>
      </c>
      <c r="H17" s="86">
        <v>4</v>
      </c>
      <c r="I17" s="85">
        <v>0.09302325581395349</v>
      </c>
      <c r="J17" s="86">
        <v>43</v>
      </c>
      <c r="K17" s="87">
        <v>1</v>
      </c>
    </row>
    <row r="18" spans="1:11" ht="27.75" customHeight="1">
      <c r="A18" s="93" t="s">
        <v>16</v>
      </c>
      <c r="B18" s="84">
        <v>34</v>
      </c>
      <c r="C18" s="85">
        <v>0.38636363636363635</v>
      </c>
      <c r="D18" s="86">
        <v>17</v>
      </c>
      <c r="E18" s="85">
        <v>0.19318181818181818</v>
      </c>
      <c r="F18" s="86">
        <v>30</v>
      </c>
      <c r="G18" s="85">
        <v>0.34090909090909094</v>
      </c>
      <c r="H18" s="86">
        <v>7</v>
      </c>
      <c r="I18" s="85">
        <v>0.07954545454545454</v>
      </c>
      <c r="J18" s="86">
        <v>88</v>
      </c>
      <c r="K18" s="87">
        <v>1</v>
      </c>
    </row>
    <row r="19" spans="1:11" ht="30.75" customHeight="1">
      <c r="A19" s="93" t="s">
        <v>221</v>
      </c>
      <c r="B19" s="84">
        <v>22</v>
      </c>
      <c r="C19" s="85">
        <v>0.6285714285714286</v>
      </c>
      <c r="D19" s="86">
        <v>2</v>
      </c>
      <c r="E19" s="85">
        <v>0.05714285714285714</v>
      </c>
      <c r="F19" s="86">
        <v>11</v>
      </c>
      <c r="G19" s="85">
        <v>0.3142857142857143</v>
      </c>
      <c r="H19" s="86">
        <v>0</v>
      </c>
      <c r="I19" s="85">
        <v>0</v>
      </c>
      <c r="J19" s="86">
        <v>35</v>
      </c>
      <c r="K19" s="87">
        <v>1</v>
      </c>
    </row>
    <row r="20" spans="1:11" ht="13.5" thickBot="1">
      <c r="A20" s="94" t="s">
        <v>17</v>
      </c>
      <c r="B20" s="88">
        <v>110</v>
      </c>
      <c r="C20" s="89">
        <v>0.35256410256410253</v>
      </c>
      <c r="D20" s="90">
        <v>58</v>
      </c>
      <c r="E20" s="89">
        <v>0.1858974358974359</v>
      </c>
      <c r="F20" s="90">
        <v>84</v>
      </c>
      <c r="G20" s="89">
        <v>0.2692307692307692</v>
      </c>
      <c r="H20" s="90">
        <v>60</v>
      </c>
      <c r="I20" s="89">
        <v>0.1923076923076923</v>
      </c>
      <c r="J20" s="90">
        <v>312</v>
      </c>
      <c r="K20" s="91">
        <v>1</v>
      </c>
    </row>
    <row r="21" ht="13.5" thickTop="1"/>
  </sheetData>
  <sheetProtection/>
  <mergeCells count="8">
    <mergeCell ref="A2:N2"/>
    <mergeCell ref="A6:A8"/>
    <mergeCell ref="B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