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itxa tècnica" sheetId="1" r:id="rId1"/>
    <sheet name="Taules" sheetId="2" r:id="rId2"/>
    <sheet name="Gràfics" sheetId="3" r:id="rId3"/>
  </sheets>
  <definedNames/>
  <calcPr fullCalcOnLoad="1"/>
</workbook>
</file>

<file path=xl/sharedStrings.xml><?xml version="1.0" encoding="utf-8"?>
<sst xmlns="http://schemas.openxmlformats.org/spreadsheetml/2006/main" count="649" uniqueCount="220">
  <si>
    <t/>
  </si>
  <si>
    <t>POBLACIÓ, MOSTRA I GÈNERE</t>
  </si>
  <si>
    <t>Sexe</t>
  </si>
  <si>
    <t>Dona</t>
  </si>
  <si>
    <t>Home</t>
  </si>
  <si>
    <t>Total</t>
  </si>
  <si>
    <t>Respostes</t>
  </si>
  <si>
    <t>%</t>
  </si>
  <si>
    <t>Professorat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</si>
  <si>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</si>
  <si>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</si>
  <si>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</si>
  <si>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</si>
  <si>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</si>
  <si>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SITUACIÓ LABORAL PRÈVIA AL MASTER</t>
  </si>
  <si>
    <t>Situació laboral durant titulació prèvia al màster</t>
  </si>
  <si>
    <t>No, era estudiant a temps complert o amb una feina intermitent</t>
  </si>
  <si>
    <t>Sí, he treballat durant o en els dos últims anys de la titulació prèvia</t>
  </si>
  <si>
    <t>ANY INICI DE LA FEINA ACTUAL</t>
  </si>
  <si>
    <t>Any d’inici de la feina actual (o la darrera)</t>
  </si>
  <si>
    <t>1980</t>
  </si>
  <si>
    <t>1987</t>
  </si>
  <si>
    <t>1989</t>
  </si>
  <si>
    <t>1992</t>
  </si>
  <si>
    <t>1994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</si>
  <si>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</si>
  <si>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</si>
  <si>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</si>
  <si>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</si>
  <si>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</si>
  <si>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</si>
  <si>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</si>
  <si>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</si>
  <si>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</si>
  <si>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</si>
  <si>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</si>
  <si>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</si>
  <si>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</si>
  <si>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</si>
  <si>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</si>
  <si>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</si>
  <si>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</si>
  <si>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</si>
  <si>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</si>
  <si>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</si>
  <si>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REQUISITS DESGLOSATS</t>
  </si>
  <si>
    <t>Les funcions són les pròpies del nivell de formació de màster?</t>
  </si>
  <si>
    <t>Les funcions requereixen la titulació específica prèvia al màster?</t>
  </si>
  <si>
    <t>Les funcions requereixen titulació universitària?</t>
  </si>
  <si>
    <t>No</t>
  </si>
  <si>
    <t>Sí</t>
  </si>
  <si>
    <t>TIPUS DE CONTRACTE</t>
  </si>
  <si>
    <t>Tipus de contracte</t>
  </si>
  <si>
    <t>Fix/Indefinit</t>
  </si>
  <si>
    <t>Autónom</t>
  </si>
  <si>
    <t>Temporal</t>
  </si>
  <si>
    <t>Becaris</t>
  </si>
  <si>
    <t>No contracte</t>
  </si>
  <si>
    <t>AUTÒNOM</t>
  </si>
  <si>
    <t>Tipus autònom</t>
  </si>
  <si>
    <t>Compte propi</t>
  </si>
  <si>
    <t>Compte d'altre</t>
  </si>
  <si>
    <t>TIPUS DE JORNADA LABORAL</t>
  </si>
  <si>
    <t>Jornada de treball a temps complet</t>
  </si>
  <si>
    <t>DURADA DEL CONTRACTE</t>
  </si>
  <si>
    <t>Durada del contracte</t>
  </si>
  <si>
    <t>Menys de sis mesos</t>
  </si>
  <si>
    <t>Entre sis mesos i un any</t>
  </si>
  <si>
    <t>Més d'un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</si>
  <si>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</si>
  <si>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</si>
  <si>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</si>
  <si>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</si>
  <si>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</si>
  <si>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</si>
  <si>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</si>
  <si>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</si>
  <si>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</si>
  <si>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</si>
  <si>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</si>
  <si>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</si>
  <si>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</si>
  <si>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</si>
  <si>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</si>
  <si>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</si>
  <si>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</si>
  <si>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</si>
  <si>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</si>
  <si>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</si>
  <si>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</si>
  <si>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Entre 40.001 i 50.000€</t>
  </si>
  <si>
    <t>Més de 50.000 €</t>
  </si>
  <si>
    <t>TAMANY DE L'EMPRESA</t>
  </si>
  <si>
    <t>Nombre de treballadors</t>
  </si>
  <si>
    <t>10 o menys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</si>
  <si>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</si>
  <si>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</si>
  <si>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</si>
  <si>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</si>
  <si>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</si>
  <si>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</si>
  <si>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 producció, financera...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</si>
  <si>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</si>
  <si>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</si>
  <si>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</si>
  <si>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</si>
  <si>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</si>
  <si>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</si>
  <si>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</si>
  <si>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</si>
  <si>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</si>
  <si>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</si>
  <si>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</si>
  <si>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</si>
  <si>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 del màster</t>
  </si>
  <si>
    <t>Satisfacció general amb la feina on treballes</t>
  </si>
  <si>
    <t>Mitjana</t>
  </si>
  <si>
    <t>Desv.</t>
  </si>
  <si>
    <t>NO OCUPATS</t>
  </si>
  <si>
    <t>Aturat</t>
  </si>
  <si>
    <t>TEMPS DE RECERCA DE FEINA</t>
  </si>
  <si>
    <t>Temps que fa que busques feina</t>
  </si>
  <si>
    <t>Menys de 6 mesos</t>
  </si>
  <si>
    <t>Entre 6 mesos i 1 any</t>
  </si>
  <si>
    <t>Entre 1 i 2 anys</t>
  </si>
  <si>
    <t>Més de 2 anys</t>
  </si>
  <si>
    <t>MITJANS UTILITZATS PER TROBAR FEINA</t>
  </si>
  <si>
    <t>Contactes personals</t>
  </si>
  <si>
    <t>Iniciativa personal (donant CV...)</t>
  </si>
  <si>
    <t>Anuncis a la premsa</t>
  </si>
  <si>
    <t>Oposició o concurs públic</t>
  </si>
  <si>
    <t>Servei d'Ocupació de Catalunya (SOC)</t>
  </si>
  <si>
    <t>Crear una empresa o despatx propi</t>
  </si>
  <si>
    <t>Serveis de la universitat (borsa de treball…)</t>
  </si>
  <si>
    <t>Convenis de cooperació educativa</t>
  </si>
  <si>
    <t>Col·legi o associació professional</t>
  </si>
  <si>
    <t>Borses institucionals</t>
  </si>
  <si>
    <t>Internet</t>
  </si>
  <si>
    <t>Altres</t>
  </si>
  <si>
    <t>DIFICULTATS PER TROBAR FEINA</t>
  </si>
  <si>
    <t>Mancances en la formació rebuda al màster</t>
  </si>
  <si>
    <t>Manca de pràctica professional</t>
  </si>
  <si>
    <t>Activitats personals que impedeixen treballar (seguir estudiant, família...)</t>
  </si>
  <si>
    <t>Tenir una feina que m’agradi i un nivell retributiu adequat</t>
  </si>
  <si>
    <t>Exigencia de mobilitat en el lloc de treball</t>
  </si>
  <si>
    <t>MOTIUS DE NO RECERCA DE FEINA</t>
  </si>
  <si>
    <t>Motius no recerca feina</t>
  </si>
  <si>
    <t>Continuar estudis/oposicions</t>
  </si>
  <si>
    <t>Maternitat/llar</t>
  </si>
  <si>
    <t>SATISFACCIÓ CARRERA/UNIVERSITAT</t>
  </si>
  <si>
    <t>Repetiries el màster?</t>
  </si>
  <si>
    <t>Repetiries d’universitat?</t>
  </si>
  <si>
    <t>FORMACIÓ CONTINUADA</t>
  </si>
  <si>
    <t>Continuació dels  estudis</t>
  </si>
  <si>
    <t>Mateixa universitat</t>
  </si>
  <si>
    <t>Sí, he continuat amb els estudis de doctorat</t>
  </si>
  <si>
    <t>Sí, altres cursos</t>
  </si>
  <si>
    <t>MOBILITAT</t>
  </si>
  <si>
    <t>No mobilitat laboral</t>
  </si>
  <si>
    <t>Mobilitat laboral previa al màster Nacional</t>
  </si>
  <si>
    <t>Mobilitat laboral previa al màster Internacional</t>
  </si>
  <si>
    <t>Mobilitat laboral després del màster Nacional</t>
  </si>
  <si>
    <t>Mobilitat laboral després del màster Internacional</t>
  </si>
  <si>
    <t>No he tingut mobilitat laboral</t>
  </si>
  <si>
    <t>Sí, he tingut mobilitat laboral</t>
  </si>
  <si>
    <t>NIVELL D'ESTUDIS SUPERIORS ALS PARES</t>
  </si>
  <si>
    <t>Nivell 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</si>
  <si>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</si>
  <si>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</si>
  <si>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</si>
  <si>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</si>
  <si>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</si>
  <si>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PROFESSORAT</t>
  </si>
  <si>
    <t>1. PERFIL ENSENYAMENT</t>
  </si>
  <si>
    <t xml:space="preserve">2.SITUACIÓ LABORAL </t>
  </si>
  <si>
    <t>2.1 DADES PRIMERA INSERCIÓ</t>
  </si>
  <si>
    <t>2.2 SITUACIÓ LABORAL</t>
  </si>
  <si>
    <t>Només contesten els autònoms</t>
  </si>
  <si>
    <t>No contesten els becaris</t>
  </si>
  <si>
    <t xml:space="preserve">Només contesten els graduats amb contracte temporal </t>
  </si>
  <si>
    <t>2.3 SATISFACCIÓ AMB LA FEINA ACTUAL</t>
  </si>
  <si>
    <t>No contesten els becaris, els sense contracte i els que no treballen actualment.</t>
  </si>
  <si>
    <t>3.  GRADUATS  NO OCUPATS*</t>
  </si>
  <si>
    <t>* (Nota: inclou les que no treballen actualment)</t>
  </si>
  <si>
    <t>3.1 ATURATS</t>
  </si>
  <si>
    <t>Només responen els aturats que busquen feina</t>
  </si>
  <si>
    <t>3.2 INACTIUS</t>
  </si>
  <si>
    <t>Només responen els aturats que NO busquen feina</t>
  </si>
  <si>
    <t>4. SATISFACCIÓ, FORMACIÓ CONTINUADA I MOBILITAT</t>
  </si>
  <si>
    <t>5. RENDIMENT ACADÈMIC I ESTATUS SOCIOECONÒMIC</t>
  </si>
  <si>
    <t>FITXA TÈCNICA</t>
  </si>
  <si>
    <t>EDICIÓ 2017</t>
  </si>
  <si>
    <t>Població</t>
  </si>
  <si>
    <r>
      <t xml:space="preserve">Estudiants que van cursar un màster i es van titular els cursos </t>
    </r>
    <r>
      <rPr>
        <b/>
        <sz val="11"/>
        <rFont val="Calibri"/>
        <family val="2"/>
      </rPr>
      <t>2011-2012</t>
    </r>
    <r>
      <rPr>
        <sz val="11"/>
        <rFont val="Calibri"/>
        <family val="2"/>
      </rPr>
      <t xml:space="preserve"> i </t>
    </r>
    <r>
      <rPr>
        <b/>
        <sz val="11"/>
        <rFont val="Calibri"/>
        <family val="2"/>
      </rPr>
      <t xml:space="preserve">2012-2013. </t>
    </r>
  </si>
  <si>
    <t>Mostra:</t>
  </si>
  <si>
    <t xml:space="preserve">Mètode de realització: </t>
  </si>
  <si>
    <r>
      <t xml:space="preserve">Els titulats s'han enquestat mitjançant </t>
    </r>
    <r>
      <rPr>
        <b/>
        <sz val="11"/>
        <rFont val="Calibri"/>
        <family val="2"/>
      </rPr>
      <t>trucada telefònica</t>
    </r>
    <r>
      <rPr>
        <sz val="11"/>
        <rFont val="Calibri"/>
        <family val="2"/>
      </rPr>
      <t xml:space="preserve">. </t>
    </r>
  </si>
  <si>
    <t xml:space="preserve">Període de realització: </t>
  </si>
  <si>
    <r>
      <rPr>
        <sz val="11"/>
        <rFont val="Calibri"/>
        <family val="2"/>
      </rPr>
      <t>L'estudi s'ha dut a terme entre l'</t>
    </r>
    <r>
      <rPr>
        <b/>
        <sz val="11"/>
        <rFont val="Calibri"/>
        <family val="2"/>
      </rPr>
      <t>1 de gener i el 28 abril de 2017.</t>
    </r>
  </si>
  <si>
    <t xml:space="preserve">Àmbit: </t>
  </si>
  <si>
    <t>CARACTERÍSTIQUES TÈCNIQUES</t>
  </si>
  <si>
    <t>Mostra</t>
  </si>
  <si>
    <t>% Resp.</t>
  </si>
  <si>
    <t>Err.Mostral</t>
  </si>
  <si>
    <t xml:space="preserve">TOTAL </t>
  </si>
  <si>
    <t>MÀSTER UNIVERSITARI EN FORMACIÓ DEL PROFESSORAT D'EDUCACIÓ SECUNDÀRIA OBLIGATÒRIA I BATXILLERAT, FORMACIÓ PROFESSIONAL I ENSENYAMENT D'IDIOMES</t>
  </si>
  <si>
    <t>PERFIL ENSENYAMENT</t>
  </si>
  <si>
    <t xml:space="preserve">SITUACIÓ LABORAL </t>
  </si>
  <si>
    <t xml:space="preserve">Dades primera inserció </t>
  </si>
  <si>
    <t xml:space="preserve">Situació laboral </t>
  </si>
  <si>
    <t>ÀMBIT</t>
  </si>
  <si>
    <t>UBICACIÓ</t>
  </si>
  <si>
    <t>GRADUATS NO OCUPATS*</t>
  </si>
  <si>
    <t>Aturats</t>
  </si>
  <si>
    <t>Inactius</t>
  </si>
  <si>
    <t>SATISFACCIÓ, FORMACIÓ CONTINUADA I MOBILITAT</t>
  </si>
  <si>
    <t>RENDIMENT ACADÈMIC I ESTATUS SOCIOECONÒMIC</t>
  </si>
  <si>
    <t>TITULATS ANY ACADÈMIC  2011-2012 i 2012-2013</t>
  </si>
  <si>
    <r>
      <t>S'han fet servir dues promocions de titulats a fi d'incrementar la mostra per subàrea. La mida de la mostra (</t>
    </r>
    <r>
      <rPr>
        <sz val="11"/>
        <rFont val="Calibri"/>
        <family val="2"/>
      </rPr>
      <t xml:space="preserve">1802 registres) s'ha </t>
    </r>
  </si>
  <si>
    <t>definit per obtenir un error mostral més petit de l'3% (amb 764 entrevistes) pels titulats de màster de la UPC.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</si>
</sst>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###.0%"/>
    <numFmt numFmtId="175" formatCode="#,###.00"/>
    <numFmt numFmtId="176" formatCode="0.0%"/>
  </numFmts>
  <fonts count="83">
    <font>
      <sz val="10"/>
      <name val="Arial"/>
      <family val="0"/>
    </font>
    <font>
      <b/>
      <sz val="11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2"/>
      <color indexed="54"/>
      <name val="Calibri"/>
      <family val="2"/>
    </font>
    <font>
      <b/>
      <sz val="22"/>
      <color indexed="8"/>
      <name val="Calibri"/>
      <family val="2"/>
    </font>
    <font>
      <b/>
      <sz val="24"/>
      <color indexed="54"/>
      <name val="Calibri"/>
      <family val="2"/>
    </font>
    <font>
      <b/>
      <sz val="24"/>
      <color indexed="8"/>
      <name val="Calibri"/>
      <family val="2"/>
    </font>
    <font>
      <b/>
      <sz val="16"/>
      <color indexed="54"/>
      <name val="Calibri"/>
      <family val="2"/>
    </font>
    <font>
      <sz val="10"/>
      <color indexed="54"/>
      <name val="Arial"/>
      <family val="2"/>
    </font>
    <font>
      <b/>
      <sz val="9"/>
      <color indexed="23"/>
      <name val="Calibri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b/>
      <sz val="12"/>
      <name val="Calibri"/>
      <family val="2"/>
    </font>
    <font>
      <b/>
      <sz val="9"/>
      <color indexed="63"/>
      <name val="Calibri"/>
      <family val="2"/>
    </font>
    <font>
      <b/>
      <u val="single"/>
      <sz val="20"/>
      <color indexed="49"/>
      <name val="Calibri"/>
      <family val="2"/>
    </font>
    <font>
      <b/>
      <i/>
      <sz val="16"/>
      <color indexed="49"/>
      <name val="Calibri"/>
      <family val="2"/>
    </font>
    <font>
      <i/>
      <sz val="16"/>
      <name val="Calibri"/>
      <family val="2"/>
    </font>
    <font>
      <b/>
      <u val="single"/>
      <sz val="16"/>
      <color indexed="49"/>
      <name val="Calibri"/>
      <family val="2"/>
    </font>
    <font>
      <b/>
      <sz val="22"/>
      <color indexed="9"/>
      <name val="Calibri"/>
      <family val="2"/>
    </font>
    <font>
      <b/>
      <sz val="26"/>
      <color indexed="54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theme="3"/>
      <name val="Calibri"/>
      <family val="2"/>
    </font>
    <font>
      <b/>
      <sz val="22"/>
      <color theme="1"/>
      <name val="Calibri"/>
      <family val="2"/>
    </font>
    <font>
      <b/>
      <sz val="24"/>
      <color theme="3"/>
      <name val="Calibri"/>
      <family val="2"/>
    </font>
    <font>
      <b/>
      <sz val="24"/>
      <color theme="1"/>
      <name val="Calibri"/>
      <family val="2"/>
    </font>
    <font>
      <b/>
      <sz val="16"/>
      <color theme="3"/>
      <name val="Calibri"/>
      <family val="2"/>
    </font>
    <font>
      <sz val="10"/>
      <color theme="3"/>
      <name val="Arial"/>
      <family val="2"/>
    </font>
    <font>
      <b/>
      <sz val="9"/>
      <color theme="0" tint="-0.4999699890613556"/>
      <name val="Calibri"/>
      <family val="2"/>
    </font>
    <font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sz val="9"/>
      <color theme="2" tint="-0.4999699890613556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9"/>
      <color rgb="FF3F3F3F"/>
      <name val="Calibri"/>
      <family val="2"/>
    </font>
    <font>
      <b/>
      <u val="single"/>
      <sz val="20"/>
      <color theme="4" tint="-0.24997000396251678"/>
      <name val="Calibri"/>
      <family val="2"/>
    </font>
    <font>
      <b/>
      <i/>
      <sz val="16"/>
      <color theme="4" tint="-0.24997000396251678"/>
      <name val="Calibri"/>
      <family val="2"/>
    </font>
    <font>
      <b/>
      <u val="single"/>
      <sz val="16"/>
      <color theme="4" tint="-0.24997000396251678"/>
      <name val="Calibri"/>
      <family val="2"/>
    </font>
    <font>
      <b/>
      <sz val="22"/>
      <color theme="0"/>
      <name val="Calibri"/>
      <family val="2"/>
    </font>
    <font>
      <b/>
      <sz val="26"/>
      <color theme="3"/>
      <name val="Calibri"/>
      <family val="2"/>
    </font>
    <font>
      <b/>
      <sz val="14"/>
      <color theme="0"/>
      <name val="Calibri"/>
      <family val="2"/>
    </font>
    <font>
      <b/>
      <sz val="11"/>
      <color theme="1"/>
      <name val="Arial Bold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/>
      <right/>
      <top/>
      <bottom style="medium">
        <color theme="0" tint="-0.4999699890613556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left" vertical="top" wrapText="1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5" xfId="0" applyNumberFormat="1" applyFont="1" applyBorder="1" applyAlignment="1">
      <alignment horizontal="right" vertical="top"/>
    </xf>
    <xf numFmtId="173" fontId="3" fillId="0" borderId="16" xfId="0" applyNumberFormat="1" applyFont="1" applyBorder="1" applyAlignment="1">
      <alignment horizontal="right" vertical="top"/>
    </xf>
    <xf numFmtId="174" fontId="3" fillId="0" borderId="15" xfId="0" applyNumberFormat="1" applyFont="1" applyBorder="1" applyAlignment="1">
      <alignment horizontal="right" vertical="top"/>
    </xf>
    <xf numFmtId="174" fontId="3" fillId="0" borderId="16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175" fontId="3" fillId="0" borderId="15" xfId="0" applyNumberFormat="1" applyFont="1" applyBorder="1" applyAlignment="1">
      <alignment horizontal="right" vertical="top"/>
    </xf>
    <xf numFmtId="175" fontId="3" fillId="0" borderId="16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0" fontId="63" fillId="34" borderId="17" xfId="59" applyFont="1" applyFill="1" applyBorder="1" applyAlignment="1">
      <alignment vertical="center"/>
    </xf>
    <xf numFmtId="0" fontId="63" fillId="35" borderId="17" xfId="59" applyFont="1" applyFill="1" applyBorder="1" applyAlignment="1">
      <alignment vertical="center"/>
    </xf>
    <xf numFmtId="0" fontId="64" fillId="35" borderId="17" xfId="59" applyFont="1" applyFill="1" applyBorder="1" applyAlignment="1">
      <alignment vertical="center"/>
    </xf>
    <xf numFmtId="0" fontId="65" fillId="34" borderId="18" xfId="39" applyFont="1" applyFill="1" applyBorder="1" applyAlignment="1">
      <alignment/>
    </xf>
    <xf numFmtId="0" fontId="66" fillId="34" borderId="18" xfId="39" applyFont="1" applyFill="1" applyBorder="1" applyAlignment="1">
      <alignment/>
    </xf>
    <xf numFmtId="0" fontId="67" fillId="34" borderId="0" xfId="39" applyFont="1" applyFill="1" applyBorder="1" applyAlignment="1">
      <alignment/>
    </xf>
    <xf numFmtId="0" fontId="68" fillId="0" borderId="0" xfId="0" applyFont="1" applyAlignment="1">
      <alignment/>
    </xf>
    <xf numFmtId="0" fontId="69" fillId="34" borderId="0" xfId="0" applyFont="1" applyFill="1" applyBorder="1" applyAlignment="1">
      <alignment horizontal="left" vertical="top" wrapText="1"/>
    </xf>
    <xf numFmtId="0" fontId="69" fillId="34" borderId="0" xfId="0" applyFont="1" applyFill="1" applyAlignment="1">
      <alignment vertic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34" borderId="0" xfId="0" applyFont="1" applyFill="1" applyAlignment="1">
      <alignment vertical="center"/>
    </xf>
    <xf numFmtId="0" fontId="72" fillId="0" borderId="0" xfId="0" applyFont="1" applyAlignment="1">
      <alignment/>
    </xf>
    <xf numFmtId="0" fontId="73" fillId="2" borderId="0" xfId="0" applyFont="1" applyFill="1" applyAlignment="1">
      <alignment horizontal="left" vertical="top"/>
    </xf>
    <xf numFmtId="0" fontId="74" fillId="2" borderId="0" xfId="0" applyFont="1" applyFill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4" fillId="2" borderId="0" xfId="0" applyFont="1" applyFill="1" applyAlignment="1">
      <alignment horizontal="left" vertical="top"/>
    </xf>
    <xf numFmtId="0" fontId="37" fillId="0" borderId="19" xfId="0" applyFont="1" applyFill="1" applyBorder="1" applyAlignment="1">
      <alignment/>
    </xf>
    <xf numFmtId="0" fontId="74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57" fillId="36" borderId="20" xfId="54" applyFill="1" applyBorder="1" applyAlignment="1">
      <alignment horizontal="center"/>
    </xf>
    <xf numFmtId="0" fontId="57" fillId="36" borderId="21" xfId="54" applyFill="1" applyBorder="1" applyAlignment="1">
      <alignment horizontal="center"/>
    </xf>
    <xf numFmtId="0" fontId="57" fillId="36" borderId="22" xfId="54" applyFill="1" applyBorder="1" applyAlignment="1">
      <alignment horizontal="center"/>
    </xf>
    <xf numFmtId="0" fontId="75" fillId="36" borderId="22" xfId="54" applyFont="1" applyFill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76" fontId="0" fillId="0" borderId="20" xfId="53" applyNumberFormat="1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176" fontId="62" fillId="0" borderId="24" xfId="53" applyNumberFormat="1" applyFont="1" applyBorder="1" applyAlignment="1">
      <alignment horizontal="center"/>
    </xf>
    <xf numFmtId="0" fontId="76" fillId="0" borderId="0" xfId="0" applyFont="1" applyAlignment="1">
      <alignment/>
    </xf>
    <xf numFmtId="0" fontId="65" fillId="34" borderId="0" xfId="39" applyFont="1" applyFill="1" applyBorder="1" applyAlignment="1">
      <alignment/>
    </xf>
    <xf numFmtId="0" fontId="77" fillId="0" borderId="0" xfId="0" applyFont="1" applyAlignment="1">
      <alignment/>
    </xf>
    <xf numFmtId="0" fontId="4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8" fillId="0" borderId="0" xfId="0" applyFont="1" applyAlignment="1">
      <alignment/>
    </xf>
    <xf numFmtId="0" fontId="79" fillId="23" borderId="0" xfId="39" applyFont="1" applyAlignment="1">
      <alignment horizontal="center" vertical="center" wrapText="1"/>
    </xf>
    <xf numFmtId="0" fontId="80" fillId="0" borderId="0" xfId="58" applyFont="1" applyBorder="1" applyAlignment="1">
      <alignment horizontal="left"/>
    </xf>
    <xf numFmtId="0" fontId="81" fillId="37" borderId="0" xfId="0" applyFont="1" applyFill="1" applyAlignment="1">
      <alignment horizontal="center"/>
    </xf>
    <xf numFmtId="0" fontId="4" fillId="36" borderId="20" xfId="39" applyFont="1" applyFill="1" applyBorder="1" applyAlignment="1">
      <alignment horizontal="left" vertical="top" wrapText="1"/>
    </xf>
    <xf numFmtId="0" fontId="4" fillId="36" borderId="25" xfId="39" applyFont="1" applyFill="1" applyBorder="1" applyAlignment="1">
      <alignment horizontal="left" vertical="top" wrapText="1"/>
    </xf>
    <xf numFmtId="0" fontId="50" fillId="37" borderId="26" xfId="0" applyFont="1" applyFill="1" applyBorder="1" applyAlignment="1">
      <alignment horizontal="center"/>
    </xf>
    <xf numFmtId="0" fontId="50" fillId="37" borderId="27" xfId="0" applyFont="1" applyFill="1" applyBorder="1" applyAlignment="1">
      <alignment horizontal="center"/>
    </xf>
    <xf numFmtId="0" fontId="69" fillId="34" borderId="0" xfId="0" applyFont="1" applyFill="1" applyBorder="1" applyAlignment="1">
      <alignment vertical="top" wrapText="1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left" vertical="center" wrapText="1"/>
    </xf>
    <xf numFmtId="0" fontId="2" fillId="33" borderId="28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82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5F0F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104775</xdr:rowOff>
    </xdr:from>
    <xdr:to>
      <xdr:col>5</xdr:col>
      <xdr:colOff>590550</xdr:colOff>
      <xdr:row>29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5450"/>
          <a:ext cx="440055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7</xdr:row>
      <xdr:rowOff>76200</xdr:rowOff>
    </xdr:from>
    <xdr:to>
      <xdr:col>12</xdr:col>
      <xdr:colOff>704850</xdr:colOff>
      <xdr:row>32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1666875"/>
          <a:ext cx="50292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7</xdr:row>
      <xdr:rowOff>133350</xdr:rowOff>
    </xdr:from>
    <xdr:to>
      <xdr:col>20</xdr:col>
      <xdr:colOff>104775</xdr:colOff>
      <xdr:row>29</xdr:row>
      <xdr:rowOff>133350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96600" y="1724025"/>
          <a:ext cx="44481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6</xdr:col>
      <xdr:colOff>742950</xdr:colOff>
      <xdr:row>63</xdr:row>
      <xdr:rowOff>47625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896100"/>
          <a:ext cx="531495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95250</xdr:rowOff>
    </xdr:from>
    <xdr:to>
      <xdr:col>5</xdr:col>
      <xdr:colOff>695325</xdr:colOff>
      <xdr:row>91</xdr:row>
      <xdr:rowOff>142875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401550"/>
          <a:ext cx="45053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69</xdr:row>
      <xdr:rowOff>85725</xdr:rowOff>
    </xdr:from>
    <xdr:to>
      <xdr:col>12</xdr:col>
      <xdr:colOff>542925</xdr:colOff>
      <xdr:row>91</xdr:row>
      <xdr:rowOff>95250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29225" y="12392025"/>
          <a:ext cx="445770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69</xdr:row>
      <xdr:rowOff>123825</xdr:rowOff>
    </xdr:from>
    <xdr:to>
      <xdr:col>20</xdr:col>
      <xdr:colOff>457200</xdr:colOff>
      <xdr:row>92</xdr:row>
      <xdr:rowOff>142875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29950" y="12430125"/>
          <a:ext cx="466725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106</xdr:row>
      <xdr:rowOff>133350</xdr:rowOff>
    </xdr:from>
    <xdr:to>
      <xdr:col>9</xdr:col>
      <xdr:colOff>66675</xdr:colOff>
      <xdr:row>108</xdr:row>
      <xdr:rowOff>76200</xdr:rowOff>
    </xdr:to>
    <xdr:sp>
      <xdr:nvSpPr>
        <xdr:cNvPr id="8" name="Flecha derecha 9"/>
        <xdr:cNvSpPr>
          <a:spLocks/>
        </xdr:cNvSpPr>
      </xdr:nvSpPr>
      <xdr:spPr>
        <a:xfrm>
          <a:off x="5467350" y="18440400"/>
          <a:ext cx="1457325" cy="266700"/>
        </a:xfrm>
        <a:prstGeom prst="rightArrow">
          <a:avLst>
            <a:gd name="adj" fmla="val 40851"/>
          </a:avLst>
        </a:prstGeom>
        <a:gradFill rotWithShape="1">
          <a:gsLst>
            <a:gs pos="0">
              <a:srgbClr val="AFAFAF"/>
            </a:gs>
            <a:gs pos="50000">
              <a:srgbClr val="A5A5A5"/>
            </a:gs>
            <a:gs pos="100000">
              <a:srgbClr val="92929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180975</xdr:colOff>
      <xdr:row>95</xdr:row>
      <xdr:rowOff>47625</xdr:rowOff>
    </xdr:from>
    <xdr:to>
      <xdr:col>16</xdr:col>
      <xdr:colOff>323850</xdr:colOff>
      <xdr:row>118</xdr:row>
      <xdr:rowOff>104775</xdr:rowOff>
    </xdr:to>
    <xdr:pic>
      <xdr:nvPicPr>
        <xdr:cNvPr id="9" name="Imagen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00975" y="16573500"/>
          <a:ext cx="471487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119</xdr:row>
      <xdr:rowOff>104775</xdr:rowOff>
    </xdr:from>
    <xdr:to>
      <xdr:col>4</xdr:col>
      <xdr:colOff>85725</xdr:colOff>
      <xdr:row>126</xdr:row>
      <xdr:rowOff>66675</xdr:rowOff>
    </xdr:to>
    <xdr:sp>
      <xdr:nvSpPr>
        <xdr:cNvPr id="10" name="Flecha derecha 11"/>
        <xdr:cNvSpPr>
          <a:spLocks/>
        </xdr:cNvSpPr>
      </xdr:nvSpPr>
      <xdr:spPr>
        <a:xfrm rot="5400000">
          <a:off x="2876550" y="20516850"/>
          <a:ext cx="257175" cy="1095375"/>
        </a:xfrm>
        <a:prstGeom prst="rightArrow">
          <a:avLst>
            <a:gd name="adj" fmla="val 38527"/>
          </a:avLst>
        </a:prstGeom>
        <a:gradFill rotWithShape="1">
          <a:gsLst>
            <a:gs pos="0">
              <a:srgbClr val="AFAFAF"/>
            </a:gs>
            <a:gs pos="50000">
              <a:srgbClr val="A5A5A5"/>
            </a:gs>
            <a:gs pos="100000">
              <a:srgbClr val="92929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295275</xdr:colOff>
      <xdr:row>95</xdr:row>
      <xdr:rowOff>114300</xdr:rowOff>
    </xdr:from>
    <xdr:to>
      <xdr:col>6</xdr:col>
      <xdr:colOff>600075</xdr:colOff>
      <xdr:row>119</xdr:row>
      <xdr:rowOff>133350</xdr:rowOff>
    </xdr:to>
    <xdr:pic>
      <xdr:nvPicPr>
        <xdr:cNvPr id="11" name="Imagen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5275" y="16640175"/>
          <a:ext cx="48768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133350</xdr:rowOff>
    </xdr:from>
    <xdr:to>
      <xdr:col>7</xdr:col>
      <xdr:colOff>114300</xdr:colOff>
      <xdr:row>155</xdr:row>
      <xdr:rowOff>123825</xdr:rowOff>
    </xdr:to>
    <xdr:pic>
      <xdr:nvPicPr>
        <xdr:cNvPr id="12" name="Imagen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2012275"/>
          <a:ext cx="54483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128</xdr:row>
      <xdr:rowOff>114300</xdr:rowOff>
    </xdr:from>
    <xdr:to>
      <xdr:col>16</xdr:col>
      <xdr:colOff>257175</xdr:colOff>
      <xdr:row>151</xdr:row>
      <xdr:rowOff>133350</xdr:rowOff>
    </xdr:to>
    <xdr:pic>
      <xdr:nvPicPr>
        <xdr:cNvPr id="13" name="Imagen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772400" y="21993225"/>
          <a:ext cx="467677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157</xdr:row>
      <xdr:rowOff>28575</xdr:rowOff>
    </xdr:from>
    <xdr:to>
      <xdr:col>6</xdr:col>
      <xdr:colOff>228600</xdr:colOff>
      <xdr:row>180</xdr:row>
      <xdr:rowOff>57150</xdr:rowOff>
    </xdr:to>
    <xdr:pic>
      <xdr:nvPicPr>
        <xdr:cNvPr id="14" name="Imagen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4300" y="26622375"/>
          <a:ext cx="468630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156</xdr:row>
      <xdr:rowOff>161925</xdr:rowOff>
    </xdr:from>
    <xdr:to>
      <xdr:col>14</xdr:col>
      <xdr:colOff>638175</xdr:colOff>
      <xdr:row>182</xdr:row>
      <xdr:rowOff>76200</xdr:rowOff>
    </xdr:to>
    <xdr:pic>
      <xdr:nvPicPr>
        <xdr:cNvPr id="15" name="Imagen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4575" y="26574750"/>
          <a:ext cx="518160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7</xdr:col>
      <xdr:colOff>228600</xdr:colOff>
      <xdr:row>215</xdr:row>
      <xdr:rowOff>85725</xdr:rowOff>
    </xdr:to>
    <xdr:pic>
      <xdr:nvPicPr>
        <xdr:cNvPr id="16" name="Imagen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1623000"/>
          <a:ext cx="55626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188</xdr:row>
      <xdr:rowOff>76200</xdr:rowOff>
    </xdr:from>
    <xdr:to>
      <xdr:col>15</xdr:col>
      <xdr:colOff>409575</xdr:colOff>
      <xdr:row>215</xdr:row>
      <xdr:rowOff>85725</xdr:rowOff>
    </xdr:to>
    <xdr:pic>
      <xdr:nvPicPr>
        <xdr:cNvPr id="17" name="Imagen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372225" y="31699200"/>
          <a:ext cx="546735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188</xdr:row>
      <xdr:rowOff>66675</xdr:rowOff>
    </xdr:from>
    <xdr:to>
      <xdr:col>23</xdr:col>
      <xdr:colOff>161925</xdr:colOff>
      <xdr:row>212</xdr:row>
      <xdr:rowOff>133350</xdr:rowOff>
    </xdr:to>
    <xdr:pic>
      <xdr:nvPicPr>
        <xdr:cNvPr id="18" name="Imagen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753975" y="31689675"/>
          <a:ext cx="4933950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249</xdr:row>
      <xdr:rowOff>57150</xdr:rowOff>
    </xdr:from>
    <xdr:to>
      <xdr:col>5</xdr:col>
      <xdr:colOff>695325</xdr:colOff>
      <xdr:row>271</xdr:row>
      <xdr:rowOff>104775</xdr:rowOff>
    </xdr:to>
    <xdr:pic>
      <xdr:nvPicPr>
        <xdr:cNvPr id="19" name="Imagen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41919525"/>
          <a:ext cx="45053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6</xdr:col>
      <xdr:colOff>495300</xdr:colOff>
      <xdr:row>304</xdr:row>
      <xdr:rowOff>9525</xdr:rowOff>
    </xdr:to>
    <xdr:pic>
      <xdr:nvPicPr>
        <xdr:cNvPr id="20" name="Imagen 2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46834425"/>
          <a:ext cx="5067300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6</xdr:col>
      <xdr:colOff>114300</xdr:colOff>
      <xdr:row>331</xdr:row>
      <xdr:rowOff>28575</xdr:rowOff>
    </xdr:to>
    <xdr:pic>
      <xdr:nvPicPr>
        <xdr:cNvPr id="21" name="Imagen 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51654075"/>
          <a:ext cx="468630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307</xdr:row>
      <xdr:rowOff>161925</xdr:rowOff>
    </xdr:from>
    <xdr:to>
      <xdr:col>14</xdr:col>
      <xdr:colOff>476250</xdr:colOff>
      <xdr:row>331</xdr:row>
      <xdr:rowOff>152400</xdr:rowOff>
    </xdr:to>
    <xdr:pic>
      <xdr:nvPicPr>
        <xdr:cNvPr id="22" name="Imagen 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67450" y="51635025"/>
          <a:ext cx="487680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6</xdr:col>
      <xdr:colOff>180975</xdr:colOff>
      <xdr:row>360</xdr:row>
      <xdr:rowOff>85725</xdr:rowOff>
    </xdr:to>
    <xdr:pic>
      <xdr:nvPicPr>
        <xdr:cNvPr id="23" name="Imagen 2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56359425"/>
          <a:ext cx="475297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345</xdr:row>
      <xdr:rowOff>0</xdr:rowOff>
    </xdr:from>
    <xdr:to>
      <xdr:col>8</xdr:col>
      <xdr:colOff>514350</xdr:colOff>
      <xdr:row>346</xdr:row>
      <xdr:rowOff>133350</xdr:rowOff>
    </xdr:to>
    <xdr:sp>
      <xdr:nvSpPr>
        <xdr:cNvPr id="24" name="Flecha derecha 28"/>
        <xdr:cNvSpPr>
          <a:spLocks/>
        </xdr:cNvSpPr>
      </xdr:nvSpPr>
      <xdr:spPr>
        <a:xfrm>
          <a:off x="5153025" y="57654825"/>
          <a:ext cx="1457325" cy="295275"/>
        </a:xfrm>
        <a:prstGeom prst="rightArrow">
          <a:avLst>
            <a:gd name="adj" fmla="val 39870"/>
          </a:avLst>
        </a:prstGeom>
        <a:gradFill rotWithShape="1">
          <a:gsLst>
            <a:gs pos="0">
              <a:srgbClr val="AFAFAF"/>
            </a:gs>
            <a:gs pos="50000">
              <a:srgbClr val="A5A5A5"/>
            </a:gs>
            <a:gs pos="100000">
              <a:srgbClr val="92929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161925</xdr:colOff>
      <xdr:row>336</xdr:row>
      <xdr:rowOff>85725</xdr:rowOff>
    </xdr:from>
    <xdr:to>
      <xdr:col>15</xdr:col>
      <xdr:colOff>85725</xdr:colOff>
      <xdr:row>358</xdr:row>
      <xdr:rowOff>123825</xdr:rowOff>
    </xdr:to>
    <xdr:pic>
      <xdr:nvPicPr>
        <xdr:cNvPr id="25" name="Imagen 2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019925" y="56283225"/>
          <a:ext cx="44958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365</xdr:row>
      <xdr:rowOff>0</xdr:rowOff>
    </xdr:from>
    <xdr:to>
      <xdr:col>7</xdr:col>
      <xdr:colOff>352425</xdr:colOff>
      <xdr:row>393</xdr:row>
      <xdr:rowOff>19050</xdr:rowOff>
    </xdr:to>
    <xdr:pic>
      <xdr:nvPicPr>
        <xdr:cNvPr id="26" name="Imagen 3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61007625"/>
          <a:ext cx="5686425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220</xdr:row>
      <xdr:rowOff>171450</xdr:rowOff>
    </xdr:from>
    <xdr:to>
      <xdr:col>6</xdr:col>
      <xdr:colOff>180975</xdr:colOff>
      <xdr:row>244</xdr:row>
      <xdr:rowOff>57150</xdr:rowOff>
    </xdr:to>
    <xdr:pic>
      <xdr:nvPicPr>
        <xdr:cNvPr id="27" name="Imagen 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050" y="37204650"/>
          <a:ext cx="473392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249</xdr:row>
      <xdr:rowOff>85725</xdr:rowOff>
    </xdr:from>
    <xdr:to>
      <xdr:col>14</xdr:col>
      <xdr:colOff>400050</xdr:colOff>
      <xdr:row>274</xdr:row>
      <xdr:rowOff>0</xdr:rowOff>
    </xdr:to>
    <xdr:pic>
      <xdr:nvPicPr>
        <xdr:cNvPr id="28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124575" y="41948100"/>
          <a:ext cx="494347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tabSelected="1" zoomScalePageLayoutView="0" workbookViewId="0" topLeftCell="A1">
      <selection activeCell="I17" sqref="I17"/>
    </sheetView>
  </sheetViews>
  <sheetFormatPr defaultColWidth="11.421875" defaultRowHeight="12.75"/>
  <sheetData>
    <row r="1" spans="1:18" ht="28.5">
      <c r="A1" s="56" t="s">
        <v>172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7" spans="1:4" ht="33">
      <c r="A7" s="57" t="s">
        <v>190</v>
      </c>
      <c r="B7" s="57"/>
      <c r="C7" s="57"/>
      <c r="D7" s="57"/>
    </row>
    <row r="10" spans="1:12" ht="18">
      <c r="A10" s="58" t="s">
        <v>191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4.25">
      <c r="A11" s="29" t="s">
        <v>192</v>
      </c>
      <c r="B11" s="30"/>
      <c r="C11" s="31" t="s">
        <v>193</v>
      </c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4.25">
      <c r="A12" s="29" t="s">
        <v>194</v>
      </c>
      <c r="B12" s="30"/>
      <c r="C12" s="31" t="s">
        <v>218</v>
      </c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4.25">
      <c r="A13" s="29"/>
      <c r="B13" s="30"/>
      <c r="C13" s="31" t="s">
        <v>219</v>
      </c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4.25">
      <c r="A14" s="29"/>
      <c r="B14" s="30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4.25">
      <c r="A15" s="29" t="s">
        <v>195</v>
      </c>
      <c r="B15" s="30"/>
      <c r="C15" s="31" t="s">
        <v>196</v>
      </c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4.25">
      <c r="A16" s="29" t="s">
        <v>197</v>
      </c>
      <c r="B16" s="33"/>
      <c r="C16" s="31" t="s">
        <v>198</v>
      </c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4.25">
      <c r="A17" s="29"/>
      <c r="B17" s="30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4.25">
      <c r="A18" s="29" t="s">
        <v>199</v>
      </c>
      <c r="B18" s="30"/>
      <c r="C18" s="31" t="s">
        <v>8</v>
      </c>
      <c r="D18" s="32"/>
      <c r="E18" s="32"/>
      <c r="F18" s="32"/>
      <c r="G18" s="32"/>
      <c r="H18" s="32"/>
      <c r="I18" s="32"/>
      <c r="J18" s="32"/>
      <c r="K18" s="32"/>
      <c r="L18" s="32"/>
    </row>
    <row r="24" spans="1:12" ht="15.75" thickBot="1">
      <c r="A24" s="34" t="s">
        <v>200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8" spans="5:10" ht="14.25">
      <c r="E28" s="37"/>
      <c r="F28" s="38"/>
      <c r="G28" s="39" t="s">
        <v>192</v>
      </c>
      <c r="H28" s="40" t="s">
        <v>201</v>
      </c>
      <c r="I28" s="41" t="s">
        <v>202</v>
      </c>
      <c r="J28" s="42" t="s">
        <v>203</v>
      </c>
    </row>
    <row r="29" spans="1:10" ht="63" customHeight="1" thickBot="1">
      <c r="A29" s="59" t="s">
        <v>205</v>
      </c>
      <c r="B29" s="59"/>
      <c r="C29" s="59"/>
      <c r="D29" s="59"/>
      <c r="E29" s="59"/>
      <c r="F29" s="60"/>
      <c r="G29" s="43">
        <v>223</v>
      </c>
      <c r="H29" s="44">
        <v>141</v>
      </c>
      <c r="I29" s="45">
        <f>H29/G29</f>
        <v>0.6322869955156951</v>
      </c>
      <c r="J29" s="45">
        <f>1.96*(SQRT(((0.5^2)/H29)*((G29-H29)/(G29-1))))</f>
        <v>0.050158779263252934</v>
      </c>
    </row>
    <row r="30" spans="5:10" ht="15" thickBot="1">
      <c r="E30" s="61" t="s">
        <v>204</v>
      </c>
      <c r="F30" s="62"/>
      <c r="G30" s="46">
        <f>SUM(G29:G29)</f>
        <v>223</v>
      </c>
      <c r="H30" s="46">
        <f>SUM(H29:H29)</f>
        <v>141</v>
      </c>
      <c r="I30" s="47">
        <f>H30/G30</f>
        <v>0.6322869955156951</v>
      </c>
      <c r="J30" s="47">
        <f>1.96*(SQRT(((0.5^2)/H30)*((G30-H30)/(G30-1))))</f>
        <v>0.050158779263252934</v>
      </c>
    </row>
  </sheetData>
  <sheetProtection/>
  <mergeCells count="5">
    <mergeCell ref="A1:R1"/>
    <mergeCell ref="A7:D7"/>
    <mergeCell ref="A10:L10"/>
    <mergeCell ref="A29:F29"/>
    <mergeCell ref="E30:F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72"/>
  <sheetViews>
    <sheetView showGridLines="0" zoomScalePageLayoutView="0" workbookViewId="0" topLeftCell="A1">
      <selection activeCell="O15" sqref="O15"/>
    </sheetView>
  </sheetViews>
  <sheetFormatPr defaultColWidth="11.421875" defaultRowHeight="12.75"/>
  <cols>
    <col min="1" max="1" width="30.421875" style="0" customWidth="1"/>
    <col min="2" max="15" width="13.57421875" style="0" customWidth="1"/>
    <col min="16" max="16" width="12.8515625" style="0" customWidth="1"/>
    <col min="17" max="17" width="10.140625" style="0" customWidth="1"/>
    <col min="18" max="18" width="11.28125" style="0" customWidth="1"/>
    <col min="19" max="19" width="10.57421875" style="0" customWidth="1"/>
    <col min="20" max="20" width="11.28125" style="0" customWidth="1"/>
    <col min="21" max="21" width="10.57421875" style="0" customWidth="1"/>
    <col min="22" max="22" width="11.28125" style="0" customWidth="1"/>
    <col min="23" max="23" width="9.140625" style="0" customWidth="1"/>
    <col min="24" max="24" width="11.28125" style="0" customWidth="1"/>
    <col min="25" max="25" width="9.140625" style="0" customWidth="1"/>
    <col min="26" max="26" width="11.28125" style="0" customWidth="1"/>
    <col min="27" max="27" width="9.57421875" style="0" customWidth="1"/>
    <col min="28" max="28" width="11.28125" style="0" customWidth="1"/>
    <col min="29" max="29" width="9.57421875" style="0" customWidth="1"/>
    <col min="30" max="30" width="11.28125" style="0" customWidth="1"/>
    <col min="31" max="31" width="9.140625" style="0" customWidth="1"/>
    <col min="32" max="32" width="11.28125" style="0" customWidth="1"/>
    <col min="33" max="33" width="9.140625" style="0" customWidth="1"/>
    <col min="34" max="34" width="11.28125" style="0" customWidth="1"/>
    <col min="35" max="35" width="9.140625" style="0" customWidth="1"/>
    <col min="36" max="36" width="11.28125" style="0" customWidth="1"/>
    <col min="37" max="37" width="9.140625" style="0" customWidth="1"/>
    <col min="38" max="38" width="11.28125" style="0" customWidth="1"/>
    <col min="39" max="39" width="9.140625" style="0" customWidth="1"/>
    <col min="40" max="40" width="11.28125" style="0" customWidth="1"/>
    <col min="41" max="41" width="9.140625" style="0" customWidth="1"/>
    <col min="42" max="42" width="11.28125" style="0" customWidth="1"/>
    <col min="43" max="43" width="9.140625" style="0" customWidth="1"/>
    <col min="44" max="44" width="11.28125" style="0" customWidth="1"/>
    <col min="45" max="45" width="9.140625" style="0" customWidth="1"/>
    <col min="46" max="46" width="11.28125" style="0" customWidth="1"/>
    <col min="47" max="47" width="9.140625" style="0" customWidth="1"/>
    <col min="48" max="48" width="11.28125" style="0" customWidth="1"/>
    <col min="49" max="49" width="9.140625" style="0" customWidth="1"/>
    <col min="50" max="50" width="11.28125" style="0" customWidth="1"/>
  </cols>
  <sheetData>
    <row r="1" spans="1:18" ht="28.5">
      <c r="A1" s="56" t="s">
        <v>172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ht="19.5" customHeight="1"/>
    <row r="3" spans="1:18" ht="29.25" thickBot="1">
      <c r="A3" s="16" t="s">
        <v>217</v>
      </c>
      <c r="B3" s="17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ht="29.25" customHeight="1"/>
    <row r="5" spans="1:5" ht="31.5" thickBot="1">
      <c r="A5" s="19" t="s">
        <v>173</v>
      </c>
      <c r="B5" s="19"/>
      <c r="C5" s="19"/>
      <c r="D5" s="20"/>
      <c r="E5" s="20"/>
    </row>
    <row r="6" ht="25.5" customHeight="1"/>
    <row r="7" spans="1:7" ht="21.75" customHeight="1">
      <c r="A7" s="66" t="s">
        <v>1</v>
      </c>
      <c r="B7" s="66"/>
      <c r="C7" s="66"/>
      <c r="D7" s="66"/>
      <c r="E7" s="66"/>
      <c r="F7" s="66"/>
      <c r="G7" s="66"/>
    </row>
    <row r="8" spans="1:7" ht="15.75" customHeight="1">
      <c r="A8" s="67" t="s">
        <v>0</v>
      </c>
      <c r="B8" s="70" t="s">
        <v>2</v>
      </c>
      <c r="C8" s="71"/>
      <c r="D8" s="71"/>
      <c r="E8" s="71"/>
      <c r="F8" s="71"/>
      <c r="G8" s="72"/>
    </row>
    <row r="9" spans="1:7" ht="15.75" customHeight="1">
      <c r="A9" s="68"/>
      <c r="B9" s="73" t="s">
        <v>3</v>
      </c>
      <c r="C9" s="64"/>
      <c r="D9" s="64" t="s">
        <v>4</v>
      </c>
      <c r="E9" s="64"/>
      <c r="F9" s="64" t="s">
        <v>5</v>
      </c>
      <c r="G9" s="65"/>
    </row>
    <row r="10" spans="1:7" ht="15.75" customHeight="1">
      <c r="A10" s="69"/>
      <c r="B10" s="1" t="s">
        <v>6</v>
      </c>
      <c r="C10" s="2" t="s">
        <v>7</v>
      </c>
      <c r="D10" s="2" t="s">
        <v>6</v>
      </c>
      <c r="E10" s="2" t="s">
        <v>7</v>
      </c>
      <c r="F10" s="2" t="s">
        <v>6</v>
      </c>
      <c r="G10" s="3" t="s">
        <v>7</v>
      </c>
    </row>
    <row r="11" spans="1:7" ht="15.75" customHeight="1">
      <c r="A11" s="4" t="s">
        <v>8</v>
      </c>
      <c r="B11" s="5">
        <v>71</v>
      </c>
      <c r="C11" s="6">
        <v>0.5035460992907801</v>
      </c>
      <c r="D11" s="7">
        <v>70</v>
      </c>
      <c r="E11" s="6">
        <v>0.49645390070921985</v>
      </c>
      <c r="F11" s="7">
        <v>141</v>
      </c>
      <c r="G11" s="8">
        <v>1</v>
      </c>
    </row>
    <row r="13" spans="1:7" ht="21.75" customHeight="1">
      <c r="A13" s="66" t="s">
        <v>9</v>
      </c>
      <c r="B13" s="66"/>
      <c r="C13" s="66"/>
      <c r="D13" s="66"/>
      <c r="E13" s="66"/>
      <c r="F13" s="66"/>
      <c r="G13" s="66"/>
    </row>
    <row r="14" spans="1:7" ht="15.75" customHeight="1">
      <c r="A14" s="67" t="s">
        <v>0</v>
      </c>
      <c r="B14" s="70" t="s">
        <v>10</v>
      </c>
      <c r="C14" s="71"/>
      <c r="D14" s="71"/>
      <c r="E14" s="71"/>
      <c r="F14" s="71"/>
      <c r="G14" s="72"/>
    </row>
    <row r="15" spans="1:7" ht="28.5" customHeight="1">
      <c r="A15" s="68"/>
      <c r="B15" s="73" t="s">
        <v>11</v>
      </c>
      <c r="C15" s="64"/>
      <c r="D15" s="64" t="s">
        <v>12</v>
      </c>
      <c r="E15" s="64"/>
      <c r="F15" s="64" t="s">
        <v>13</v>
      </c>
      <c r="G15" s="65"/>
    </row>
    <row r="16" spans="1:7" ht="15.75" customHeight="1">
      <c r="A16" s="69"/>
      <c r="B16" s="1" t="s">
        <v>6</v>
      </c>
      <c r="C16" s="2" t="s">
        <v>7</v>
      </c>
      <c r="D16" s="2" t="s">
        <v>6</v>
      </c>
      <c r="E16" s="2" t="s">
        <v>7</v>
      </c>
      <c r="F16" s="2" t="s">
        <v>6</v>
      </c>
      <c r="G16" s="3" t="s">
        <v>7</v>
      </c>
    </row>
    <row r="17" spans="1:7" ht="15.75" customHeight="1">
      <c r="A17" s="4" t="s">
        <v>8</v>
      </c>
      <c r="B17" s="5">
        <v>138</v>
      </c>
      <c r="C17" s="6">
        <v>0.9787234042553191</v>
      </c>
      <c r="D17" s="7">
        <v>3</v>
      </c>
      <c r="E17" s="6">
        <v>0.02127659574468085</v>
      </c>
      <c r="F17" s="7">
        <v>0</v>
      </c>
      <c r="G17" s="8">
        <v>0</v>
      </c>
    </row>
    <row r="19" spans="1:5" ht="21.75" customHeight="1">
      <c r="A19" s="66" t="s">
        <v>14</v>
      </c>
      <c r="B19" s="66"/>
      <c r="C19" s="66"/>
      <c r="D19" s="66"/>
      <c r="E19" s="66"/>
    </row>
    <row r="20" spans="1:5" ht="15.75" customHeight="1">
      <c r="A20" s="67" t="s">
        <v>0</v>
      </c>
      <c r="B20" s="70" t="s">
        <v>15</v>
      </c>
      <c r="C20" s="71"/>
      <c r="D20" s="71"/>
      <c r="E20" s="72"/>
    </row>
    <row r="21" spans="1:5" ht="45" customHeight="1">
      <c r="A21" s="68"/>
      <c r="B21" s="73" t="s">
        <v>16</v>
      </c>
      <c r="C21" s="64"/>
      <c r="D21" s="64" t="s">
        <v>17</v>
      </c>
      <c r="E21" s="65"/>
    </row>
    <row r="22" spans="1:5" ht="15.75" customHeight="1">
      <c r="A22" s="69"/>
      <c r="B22" s="1" t="s">
        <v>6</v>
      </c>
      <c r="C22" s="2" t="s">
        <v>7</v>
      </c>
      <c r="D22" s="2" t="s">
        <v>6</v>
      </c>
      <c r="E22" s="3" t="s">
        <v>7</v>
      </c>
    </row>
    <row r="23" spans="1:5" ht="15.75" customHeight="1">
      <c r="A23" s="4" t="s">
        <v>8</v>
      </c>
      <c r="B23" s="5">
        <v>36</v>
      </c>
      <c r="C23" s="6">
        <v>0.2553191489361702</v>
      </c>
      <c r="D23" s="7">
        <v>105</v>
      </c>
      <c r="E23" s="8">
        <v>0.7446808510638298</v>
      </c>
    </row>
    <row r="24" ht="13.5" thickTop="1"/>
    <row r="26" spans="1:8" ht="31.5" thickBot="1">
      <c r="A26" s="19" t="s">
        <v>174</v>
      </c>
      <c r="B26" s="19"/>
      <c r="C26" s="19"/>
      <c r="D26" s="20"/>
      <c r="E26" s="20"/>
      <c r="F26" s="20"/>
      <c r="G26" s="20"/>
      <c r="H26" s="20"/>
    </row>
    <row r="27" ht="23.25" customHeight="1"/>
    <row r="28" spans="1:3" ht="21">
      <c r="A28" s="21" t="s">
        <v>175</v>
      </c>
      <c r="B28" s="22"/>
      <c r="C28" s="22"/>
    </row>
    <row r="30" spans="1:51" ht="21.75" customHeight="1" thickBot="1">
      <c r="A30" s="66" t="s">
        <v>18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</row>
    <row r="31" spans="1:51" ht="15.75" customHeight="1" thickTop="1">
      <c r="A31" s="67" t="s">
        <v>0</v>
      </c>
      <c r="B31" s="70" t="s">
        <v>19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2"/>
    </row>
    <row r="32" spans="1:51" ht="15.75" customHeight="1">
      <c r="A32" s="68"/>
      <c r="B32" s="76" t="s">
        <v>20</v>
      </c>
      <c r="C32" s="64"/>
      <c r="D32" s="75" t="s">
        <v>21</v>
      </c>
      <c r="E32" s="64"/>
      <c r="F32" s="75" t="s">
        <v>22</v>
      </c>
      <c r="G32" s="64"/>
      <c r="H32" s="75" t="s">
        <v>23</v>
      </c>
      <c r="I32" s="64"/>
      <c r="J32" s="75" t="s">
        <v>24</v>
      </c>
      <c r="K32" s="64"/>
      <c r="L32" s="75" t="s">
        <v>25</v>
      </c>
      <c r="M32" s="64"/>
      <c r="N32" s="75" t="s">
        <v>26</v>
      </c>
      <c r="O32" s="64"/>
      <c r="P32" s="75" t="s">
        <v>27</v>
      </c>
      <c r="Q32" s="64"/>
      <c r="R32" s="75" t="s">
        <v>28</v>
      </c>
      <c r="S32" s="64"/>
      <c r="T32" s="75" t="s">
        <v>29</v>
      </c>
      <c r="U32" s="64"/>
      <c r="V32" s="75" t="s">
        <v>30</v>
      </c>
      <c r="W32" s="64"/>
      <c r="X32" s="75" t="s">
        <v>31</v>
      </c>
      <c r="Y32" s="64"/>
      <c r="Z32" s="75" t="s">
        <v>32</v>
      </c>
      <c r="AA32" s="64"/>
      <c r="AB32" s="75" t="s">
        <v>33</v>
      </c>
      <c r="AC32" s="64"/>
      <c r="AD32" s="75" t="s">
        <v>34</v>
      </c>
      <c r="AE32" s="64"/>
      <c r="AF32" s="75" t="s">
        <v>35</v>
      </c>
      <c r="AG32" s="64"/>
      <c r="AH32" s="75" t="s">
        <v>36</v>
      </c>
      <c r="AI32" s="64"/>
      <c r="AJ32" s="75" t="s">
        <v>37</v>
      </c>
      <c r="AK32" s="64"/>
      <c r="AL32" s="75" t="s">
        <v>38</v>
      </c>
      <c r="AM32" s="64"/>
      <c r="AN32" s="75" t="s">
        <v>39</v>
      </c>
      <c r="AO32" s="64"/>
      <c r="AP32" s="75" t="s">
        <v>40</v>
      </c>
      <c r="AQ32" s="64"/>
      <c r="AR32" s="75" t="s">
        <v>41</v>
      </c>
      <c r="AS32" s="64"/>
      <c r="AT32" s="75" t="s">
        <v>42</v>
      </c>
      <c r="AU32" s="64"/>
      <c r="AV32" s="75" t="s">
        <v>43</v>
      </c>
      <c r="AW32" s="64"/>
      <c r="AX32" s="75" t="s">
        <v>44</v>
      </c>
      <c r="AY32" s="65"/>
    </row>
    <row r="33" spans="1:51" ht="15.75" customHeight="1">
      <c r="A33" s="69"/>
      <c r="B33" s="1" t="s">
        <v>6</v>
      </c>
      <c r="C33" s="2" t="s">
        <v>7</v>
      </c>
      <c r="D33" s="2" t="s">
        <v>6</v>
      </c>
      <c r="E33" s="2" t="s">
        <v>7</v>
      </c>
      <c r="F33" s="2" t="s">
        <v>6</v>
      </c>
      <c r="G33" s="2" t="s">
        <v>7</v>
      </c>
      <c r="H33" s="2" t="s">
        <v>6</v>
      </c>
      <c r="I33" s="2" t="s">
        <v>7</v>
      </c>
      <c r="J33" s="2" t="s">
        <v>6</v>
      </c>
      <c r="K33" s="2" t="s">
        <v>7</v>
      </c>
      <c r="L33" s="2" t="s">
        <v>6</v>
      </c>
      <c r="M33" s="2" t="s">
        <v>7</v>
      </c>
      <c r="N33" s="2" t="s">
        <v>6</v>
      </c>
      <c r="O33" s="2" t="s">
        <v>7</v>
      </c>
      <c r="P33" s="2" t="s">
        <v>6</v>
      </c>
      <c r="Q33" s="2" t="s">
        <v>7</v>
      </c>
      <c r="R33" s="2" t="s">
        <v>6</v>
      </c>
      <c r="S33" s="2" t="s">
        <v>7</v>
      </c>
      <c r="T33" s="2" t="s">
        <v>6</v>
      </c>
      <c r="U33" s="2" t="s">
        <v>7</v>
      </c>
      <c r="V33" s="2" t="s">
        <v>6</v>
      </c>
      <c r="W33" s="2" t="s">
        <v>7</v>
      </c>
      <c r="X33" s="2" t="s">
        <v>6</v>
      </c>
      <c r="Y33" s="2" t="s">
        <v>7</v>
      </c>
      <c r="Z33" s="2" t="s">
        <v>6</v>
      </c>
      <c r="AA33" s="2" t="s">
        <v>7</v>
      </c>
      <c r="AB33" s="2" t="s">
        <v>6</v>
      </c>
      <c r="AC33" s="2" t="s">
        <v>7</v>
      </c>
      <c r="AD33" s="2" t="s">
        <v>6</v>
      </c>
      <c r="AE33" s="2" t="s">
        <v>7</v>
      </c>
      <c r="AF33" s="2" t="s">
        <v>6</v>
      </c>
      <c r="AG33" s="2" t="s">
        <v>7</v>
      </c>
      <c r="AH33" s="2" t="s">
        <v>6</v>
      </c>
      <c r="AI33" s="2" t="s">
        <v>7</v>
      </c>
      <c r="AJ33" s="2" t="s">
        <v>6</v>
      </c>
      <c r="AK33" s="2" t="s">
        <v>7</v>
      </c>
      <c r="AL33" s="2" t="s">
        <v>6</v>
      </c>
      <c r="AM33" s="2" t="s">
        <v>7</v>
      </c>
      <c r="AN33" s="2" t="s">
        <v>6</v>
      </c>
      <c r="AO33" s="2" t="s">
        <v>7</v>
      </c>
      <c r="AP33" s="2" t="s">
        <v>6</v>
      </c>
      <c r="AQ33" s="2" t="s">
        <v>7</v>
      </c>
      <c r="AR33" s="2" t="s">
        <v>6</v>
      </c>
      <c r="AS33" s="2" t="s">
        <v>7</v>
      </c>
      <c r="AT33" s="2" t="s">
        <v>6</v>
      </c>
      <c r="AU33" s="2" t="s">
        <v>7</v>
      </c>
      <c r="AV33" s="2" t="s">
        <v>6</v>
      </c>
      <c r="AW33" s="2" t="s">
        <v>7</v>
      </c>
      <c r="AX33" s="2" t="s">
        <v>6</v>
      </c>
      <c r="AY33" s="3" t="s">
        <v>7</v>
      </c>
    </row>
    <row r="34" spans="1:51" ht="15.75" customHeight="1">
      <c r="A34" s="4" t="s">
        <v>8</v>
      </c>
      <c r="B34" s="5">
        <v>1</v>
      </c>
      <c r="C34" s="9">
        <v>0.0070921985815602835</v>
      </c>
      <c r="D34" s="7">
        <v>1</v>
      </c>
      <c r="E34" s="9">
        <v>0.0070921985815602835</v>
      </c>
      <c r="F34" s="7">
        <v>1</v>
      </c>
      <c r="G34" s="9">
        <v>0.0070921985815602835</v>
      </c>
      <c r="H34" s="7">
        <v>1</v>
      </c>
      <c r="I34" s="9">
        <v>0.0070921985815602835</v>
      </c>
      <c r="J34" s="7">
        <v>1</v>
      </c>
      <c r="K34" s="9">
        <v>0.0070921985815602835</v>
      </c>
      <c r="L34" s="7">
        <v>1</v>
      </c>
      <c r="M34" s="9">
        <v>0.0070921985815602835</v>
      </c>
      <c r="N34" s="7">
        <v>1</v>
      </c>
      <c r="O34" s="9">
        <v>0.0070921985815602835</v>
      </c>
      <c r="P34" s="7">
        <v>1</v>
      </c>
      <c r="Q34" s="9">
        <v>0.0070921985815602835</v>
      </c>
      <c r="R34" s="7">
        <v>2</v>
      </c>
      <c r="S34" s="6">
        <v>0.014184397163120567</v>
      </c>
      <c r="T34" s="7">
        <v>2</v>
      </c>
      <c r="U34" s="6">
        <v>0.014184397163120567</v>
      </c>
      <c r="V34" s="7">
        <v>3</v>
      </c>
      <c r="W34" s="6">
        <v>0.02127659574468085</v>
      </c>
      <c r="X34" s="7">
        <v>2</v>
      </c>
      <c r="Y34" s="6">
        <v>0.014184397163120567</v>
      </c>
      <c r="Z34" s="7">
        <v>3</v>
      </c>
      <c r="AA34" s="6">
        <v>0.02127659574468085</v>
      </c>
      <c r="AB34" s="7">
        <v>4</v>
      </c>
      <c r="AC34" s="6">
        <v>0.028368794326241134</v>
      </c>
      <c r="AD34" s="7">
        <v>3</v>
      </c>
      <c r="AE34" s="6">
        <v>0.02127659574468085</v>
      </c>
      <c r="AF34" s="7">
        <v>3</v>
      </c>
      <c r="AG34" s="6">
        <v>0.02127659574468085</v>
      </c>
      <c r="AH34" s="7">
        <v>5</v>
      </c>
      <c r="AI34" s="6">
        <v>0.03546099290780142</v>
      </c>
      <c r="AJ34" s="7">
        <v>6</v>
      </c>
      <c r="AK34" s="6">
        <v>0.0425531914893617</v>
      </c>
      <c r="AL34" s="7">
        <v>5</v>
      </c>
      <c r="AM34" s="6">
        <v>0.03546099290780142</v>
      </c>
      <c r="AN34" s="7">
        <v>11</v>
      </c>
      <c r="AO34" s="6">
        <v>0.07801418439716312</v>
      </c>
      <c r="AP34" s="7">
        <v>20</v>
      </c>
      <c r="AQ34" s="6">
        <v>0.14184397163120568</v>
      </c>
      <c r="AR34" s="7">
        <v>18</v>
      </c>
      <c r="AS34" s="6">
        <v>0.1276595744680851</v>
      </c>
      <c r="AT34" s="7">
        <v>25</v>
      </c>
      <c r="AU34" s="6">
        <v>0.1773049645390071</v>
      </c>
      <c r="AV34" s="7">
        <v>19</v>
      </c>
      <c r="AW34" s="6">
        <v>0.1347517730496454</v>
      </c>
      <c r="AX34" s="7">
        <v>2</v>
      </c>
      <c r="AY34" s="8">
        <v>0.014184397163120567</v>
      </c>
    </row>
    <row r="35" ht="13.5" thickTop="1"/>
    <row r="37" spans="1:2" ht="21">
      <c r="A37" s="21" t="s">
        <v>176</v>
      </c>
      <c r="B37" s="22"/>
    </row>
    <row r="39" spans="1:13" ht="21.75" customHeight="1" thickBot="1">
      <c r="A39" s="66" t="s">
        <v>45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spans="1:13" ht="28.5" customHeight="1">
      <c r="A40" s="67" t="s">
        <v>0</v>
      </c>
      <c r="B40" s="70" t="s">
        <v>46</v>
      </c>
      <c r="C40" s="71"/>
      <c r="D40" s="71"/>
      <c r="E40" s="71"/>
      <c r="F40" s="71" t="s">
        <v>47</v>
      </c>
      <c r="G40" s="71"/>
      <c r="H40" s="71"/>
      <c r="I40" s="71"/>
      <c r="J40" s="71" t="s">
        <v>48</v>
      </c>
      <c r="K40" s="71"/>
      <c r="L40" s="71"/>
      <c r="M40" s="72"/>
    </row>
    <row r="41" spans="1:13" ht="15.75" customHeight="1">
      <c r="A41" s="68"/>
      <c r="B41" s="73" t="s">
        <v>49</v>
      </c>
      <c r="C41" s="64"/>
      <c r="D41" s="64" t="s">
        <v>50</v>
      </c>
      <c r="E41" s="64"/>
      <c r="F41" s="64" t="s">
        <v>49</v>
      </c>
      <c r="G41" s="64"/>
      <c r="H41" s="64" t="s">
        <v>50</v>
      </c>
      <c r="I41" s="64"/>
      <c r="J41" s="64" t="s">
        <v>49</v>
      </c>
      <c r="K41" s="64"/>
      <c r="L41" s="64" t="s">
        <v>50</v>
      </c>
      <c r="M41" s="65"/>
    </row>
    <row r="42" spans="1:13" ht="15.75" customHeight="1">
      <c r="A42" s="69"/>
      <c r="B42" s="1" t="s">
        <v>6</v>
      </c>
      <c r="C42" s="2" t="s">
        <v>7</v>
      </c>
      <c r="D42" s="2" t="s">
        <v>6</v>
      </c>
      <c r="E42" s="2" t="s">
        <v>7</v>
      </c>
      <c r="F42" s="2" t="s">
        <v>6</v>
      </c>
      <c r="G42" s="2" t="s">
        <v>7</v>
      </c>
      <c r="H42" s="2" t="s">
        <v>6</v>
      </c>
      <c r="I42" s="2" t="s">
        <v>7</v>
      </c>
      <c r="J42" s="2" t="s">
        <v>6</v>
      </c>
      <c r="K42" s="2" t="s">
        <v>7</v>
      </c>
      <c r="L42" s="2" t="s">
        <v>6</v>
      </c>
      <c r="M42" s="3" t="s">
        <v>7</v>
      </c>
    </row>
    <row r="43" spans="1:13" ht="15.75" customHeight="1">
      <c r="A43" s="4" t="s">
        <v>8</v>
      </c>
      <c r="B43" s="5">
        <v>57</v>
      </c>
      <c r="C43" s="6">
        <v>0.4042553191489361</v>
      </c>
      <c r="D43" s="7">
        <v>84</v>
      </c>
      <c r="E43" s="6">
        <v>0.5957446808510638</v>
      </c>
      <c r="F43" s="7">
        <v>19</v>
      </c>
      <c r="G43" s="6">
        <v>0.33333333333333326</v>
      </c>
      <c r="H43" s="7">
        <v>38</v>
      </c>
      <c r="I43" s="6">
        <v>0.6666666666666665</v>
      </c>
      <c r="J43" s="7">
        <v>8</v>
      </c>
      <c r="K43" s="6">
        <v>0.42105263157894735</v>
      </c>
      <c r="L43" s="7">
        <v>11</v>
      </c>
      <c r="M43" s="8">
        <v>0.5789473684210527</v>
      </c>
    </row>
    <row r="45" spans="1:11" ht="21.75" customHeight="1">
      <c r="A45" s="66" t="s">
        <v>51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</row>
    <row r="46" spans="1:11" ht="15.75" customHeight="1">
      <c r="A46" s="67" t="s">
        <v>0</v>
      </c>
      <c r="B46" s="70" t="s">
        <v>52</v>
      </c>
      <c r="C46" s="71"/>
      <c r="D46" s="71"/>
      <c r="E46" s="71"/>
      <c r="F46" s="71"/>
      <c r="G46" s="71"/>
      <c r="H46" s="71"/>
      <c r="I46" s="71"/>
      <c r="J46" s="71"/>
      <c r="K46" s="72"/>
    </row>
    <row r="47" spans="1:11" ht="15.75" customHeight="1">
      <c r="A47" s="68"/>
      <c r="B47" s="73" t="s">
        <v>53</v>
      </c>
      <c r="C47" s="64"/>
      <c r="D47" s="64" t="s">
        <v>54</v>
      </c>
      <c r="E47" s="64"/>
      <c r="F47" s="64" t="s">
        <v>55</v>
      </c>
      <c r="G47" s="64"/>
      <c r="H47" s="64" t="s">
        <v>56</v>
      </c>
      <c r="I47" s="64"/>
      <c r="J47" s="64" t="s">
        <v>57</v>
      </c>
      <c r="K47" s="65"/>
    </row>
    <row r="48" spans="1:11" ht="15.75" customHeight="1">
      <c r="A48" s="69"/>
      <c r="B48" s="1" t="s">
        <v>6</v>
      </c>
      <c r="C48" s="2" t="s">
        <v>7</v>
      </c>
      <c r="D48" s="2" t="s">
        <v>6</v>
      </c>
      <c r="E48" s="2" t="s">
        <v>7</v>
      </c>
      <c r="F48" s="2" t="s">
        <v>6</v>
      </c>
      <c r="G48" s="2" t="s">
        <v>7</v>
      </c>
      <c r="H48" s="2" t="s">
        <v>6</v>
      </c>
      <c r="I48" s="2" t="s">
        <v>7</v>
      </c>
      <c r="J48" s="2" t="s">
        <v>6</v>
      </c>
      <c r="K48" s="3" t="s">
        <v>7</v>
      </c>
    </row>
    <row r="49" spans="1:11" ht="15.75" customHeight="1">
      <c r="A49" s="4" t="s">
        <v>8</v>
      </c>
      <c r="B49" s="5">
        <v>68</v>
      </c>
      <c r="C49" s="6">
        <v>0.48226950354609927</v>
      </c>
      <c r="D49" s="7">
        <v>7</v>
      </c>
      <c r="E49" s="6">
        <v>0.04964539007092199</v>
      </c>
      <c r="F49" s="7">
        <v>66</v>
      </c>
      <c r="G49" s="6">
        <v>0.46808510638297873</v>
      </c>
      <c r="H49" s="7">
        <v>0</v>
      </c>
      <c r="I49" s="6">
        <v>0</v>
      </c>
      <c r="J49" s="7">
        <v>0</v>
      </c>
      <c r="K49" s="8">
        <v>0</v>
      </c>
    </row>
    <row r="50" ht="13.5" thickTop="1"/>
    <row r="51" ht="12.75">
      <c r="A51" s="23" t="s">
        <v>177</v>
      </c>
    </row>
    <row r="52" spans="1:5" ht="21.75" customHeight="1" thickBot="1">
      <c r="A52" s="66" t="s">
        <v>58</v>
      </c>
      <c r="B52" s="66"/>
      <c r="C52" s="66"/>
      <c r="D52" s="66"/>
      <c r="E52" s="66"/>
    </row>
    <row r="53" spans="1:5" ht="15.75" customHeight="1">
      <c r="A53" s="67" t="s">
        <v>0</v>
      </c>
      <c r="B53" s="70" t="s">
        <v>59</v>
      </c>
      <c r="C53" s="71"/>
      <c r="D53" s="71"/>
      <c r="E53" s="72"/>
    </row>
    <row r="54" spans="1:5" ht="15.75" customHeight="1">
      <c r="A54" s="68"/>
      <c r="B54" s="73" t="s">
        <v>60</v>
      </c>
      <c r="C54" s="64"/>
      <c r="D54" s="64" t="s">
        <v>61</v>
      </c>
      <c r="E54" s="65"/>
    </row>
    <row r="55" spans="1:5" ht="15.75" customHeight="1">
      <c r="A55" s="69"/>
      <c r="B55" s="1" t="s">
        <v>6</v>
      </c>
      <c r="C55" s="2" t="s">
        <v>7</v>
      </c>
      <c r="D55" s="2" t="s">
        <v>6</v>
      </c>
      <c r="E55" s="3" t="s">
        <v>7</v>
      </c>
    </row>
    <row r="56" spans="1:5" ht="15.75" customHeight="1">
      <c r="A56" s="4" t="s">
        <v>8</v>
      </c>
      <c r="B56" s="5">
        <v>6</v>
      </c>
      <c r="C56" s="6">
        <v>0.8571428571428571</v>
      </c>
      <c r="D56" s="7">
        <v>1</v>
      </c>
      <c r="E56" s="8">
        <v>0.14285714285714285</v>
      </c>
    </row>
    <row r="57" ht="13.5" thickTop="1"/>
    <row r="58" ht="12.75">
      <c r="A58" s="23" t="s">
        <v>178</v>
      </c>
    </row>
    <row r="59" spans="1:5" ht="21.75" customHeight="1" thickBot="1">
      <c r="A59" s="66" t="s">
        <v>62</v>
      </c>
      <c r="B59" s="66"/>
      <c r="C59" s="66"/>
      <c r="D59" s="66"/>
      <c r="E59" s="66"/>
    </row>
    <row r="60" spans="1:5" ht="15.75" customHeight="1">
      <c r="A60" s="67" t="s">
        <v>0</v>
      </c>
      <c r="B60" s="70" t="s">
        <v>63</v>
      </c>
      <c r="C60" s="71"/>
      <c r="D60" s="71"/>
      <c r="E60" s="72"/>
    </row>
    <row r="61" spans="1:5" ht="15.75" customHeight="1">
      <c r="A61" s="68"/>
      <c r="B61" s="73" t="s">
        <v>49</v>
      </c>
      <c r="C61" s="64"/>
      <c r="D61" s="64" t="s">
        <v>50</v>
      </c>
      <c r="E61" s="65"/>
    </row>
    <row r="62" spans="1:5" ht="15.75" customHeight="1">
      <c r="A62" s="69"/>
      <c r="B62" s="1" t="s">
        <v>6</v>
      </c>
      <c r="C62" s="2" t="s">
        <v>7</v>
      </c>
      <c r="D62" s="2" t="s">
        <v>6</v>
      </c>
      <c r="E62" s="3" t="s">
        <v>7</v>
      </c>
    </row>
    <row r="63" spans="1:5" ht="15.75" customHeight="1">
      <c r="A63" s="4" t="s">
        <v>8</v>
      </c>
      <c r="B63" s="5">
        <v>32</v>
      </c>
      <c r="C63" s="6">
        <v>0.22695035460992907</v>
      </c>
      <c r="D63" s="7">
        <v>109</v>
      </c>
      <c r="E63" s="8">
        <v>0.7730496453900709</v>
      </c>
    </row>
    <row r="64" ht="13.5" thickTop="1"/>
    <row r="65" spans="1:4" ht="12.75" customHeight="1">
      <c r="A65" s="63" t="s">
        <v>179</v>
      </c>
      <c r="B65" s="63"/>
      <c r="C65" s="63"/>
      <c r="D65" s="63"/>
    </row>
    <row r="66" spans="1:7" ht="21.75" customHeight="1" thickBot="1">
      <c r="A66" s="66" t="s">
        <v>64</v>
      </c>
      <c r="B66" s="66"/>
      <c r="C66" s="66"/>
      <c r="D66" s="66"/>
      <c r="E66" s="66"/>
      <c r="F66" s="66"/>
      <c r="G66" s="66"/>
    </row>
    <row r="67" spans="1:7" ht="15.75" customHeight="1">
      <c r="A67" s="67" t="s">
        <v>0</v>
      </c>
      <c r="B67" s="70" t="s">
        <v>65</v>
      </c>
      <c r="C67" s="71"/>
      <c r="D67" s="71"/>
      <c r="E67" s="71"/>
      <c r="F67" s="71"/>
      <c r="G67" s="72"/>
    </row>
    <row r="68" spans="1:7" ht="15.75" customHeight="1">
      <c r="A68" s="68"/>
      <c r="B68" s="73" t="s">
        <v>66</v>
      </c>
      <c r="C68" s="64"/>
      <c r="D68" s="64" t="s">
        <v>67</v>
      </c>
      <c r="E68" s="64"/>
      <c r="F68" s="64" t="s">
        <v>68</v>
      </c>
      <c r="G68" s="65"/>
    </row>
    <row r="69" spans="1:7" ht="15.75" customHeight="1">
      <c r="A69" s="69"/>
      <c r="B69" s="1" t="s">
        <v>6</v>
      </c>
      <c r="C69" s="2" t="s">
        <v>7</v>
      </c>
      <c r="D69" s="2" t="s">
        <v>6</v>
      </c>
      <c r="E69" s="2" t="s">
        <v>7</v>
      </c>
      <c r="F69" s="2" t="s">
        <v>6</v>
      </c>
      <c r="G69" s="3" t="s">
        <v>7</v>
      </c>
    </row>
    <row r="70" spans="1:7" ht="15.75" customHeight="1">
      <c r="A70" s="4" t="s">
        <v>8</v>
      </c>
      <c r="B70" s="5">
        <v>4</v>
      </c>
      <c r="C70" s="6">
        <v>0.06451612903225806</v>
      </c>
      <c r="D70" s="7">
        <v>51</v>
      </c>
      <c r="E70" s="6">
        <v>0.8225806451612904</v>
      </c>
      <c r="F70" s="7">
        <v>7</v>
      </c>
      <c r="G70" s="8">
        <v>0.1129032258064516</v>
      </c>
    </row>
    <row r="72" spans="1:19" ht="21.75" customHeight="1">
      <c r="A72" s="66" t="s">
        <v>69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</row>
    <row r="73" spans="1:19" ht="15.75" customHeight="1">
      <c r="A73" s="67" t="s">
        <v>0</v>
      </c>
      <c r="B73" s="70" t="s">
        <v>70</v>
      </c>
      <c r="C73" s="71"/>
      <c r="D73" s="71"/>
      <c r="E73" s="71"/>
      <c r="F73" s="71" t="s">
        <v>71</v>
      </c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2"/>
    </row>
    <row r="74" spans="1:19" ht="28.5" customHeight="1">
      <c r="A74" s="68"/>
      <c r="B74" s="73" t="s">
        <v>72</v>
      </c>
      <c r="C74" s="64"/>
      <c r="D74" s="64" t="s">
        <v>73</v>
      </c>
      <c r="E74" s="64"/>
      <c r="F74" s="64" t="s">
        <v>74</v>
      </c>
      <c r="G74" s="64"/>
      <c r="H74" s="64" t="s">
        <v>75</v>
      </c>
      <c r="I74" s="64"/>
      <c r="J74" s="64" t="s">
        <v>76</v>
      </c>
      <c r="K74" s="64"/>
      <c r="L74" s="64" t="s">
        <v>77</v>
      </c>
      <c r="M74" s="64"/>
      <c r="N74" s="64" t="s">
        <v>78</v>
      </c>
      <c r="O74" s="64"/>
      <c r="P74" s="64" t="s">
        <v>79</v>
      </c>
      <c r="Q74" s="64"/>
      <c r="R74" s="64" t="s">
        <v>80</v>
      </c>
      <c r="S74" s="65"/>
    </row>
    <row r="75" spans="1:19" ht="15.75" customHeight="1">
      <c r="A75" s="69"/>
      <c r="B75" s="1" t="s">
        <v>6</v>
      </c>
      <c r="C75" s="2" t="s">
        <v>7</v>
      </c>
      <c r="D75" s="2" t="s">
        <v>6</v>
      </c>
      <c r="E75" s="2" t="s">
        <v>7</v>
      </c>
      <c r="F75" s="2" t="s">
        <v>6</v>
      </c>
      <c r="G75" s="2" t="s">
        <v>7</v>
      </c>
      <c r="H75" s="2" t="s">
        <v>6</v>
      </c>
      <c r="I75" s="2" t="s">
        <v>7</v>
      </c>
      <c r="J75" s="2" t="s">
        <v>6</v>
      </c>
      <c r="K75" s="2" t="s">
        <v>7</v>
      </c>
      <c r="L75" s="2" t="s">
        <v>6</v>
      </c>
      <c r="M75" s="2" t="s">
        <v>7</v>
      </c>
      <c r="N75" s="2" t="s">
        <v>6</v>
      </c>
      <c r="O75" s="2" t="s">
        <v>7</v>
      </c>
      <c r="P75" s="2" t="s">
        <v>6</v>
      </c>
      <c r="Q75" s="2" t="s">
        <v>7</v>
      </c>
      <c r="R75" s="2" t="s">
        <v>6</v>
      </c>
      <c r="S75" s="3" t="s">
        <v>7</v>
      </c>
    </row>
    <row r="76" spans="1:19" ht="15.75" customHeight="1">
      <c r="A76" s="4" t="s">
        <v>8</v>
      </c>
      <c r="B76" s="5">
        <v>72</v>
      </c>
      <c r="C76" s="6">
        <v>0.5217391304347826</v>
      </c>
      <c r="D76" s="7">
        <v>66</v>
      </c>
      <c r="E76" s="6">
        <v>0.4782608695652174</v>
      </c>
      <c r="F76" s="7">
        <v>119</v>
      </c>
      <c r="G76" s="6">
        <v>0.8439716312056738</v>
      </c>
      <c r="H76" s="7">
        <v>1</v>
      </c>
      <c r="I76" s="9">
        <v>0.0070921985815602835</v>
      </c>
      <c r="J76" s="7">
        <v>2</v>
      </c>
      <c r="K76" s="6">
        <v>0.014184397163120567</v>
      </c>
      <c r="L76" s="7">
        <v>6</v>
      </c>
      <c r="M76" s="6">
        <v>0.0425531914893617</v>
      </c>
      <c r="N76" s="7">
        <v>12</v>
      </c>
      <c r="O76" s="6">
        <v>0.0851063829787234</v>
      </c>
      <c r="P76" s="7">
        <v>1</v>
      </c>
      <c r="Q76" s="9">
        <v>0.0070921985815602835</v>
      </c>
      <c r="R76" s="7">
        <v>0</v>
      </c>
      <c r="S76" s="8">
        <v>0</v>
      </c>
    </row>
    <row r="78" spans="1:19" ht="21.75" customHeight="1">
      <c r="A78" s="66" t="s">
        <v>81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</row>
    <row r="79" spans="1:19" ht="15.75" customHeight="1">
      <c r="A79" s="67" t="s">
        <v>0</v>
      </c>
      <c r="B79" s="70" t="s">
        <v>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2"/>
    </row>
    <row r="80" spans="1:19" ht="15.75" customHeight="1">
      <c r="A80" s="68"/>
      <c r="B80" s="73" t="s">
        <v>83</v>
      </c>
      <c r="C80" s="64"/>
      <c r="D80" s="64" t="s">
        <v>84</v>
      </c>
      <c r="E80" s="64"/>
      <c r="F80" s="64" t="s">
        <v>85</v>
      </c>
      <c r="G80" s="64"/>
      <c r="H80" s="64" t="s">
        <v>86</v>
      </c>
      <c r="I80" s="64"/>
      <c r="J80" s="64" t="s">
        <v>87</v>
      </c>
      <c r="K80" s="64"/>
      <c r="L80" s="64" t="s">
        <v>88</v>
      </c>
      <c r="M80" s="64"/>
      <c r="N80" s="64" t="s">
        <v>89</v>
      </c>
      <c r="O80" s="64"/>
      <c r="P80" s="64" t="s">
        <v>90</v>
      </c>
      <c r="Q80" s="64"/>
      <c r="R80" s="64" t="s">
        <v>91</v>
      </c>
      <c r="S80" s="65"/>
    </row>
    <row r="81" spans="1:19" ht="15.75" customHeight="1">
      <c r="A81" s="69"/>
      <c r="B81" s="1" t="s">
        <v>6</v>
      </c>
      <c r="C81" s="2" t="s">
        <v>7</v>
      </c>
      <c r="D81" s="2" t="s">
        <v>6</v>
      </c>
      <c r="E81" s="2" t="s">
        <v>7</v>
      </c>
      <c r="F81" s="2" t="s">
        <v>6</v>
      </c>
      <c r="G81" s="2" t="s">
        <v>7</v>
      </c>
      <c r="H81" s="2" t="s">
        <v>6</v>
      </c>
      <c r="I81" s="2" t="s">
        <v>7</v>
      </c>
      <c r="J81" s="2" t="s">
        <v>6</v>
      </c>
      <c r="K81" s="2" t="s">
        <v>7</v>
      </c>
      <c r="L81" s="2" t="s">
        <v>6</v>
      </c>
      <c r="M81" s="2" t="s">
        <v>7</v>
      </c>
      <c r="N81" s="2" t="s">
        <v>6</v>
      </c>
      <c r="O81" s="2" t="s">
        <v>7</v>
      </c>
      <c r="P81" s="2" t="s">
        <v>6</v>
      </c>
      <c r="Q81" s="2" t="s">
        <v>7</v>
      </c>
      <c r="R81" s="2" t="s">
        <v>6</v>
      </c>
      <c r="S81" s="3" t="s">
        <v>7</v>
      </c>
    </row>
    <row r="82" spans="1:19" ht="15.75" customHeight="1">
      <c r="A82" s="4" t="s">
        <v>8</v>
      </c>
      <c r="B82" s="5">
        <v>6</v>
      </c>
      <c r="C82" s="6">
        <v>0.05042016806722689</v>
      </c>
      <c r="D82" s="7">
        <v>6</v>
      </c>
      <c r="E82" s="6">
        <v>0.05042016806722689</v>
      </c>
      <c r="F82" s="7">
        <v>7</v>
      </c>
      <c r="G82" s="6">
        <v>0.0588235294117647</v>
      </c>
      <c r="H82" s="7">
        <v>6</v>
      </c>
      <c r="I82" s="6">
        <v>0.05042016806722689</v>
      </c>
      <c r="J82" s="7">
        <v>23</v>
      </c>
      <c r="K82" s="6">
        <v>0.19327731092436978</v>
      </c>
      <c r="L82" s="7">
        <v>37</v>
      </c>
      <c r="M82" s="6">
        <v>0.31092436974789917</v>
      </c>
      <c r="N82" s="7">
        <v>27</v>
      </c>
      <c r="O82" s="6">
        <v>0.226890756302521</v>
      </c>
      <c r="P82" s="7">
        <v>6</v>
      </c>
      <c r="Q82" s="6">
        <v>0.05042016806722689</v>
      </c>
      <c r="R82" s="7">
        <v>1</v>
      </c>
      <c r="S82" s="10">
        <v>0.008403361344537815</v>
      </c>
    </row>
    <row r="84" spans="1:13" ht="21.75" customHeight="1">
      <c r="A84" s="66" t="s">
        <v>92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</row>
    <row r="85" spans="1:13" ht="15.75" customHeight="1">
      <c r="A85" s="67" t="s">
        <v>0</v>
      </c>
      <c r="B85" s="70" t="s">
        <v>93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2"/>
    </row>
    <row r="86" spans="1:13" ht="15.75" customHeight="1">
      <c r="A86" s="68"/>
      <c r="B86" s="73" t="s">
        <v>94</v>
      </c>
      <c r="C86" s="64"/>
      <c r="D86" s="64" t="s">
        <v>95</v>
      </c>
      <c r="E86" s="64"/>
      <c r="F86" s="64" t="s">
        <v>96</v>
      </c>
      <c r="G86" s="64"/>
      <c r="H86" s="64" t="s">
        <v>97</v>
      </c>
      <c r="I86" s="64"/>
      <c r="J86" s="64" t="s">
        <v>98</v>
      </c>
      <c r="K86" s="64"/>
      <c r="L86" s="64" t="s">
        <v>99</v>
      </c>
      <c r="M86" s="65"/>
    </row>
    <row r="87" spans="1:13" ht="15.75" customHeight="1">
      <c r="A87" s="69"/>
      <c r="B87" s="1" t="s">
        <v>6</v>
      </c>
      <c r="C87" s="2" t="s">
        <v>7</v>
      </c>
      <c r="D87" s="2" t="s">
        <v>6</v>
      </c>
      <c r="E87" s="2" t="s">
        <v>7</v>
      </c>
      <c r="F87" s="2" t="s">
        <v>6</v>
      </c>
      <c r="G87" s="2" t="s">
        <v>7</v>
      </c>
      <c r="H87" s="2" t="s">
        <v>6</v>
      </c>
      <c r="I87" s="2" t="s">
        <v>7</v>
      </c>
      <c r="J87" s="2" t="s">
        <v>6</v>
      </c>
      <c r="K87" s="2" t="s">
        <v>7</v>
      </c>
      <c r="L87" s="2" t="s">
        <v>6</v>
      </c>
      <c r="M87" s="3" t="s">
        <v>7</v>
      </c>
    </row>
    <row r="88" spans="1:13" ht="15.75" customHeight="1">
      <c r="A88" s="4" t="s">
        <v>8</v>
      </c>
      <c r="B88" s="5">
        <v>11</v>
      </c>
      <c r="C88" s="6">
        <v>0.08148148148148149</v>
      </c>
      <c r="D88" s="7">
        <v>30</v>
      </c>
      <c r="E88" s="6">
        <v>0.2222222222222222</v>
      </c>
      <c r="F88" s="7">
        <v>35</v>
      </c>
      <c r="G88" s="6">
        <v>0.25925925925925924</v>
      </c>
      <c r="H88" s="7">
        <v>29</v>
      </c>
      <c r="I88" s="6">
        <v>0.21481481481481482</v>
      </c>
      <c r="J88" s="7">
        <v>8</v>
      </c>
      <c r="K88" s="6">
        <v>0.05925925925925926</v>
      </c>
      <c r="L88" s="7">
        <v>22</v>
      </c>
      <c r="M88" s="8">
        <v>0.16296296296296298</v>
      </c>
    </row>
    <row r="90" spans="1:37" ht="21.75" customHeight="1" thickBot="1">
      <c r="A90" s="66" t="s">
        <v>100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</row>
    <row r="91" spans="1:19" ht="44.25" customHeight="1" thickTop="1">
      <c r="A91" s="67" t="s">
        <v>0</v>
      </c>
      <c r="B91" s="70" t="s">
        <v>101</v>
      </c>
      <c r="C91" s="71"/>
      <c r="D91" s="71" t="s">
        <v>102</v>
      </c>
      <c r="E91" s="71"/>
      <c r="F91" s="71" t="s">
        <v>103</v>
      </c>
      <c r="G91" s="71"/>
      <c r="H91" s="71" t="s">
        <v>104</v>
      </c>
      <c r="I91" s="71"/>
      <c r="J91" s="71" t="s">
        <v>105</v>
      </c>
      <c r="K91" s="71"/>
      <c r="L91" s="71" t="s">
        <v>106</v>
      </c>
      <c r="M91" s="71"/>
      <c r="N91" s="71" t="s">
        <v>107</v>
      </c>
      <c r="O91" s="71"/>
      <c r="P91" s="71" t="s">
        <v>108</v>
      </c>
      <c r="Q91" s="71"/>
      <c r="R91" s="71" t="s">
        <v>109</v>
      </c>
      <c r="S91" s="71"/>
    </row>
    <row r="92" spans="1:19" ht="13.5" thickBot="1">
      <c r="A92" s="69"/>
      <c r="B92" s="2" t="s">
        <v>6</v>
      </c>
      <c r="C92" s="2" t="s">
        <v>7</v>
      </c>
      <c r="D92" s="2" t="s">
        <v>6</v>
      </c>
      <c r="E92" s="2" t="s">
        <v>7</v>
      </c>
      <c r="F92" s="2" t="s">
        <v>6</v>
      </c>
      <c r="G92" s="2" t="s">
        <v>7</v>
      </c>
      <c r="H92" s="2" t="s">
        <v>6</v>
      </c>
      <c r="I92" s="2" t="s">
        <v>7</v>
      </c>
      <c r="J92" s="2" t="s">
        <v>6</v>
      </c>
      <c r="K92" s="2" t="s">
        <v>7</v>
      </c>
      <c r="L92" s="2" t="s">
        <v>6</v>
      </c>
      <c r="M92" s="2" t="s">
        <v>7</v>
      </c>
      <c r="N92" s="2" t="s">
        <v>6</v>
      </c>
      <c r="O92" s="2" t="s">
        <v>7</v>
      </c>
      <c r="P92" s="2" t="s">
        <v>6</v>
      </c>
      <c r="Q92" s="2" t="s">
        <v>7</v>
      </c>
      <c r="R92" s="2" t="s">
        <v>6</v>
      </c>
      <c r="S92" s="3" t="s">
        <v>7</v>
      </c>
    </row>
    <row r="93" spans="1:19" ht="21.75" customHeight="1" thickBot="1" thickTop="1">
      <c r="A93" s="4" t="s">
        <v>8</v>
      </c>
      <c r="B93" s="7">
        <v>34</v>
      </c>
      <c r="C93" s="6">
        <v>0.24113475177304963</v>
      </c>
      <c r="D93" s="7">
        <v>16</v>
      </c>
      <c r="E93" s="6">
        <v>0.11347517730496454</v>
      </c>
      <c r="F93" s="7">
        <v>89</v>
      </c>
      <c r="G93" s="6">
        <v>0.6312056737588653</v>
      </c>
      <c r="H93" s="7">
        <v>9</v>
      </c>
      <c r="I93" s="6">
        <v>0.06382978723404255</v>
      </c>
      <c r="J93" s="7">
        <v>1</v>
      </c>
      <c r="K93" s="9">
        <v>0.0070921985815602835</v>
      </c>
      <c r="L93" s="7">
        <v>6</v>
      </c>
      <c r="M93" s="6">
        <v>0.0425531914893617</v>
      </c>
      <c r="N93" s="7">
        <v>43</v>
      </c>
      <c r="O93" s="6">
        <v>0.3049645390070922</v>
      </c>
      <c r="P93" s="7">
        <v>5</v>
      </c>
      <c r="Q93" s="6">
        <v>0.03546099290780142</v>
      </c>
      <c r="R93" s="7">
        <v>2</v>
      </c>
      <c r="S93" s="8">
        <v>0.014184397163120567</v>
      </c>
    </row>
    <row r="94" ht="13.5" thickTop="1"/>
    <row r="95" spans="1:4" ht="21">
      <c r="A95" s="21" t="s">
        <v>180</v>
      </c>
      <c r="B95" s="22"/>
      <c r="C95" s="22"/>
      <c r="D95" s="22"/>
    </row>
    <row r="96" spans="1:4" ht="12.75">
      <c r="A96" s="24" t="s">
        <v>181</v>
      </c>
      <c r="B96" s="25"/>
      <c r="C96" s="25"/>
      <c r="D96" s="25"/>
    </row>
    <row r="97" spans="1:4" ht="12.75">
      <c r="A97" s="24"/>
      <c r="B97" s="25"/>
      <c r="C97" s="25"/>
      <c r="D97" s="25"/>
    </row>
    <row r="98" spans="1:16" ht="21.75" customHeight="1" thickBot="1">
      <c r="A98" s="74" t="s">
        <v>110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1:16" ht="28.5" customHeight="1" thickTop="1">
      <c r="A99" s="67" t="s">
        <v>0</v>
      </c>
      <c r="B99" s="70" t="s">
        <v>111</v>
      </c>
      <c r="C99" s="71"/>
      <c r="D99" s="71"/>
      <c r="E99" s="71" t="s">
        <v>112</v>
      </c>
      <c r="F99" s="71"/>
      <c r="G99" s="71"/>
      <c r="H99" s="71" t="s">
        <v>113</v>
      </c>
      <c r="I99" s="71"/>
      <c r="J99" s="71"/>
      <c r="K99" s="71" t="s">
        <v>114</v>
      </c>
      <c r="L99" s="71"/>
      <c r="M99" s="71"/>
      <c r="N99" s="71" t="s">
        <v>115</v>
      </c>
      <c r="O99" s="71"/>
      <c r="P99" s="72"/>
    </row>
    <row r="100" spans="1:16" ht="15.75" customHeight="1">
      <c r="A100" s="69"/>
      <c r="B100" s="1" t="s">
        <v>6</v>
      </c>
      <c r="C100" s="2" t="s">
        <v>116</v>
      </c>
      <c r="D100" s="2" t="s">
        <v>117</v>
      </c>
      <c r="E100" s="2" t="s">
        <v>6</v>
      </c>
      <c r="F100" s="2" t="s">
        <v>116</v>
      </c>
      <c r="G100" s="2" t="s">
        <v>117</v>
      </c>
      <c r="H100" s="2" t="s">
        <v>6</v>
      </c>
      <c r="I100" s="2" t="s">
        <v>116</v>
      </c>
      <c r="J100" s="2" t="s">
        <v>117</v>
      </c>
      <c r="K100" s="2" t="s">
        <v>6</v>
      </c>
      <c r="L100" s="2" t="s">
        <v>116</v>
      </c>
      <c r="M100" s="2" t="s">
        <v>117</v>
      </c>
      <c r="N100" s="2" t="s">
        <v>6</v>
      </c>
      <c r="O100" s="2" t="s">
        <v>116</v>
      </c>
      <c r="P100" s="3" t="s">
        <v>117</v>
      </c>
    </row>
    <row r="101" spans="1:16" ht="15.75" customHeight="1">
      <c r="A101" s="4" t="s">
        <v>8</v>
      </c>
      <c r="B101" s="5">
        <v>137</v>
      </c>
      <c r="C101" s="11">
        <v>6.051094890510946</v>
      </c>
      <c r="D101" s="12">
        <v>0.9100837702490687</v>
      </c>
      <c r="E101" s="7">
        <v>137</v>
      </c>
      <c r="F101" s="11">
        <v>4.8467153284671545</v>
      </c>
      <c r="G101" s="11">
        <v>1.6355000627120002</v>
      </c>
      <c r="H101" s="7">
        <v>137</v>
      </c>
      <c r="I101" s="11">
        <v>4.927007299270074</v>
      </c>
      <c r="J101" s="11">
        <v>1.5031097005891327</v>
      </c>
      <c r="K101" s="7">
        <v>137</v>
      </c>
      <c r="L101" s="11">
        <v>3.6423357664233578</v>
      </c>
      <c r="M101" s="11">
        <v>2.0924838402544625</v>
      </c>
      <c r="N101" s="7">
        <v>137</v>
      </c>
      <c r="O101" s="11">
        <v>5.708029197080294</v>
      </c>
      <c r="P101" s="13">
        <v>0.9248257700905695</v>
      </c>
    </row>
    <row r="102" ht="13.5" thickTop="1"/>
    <row r="104" spans="1:6" ht="31.5" thickBot="1">
      <c r="A104" s="19" t="s">
        <v>182</v>
      </c>
      <c r="B104" s="19"/>
      <c r="C104" s="19"/>
      <c r="D104" s="19"/>
      <c r="E104" s="19"/>
      <c r="F104" s="19"/>
    </row>
    <row r="105" spans="1:6" ht="12.75">
      <c r="A105" s="24" t="s">
        <v>183</v>
      </c>
      <c r="B105" s="25"/>
      <c r="C105" s="26"/>
      <c r="D105" s="26"/>
      <c r="E105" s="26"/>
      <c r="F105" s="26"/>
    </row>
    <row r="107" spans="1:5" ht="21.75" customHeight="1" thickBot="1">
      <c r="A107" s="66" t="s">
        <v>118</v>
      </c>
      <c r="B107" s="66"/>
      <c r="C107" s="66"/>
      <c r="D107" s="66"/>
      <c r="E107" s="66"/>
    </row>
    <row r="108" spans="1:5" ht="15.75" customHeight="1">
      <c r="A108" s="67" t="s">
        <v>0</v>
      </c>
      <c r="B108" s="70" t="s">
        <v>119</v>
      </c>
      <c r="C108" s="71"/>
      <c r="D108" s="71"/>
      <c r="E108" s="72"/>
    </row>
    <row r="109" spans="1:5" ht="15.75" customHeight="1">
      <c r="A109" s="68"/>
      <c r="B109" s="73" t="s">
        <v>49</v>
      </c>
      <c r="C109" s="64"/>
      <c r="D109" s="64" t="s">
        <v>50</v>
      </c>
      <c r="E109" s="65"/>
    </row>
    <row r="110" spans="1:5" ht="15.75" customHeight="1">
      <c r="A110" s="69"/>
      <c r="B110" s="1" t="s">
        <v>6</v>
      </c>
      <c r="C110" s="2" t="s">
        <v>7</v>
      </c>
      <c r="D110" s="2" t="s">
        <v>6</v>
      </c>
      <c r="E110" s="3" t="s">
        <v>7</v>
      </c>
    </row>
    <row r="111" spans="1:5" ht="15.75" customHeight="1">
      <c r="A111" s="4" t="s">
        <v>8</v>
      </c>
      <c r="B111" s="5">
        <v>140</v>
      </c>
      <c r="C111" s="6">
        <v>0.9929078014184397</v>
      </c>
      <c r="D111" s="7">
        <v>1</v>
      </c>
      <c r="E111" s="10">
        <v>0.0070921985815602835</v>
      </c>
    </row>
    <row r="112" ht="26.25" customHeight="1" thickTop="1"/>
    <row r="113" spans="1:2" ht="21">
      <c r="A113" s="21" t="s">
        <v>184</v>
      </c>
      <c r="B113" s="26"/>
    </row>
    <row r="114" spans="1:2" ht="12.75">
      <c r="A114" s="27" t="s">
        <v>185</v>
      </c>
      <c r="B114" s="28"/>
    </row>
    <row r="116" spans="1:9" ht="21.75" customHeight="1" thickBot="1">
      <c r="A116" s="66" t="s">
        <v>120</v>
      </c>
      <c r="B116" s="66"/>
      <c r="C116" s="66"/>
      <c r="D116" s="66"/>
      <c r="E116" s="66"/>
      <c r="F116" s="66"/>
      <c r="G116" s="66"/>
      <c r="H116" s="66"/>
      <c r="I116" s="66"/>
    </row>
    <row r="117" spans="1:9" ht="15.75" customHeight="1">
      <c r="A117" s="67" t="s">
        <v>0</v>
      </c>
      <c r="B117" s="70" t="s">
        <v>121</v>
      </c>
      <c r="C117" s="71"/>
      <c r="D117" s="71"/>
      <c r="E117" s="71"/>
      <c r="F117" s="71"/>
      <c r="G117" s="71"/>
      <c r="H117" s="71"/>
      <c r="I117" s="72"/>
    </row>
    <row r="118" spans="1:9" ht="15.75" customHeight="1">
      <c r="A118" s="68"/>
      <c r="B118" s="73" t="s">
        <v>122</v>
      </c>
      <c r="C118" s="64"/>
      <c r="D118" s="64" t="s">
        <v>123</v>
      </c>
      <c r="E118" s="64"/>
      <c r="F118" s="64" t="s">
        <v>124</v>
      </c>
      <c r="G118" s="64"/>
      <c r="H118" s="64" t="s">
        <v>125</v>
      </c>
      <c r="I118" s="65"/>
    </row>
    <row r="119" spans="1:9" ht="15.75" customHeight="1">
      <c r="A119" s="69"/>
      <c r="B119" s="1" t="s">
        <v>6</v>
      </c>
      <c r="C119" s="2" t="s">
        <v>7</v>
      </c>
      <c r="D119" s="2" t="s">
        <v>6</v>
      </c>
      <c r="E119" s="2" t="s">
        <v>7</v>
      </c>
      <c r="F119" s="2" t="s">
        <v>6</v>
      </c>
      <c r="G119" s="2" t="s">
        <v>7</v>
      </c>
      <c r="H119" s="2" t="s">
        <v>6</v>
      </c>
      <c r="I119" s="3" t="s">
        <v>7</v>
      </c>
    </row>
    <row r="120" spans="1:9" ht="15.75" customHeight="1">
      <c r="A120" s="4" t="s">
        <v>8</v>
      </c>
      <c r="B120" s="5">
        <v>0</v>
      </c>
      <c r="C120" s="6">
        <v>0</v>
      </c>
      <c r="D120" s="7">
        <v>0</v>
      </c>
      <c r="E120" s="6">
        <v>0</v>
      </c>
      <c r="F120" s="7">
        <v>0</v>
      </c>
      <c r="G120" s="6">
        <v>0</v>
      </c>
      <c r="H120" s="7">
        <v>1</v>
      </c>
      <c r="I120" s="8">
        <v>1</v>
      </c>
    </row>
    <row r="122" spans="1:49" ht="21.75" customHeight="1">
      <c r="A122" s="66" t="s">
        <v>126</v>
      </c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</row>
    <row r="123" spans="1:49" ht="15.75" customHeight="1">
      <c r="A123" s="67" t="s">
        <v>0</v>
      </c>
      <c r="B123" s="70" t="s">
        <v>127</v>
      </c>
      <c r="C123" s="71"/>
      <c r="D123" s="71"/>
      <c r="E123" s="71"/>
      <c r="F123" s="71" t="s">
        <v>128</v>
      </c>
      <c r="G123" s="71"/>
      <c r="H123" s="71"/>
      <c r="I123" s="71"/>
      <c r="J123" s="71" t="s">
        <v>129</v>
      </c>
      <c r="K123" s="71"/>
      <c r="L123" s="71"/>
      <c r="M123" s="71"/>
      <c r="N123" s="71" t="s">
        <v>130</v>
      </c>
      <c r="O123" s="71"/>
      <c r="P123" s="71"/>
      <c r="Q123" s="71"/>
      <c r="R123" s="71" t="s">
        <v>131</v>
      </c>
      <c r="S123" s="71"/>
      <c r="T123" s="71"/>
      <c r="U123" s="71"/>
      <c r="V123" s="71" t="s">
        <v>132</v>
      </c>
      <c r="W123" s="71"/>
      <c r="X123" s="71"/>
      <c r="Y123" s="71"/>
      <c r="Z123" s="71" t="s">
        <v>133</v>
      </c>
      <c r="AA123" s="71"/>
      <c r="AB123" s="71"/>
      <c r="AC123" s="71"/>
      <c r="AD123" s="71" t="s">
        <v>134</v>
      </c>
      <c r="AE123" s="71"/>
      <c r="AF123" s="71"/>
      <c r="AG123" s="71"/>
      <c r="AH123" s="71" t="s">
        <v>135</v>
      </c>
      <c r="AI123" s="71"/>
      <c r="AJ123" s="71"/>
      <c r="AK123" s="71"/>
      <c r="AL123" s="71" t="s">
        <v>136</v>
      </c>
      <c r="AM123" s="71"/>
      <c r="AN123" s="71"/>
      <c r="AO123" s="71"/>
      <c r="AP123" s="71" t="s">
        <v>137</v>
      </c>
      <c r="AQ123" s="71"/>
      <c r="AR123" s="71"/>
      <c r="AS123" s="71"/>
      <c r="AT123" s="71" t="s">
        <v>138</v>
      </c>
      <c r="AU123" s="71"/>
      <c r="AV123" s="71"/>
      <c r="AW123" s="72"/>
    </row>
    <row r="124" spans="1:49" ht="15.75" customHeight="1">
      <c r="A124" s="68"/>
      <c r="B124" s="73" t="s">
        <v>49</v>
      </c>
      <c r="C124" s="64"/>
      <c r="D124" s="64" t="s">
        <v>50</v>
      </c>
      <c r="E124" s="64"/>
      <c r="F124" s="64" t="s">
        <v>49</v>
      </c>
      <c r="G124" s="64"/>
      <c r="H124" s="64" t="s">
        <v>50</v>
      </c>
      <c r="I124" s="64"/>
      <c r="J124" s="64" t="s">
        <v>49</v>
      </c>
      <c r="K124" s="64"/>
      <c r="L124" s="64" t="s">
        <v>50</v>
      </c>
      <c r="M124" s="64"/>
      <c r="N124" s="64" t="s">
        <v>49</v>
      </c>
      <c r="O124" s="64"/>
      <c r="P124" s="64" t="s">
        <v>50</v>
      </c>
      <c r="Q124" s="64"/>
      <c r="R124" s="64" t="s">
        <v>49</v>
      </c>
      <c r="S124" s="64"/>
      <c r="T124" s="64" t="s">
        <v>50</v>
      </c>
      <c r="U124" s="64"/>
      <c r="V124" s="64" t="s">
        <v>49</v>
      </c>
      <c r="W124" s="64"/>
      <c r="X124" s="64" t="s">
        <v>50</v>
      </c>
      <c r="Y124" s="64"/>
      <c r="Z124" s="64" t="s">
        <v>49</v>
      </c>
      <c r="AA124" s="64"/>
      <c r="AB124" s="64" t="s">
        <v>50</v>
      </c>
      <c r="AC124" s="64"/>
      <c r="AD124" s="64" t="s">
        <v>49</v>
      </c>
      <c r="AE124" s="64"/>
      <c r="AF124" s="64" t="s">
        <v>50</v>
      </c>
      <c r="AG124" s="64"/>
      <c r="AH124" s="64" t="s">
        <v>49</v>
      </c>
      <c r="AI124" s="64"/>
      <c r="AJ124" s="64" t="s">
        <v>50</v>
      </c>
      <c r="AK124" s="64"/>
      <c r="AL124" s="64" t="s">
        <v>49</v>
      </c>
      <c r="AM124" s="64"/>
      <c r="AN124" s="64" t="s">
        <v>50</v>
      </c>
      <c r="AO124" s="64"/>
      <c r="AP124" s="64" t="s">
        <v>49</v>
      </c>
      <c r="AQ124" s="64"/>
      <c r="AR124" s="64" t="s">
        <v>50</v>
      </c>
      <c r="AS124" s="64"/>
      <c r="AT124" s="64" t="s">
        <v>49</v>
      </c>
      <c r="AU124" s="64"/>
      <c r="AV124" s="64" t="s">
        <v>50</v>
      </c>
      <c r="AW124" s="65"/>
    </row>
    <row r="125" spans="1:49" ht="15.75" customHeight="1">
      <c r="A125" s="69"/>
      <c r="B125" s="1" t="s">
        <v>6</v>
      </c>
      <c r="C125" s="2" t="s">
        <v>7</v>
      </c>
      <c r="D125" s="2" t="s">
        <v>6</v>
      </c>
      <c r="E125" s="2" t="s">
        <v>7</v>
      </c>
      <c r="F125" s="2" t="s">
        <v>6</v>
      </c>
      <c r="G125" s="2" t="s">
        <v>7</v>
      </c>
      <c r="H125" s="2" t="s">
        <v>6</v>
      </c>
      <c r="I125" s="2" t="s">
        <v>7</v>
      </c>
      <c r="J125" s="2" t="s">
        <v>6</v>
      </c>
      <c r="K125" s="2" t="s">
        <v>7</v>
      </c>
      <c r="L125" s="2" t="s">
        <v>6</v>
      </c>
      <c r="M125" s="2" t="s">
        <v>7</v>
      </c>
      <c r="N125" s="2" t="s">
        <v>6</v>
      </c>
      <c r="O125" s="2" t="s">
        <v>7</v>
      </c>
      <c r="P125" s="2" t="s">
        <v>6</v>
      </c>
      <c r="Q125" s="2" t="s">
        <v>7</v>
      </c>
      <c r="R125" s="2" t="s">
        <v>6</v>
      </c>
      <c r="S125" s="2" t="s">
        <v>7</v>
      </c>
      <c r="T125" s="2" t="s">
        <v>6</v>
      </c>
      <c r="U125" s="2" t="s">
        <v>7</v>
      </c>
      <c r="V125" s="2" t="s">
        <v>6</v>
      </c>
      <c r="W125" s="2" t="s">
        <v>7</v>
      </c>
      <c r="X125" s="2" t="s">
        <v>6</v>
      </c>
      <c r="Y125" s="2" t="s">
        <v>7</v>
      </c>
      <c r="Z125" s="2" t="s">
        <v>6</v>
      </c>
      <c r="AA125" s="2" t="s">
        <v>7</v>
      </c>
      <c r="AB125" s="2" t="s">
        <v>6</v>
      </c>
      <c r="AC125" s="2" t="s">
        <v>7</v>
      </c>
      <c r="AD125" s="2" t="s">
        <v>6</v>
      </c>
      <c r="AE125" s="2" t="s">
        <v>7</v>
      </c>
      <c r="AF125" s="2" t="s">
        <v>6</v>
      </c>
      <c r="AG125" s="2" t="s">
        <v>7</v>
      </c>
      <c r="AH125" s="2" t="s">
        <v>6</v>
      </c>
      <c r="AI125" s="2" t="s">
        <v>7</v>
      </c>
      <c r="AJ125" s="2" t="s">
        <v>6</v>
      </c>
      <c r="AK125" s="2" t="s">
        <v>7</v>
      </c>
      <c r="AL125" s="2" t="s">
        <v>6</v>
      </c>
      <c r="AM125" s="2" t="s">
        <v>7</v>
      </c>
      <c r="AN125" s="2" t="s">
        <v>6</v>
      </c>
      <c r="AO125" s="2" t="s">
        <v>7</v>
      </c>
      <c r="AP125" s="2" t="s">
        <v>6</v>
      </c>
      <c r="AQ125" s="2" t="s">
        <v>7</v>
      </c>
      <c r="AR125" s="2" t="s">
        <v>6</v>
      </c>
      <c r="AS125" s="2" t="s">
        <v>7</v>
      </c>
      <c r="AT125" s="2" t="s">
        <v>6</v>
      </c>
      <c r="AU125" s="2" t="s">
        <v>7</v>
      </c>
      <c r="AV125" s="2" t="s">
        <v>6</v>
      </c>
      <c r="AW125" s="3" t="s">
        <v>7</v>
      </c>
    </row>
    <row r="126" spans="1:49" ht="15.75" customHeight="1">
      <c r="A126" s="4" t="s">
        <v>8</v>
      </c>
      <c r="B126" s="5">
        <v>1</v>
      </c>
      <c r="C126" s="6">
        <v>1</v>
      </c>
      <c r="D126" s="7">
        <v>0</v>
      </c>
      <c r="E126" s="6">
        <v>0</v>
      </c>
      <c r="F126" s="7">
        <v>1</v>
      </c>
      <c r="G126" s="6">
        <v>1</v>
      </c>
      <c r="H126" s="7">
        <v>0</v>
      </c>
      <c r="I126" s="6">
        <v>0</v>
      </c>
      <c r="J126" s="7">
        <v>1</v>
      </c>
      <c r="K126" s="6">
        <v>1</v>
      </c>
      <c r="L126" s="7">
        <v>0</v>
      </c>
      <c r="M126" s="6">
        <v>0</v>
      </c>
      <c r="N126" s="7">
        <v>1</v>
      </c>
      <c r="O126" s="6">
        <v>1</v>
      </c>
      <c r="P126" s="7">
        <v>0</v>
      </c>
      <c r="Q126" s="6">
        <v>0</v>
      </c>
      <c r="R126" s="7">
        <v>0</v>
      </c>
      <c r="S126" s="6">
        <v>0</v>
      </c>
      <c r="T126" s="7">
        <v>1</v>
      </c>
      <c r="U126" s="6">
        <v>1</v>
      </c>
      <c r="V126" s="7">
        <v>1</v>
      </c>
      <c r="W126" s="6">
        <v>1</v>
      </c>
      <c r="X126" s="7">
        <v>0</v>
      </c>
      <c r="Y126" s="6">
        <v>0</v>
      </c>
      <c r="Z126" s="7">
        <v>1</v>
      </c>
      <c r="AA126" s="6">
        <v>1</v>
      </c>
      <c r="AB126" s="7">
        <v>0</v>
      </c>
      <c r="AC126" s="6">
        <v>0</v>
      </c>
      <c r="AD126" s="7">
        <v>1</v>
      </c>
      <c r="AE126" s="6">
        <v>1</v>
      </c>
      <c r="AF126" s="7">
        <v>0</v>
      </c>
      <c r="AG126" s="6">
        <v>0</v>
      </c>
      <c r="AH126" s="7">
        <v>1</v>
      </c>
      <c r="AI126" s="6">
        <v>1</v>
      </c>
      <c r="AJ126" s="7">
        <v>0</v>
      </c>
      <c r="AK126" s="6">
        <v>0</v>
      </c>
      <c r="AL126" s="7">
        <v>1</v>
      </c>
      <c r="AM126" s="6">
        <v>1</v>
      </c>
      <c r="AN126" s="7">
        <v>0</v>
      </c>
      <c r="AO126" s="6">
        <v>0</v>
      </c>
      <c r="AP126" s="7">
        <v>0</v>
      </c>
      <c r="AQ126" s="6">
        <v>0</v>
      </c>
      <c r="AR126" s="7">
        <v>1</v>
      </c>
      <c r="AS126" s="6">
        <v>1</v>
      </c>
      <c r="AT126" s="7">
        <v>1</v>
      </c>
      <c r="AU126" s="6">
        <v>1</v>
      </c>
      <c r="AV126" s="7">
        <v>0</v>
      </c>
      <c r="AW126" s="8">
        <v>0</v>
      </c>
    </row>
    <row r="128" spans="1:16" ht="21.75" customHeight="1">
      <c r="A128" s="66" t="s">
        <v>139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</row>
    <row r="129" spans="1:16" ht="28.5" customHeight="1">
      <c r="A129" s="67" t="s">
        <v>0</v>
      </c>
      <c r="B129" s="70" t="s">
        <v>140</v>
      </c>
      <c r="C129" s="71"/>
      <c r="D129" s="71"/>
      <c r="E129" s="71" t="s">
        <v>141</v>
      </c>
      <c r="F129" s="71"/>
      <c r="G129" s="71"/>
      <c r="H129" s="71" t="s">
        <v>142</v>
      </c>
      <c r="I129" s="71"/>
      <c r="J129" s="71"/>
      <c r="K129" s="71" t="s">
        <v>143</v>
      </c>
      <c r="L129" s="71"/>
      <c r="M129" s="71"/>
      <c r="N129" s="71" t="s">
        <v>144</v>
      </c>
      <c r="O129" s="71"/>
      <c r="P129" s="72"/>
    </row>
    <row r="130" spans="1:16" ht="15.75" customHeight="1">
      <c r="A130" s="69"/>
      <c r="B130" s="1" t="s">
        <v>6</v>
      </c>
      <c r="C130" s="2" t="s">
        <v>116</v>
      </c>
      <c r="D130" s="2" t="s">
        <v>117</v>
      </c>
      <c r="E130" s="2" t="s">
        <v>6</v>
      </c>
      <c r="F130" s="2" t="s">
        <v>116</v>
      </c>
      <c r="G130" s="2" t="s">
        <v>117</v>
      </c>
      <c r="H130" s="2" t="s">
        <v>6</v>
      </c>
      <c r="I130" s="2" t="s">
        <v>116</v>
      </c>
      <c r="J130" s="2" t="s">
        <v>117</v>
      </c>
      <c r="K130" s="2" t="s">
        <v>6</v>
      </c>
      <c r="L130" s="2" t="s">
        <v>116</v>
      </c>
      <c r="M130" s="2" t="s">
        <v>117</v>
      </c>
      <c r="N130" s="2" t="s">
        <v>6</v>
      </c>
      <c r="O130" s="2" t="s">
        <v>116</v>
      </c>
      <c r="P130" s="3" t="s">
        <v>117</v>
      </c>
    </row>
    <row r="131" spans="1:16" ht="15.75" customHeight="1">
      <c r="A131" s="4" t="s">
        <v>8</v>
      </c>
      <c r="B131" s="5">
        <v>1</v>
      </c>
      <c r="C131" s="11">
        <v>1</v>
      </c>
      <c r="D131" s="14"/>
      <c r="E131" s="7">
        <v>1</v>
      </c>
      <c r="F131" s="11">
        <v>1</v>
      </c>
      <c r="G131" s="14"/>
      <c r="H131" s="7">
        <v>1</v>
      </c>
      <c r="I131" s="11">
        <v>4</v>
      </c>
      <c r="J131" s="14"/>
      <c r="K131" s="7">
        <v>1</v>
      </c>
      <c r="L131" s="11">
        <v>2</v>
      </c>
      <c r="M131" s="14"/>
      <c r="N131" s="7">
        <v>1</v>
      </c>
      <c r="O131" s="11">
        <v>2</v>
      </c>
      <c r="P131" s="15"/>
    </row>
    <row r="132" ht="13.5" thickTop="1"/>
    <row r="134" spans="1:2" ht="21">
      <c r="A134" s="21" t="s">
        <v>186</v>
      </c>
      <c r="B134" s="26"/>
    </row>
    <row r="135" spans="1:2" ht="12.75">
      <c r="A135" s="24" t="s">
        <v>187</v>
      </c>
      <c r="B135" s="25"/>
    </row>
    <row r="136" spans="1:2" ht="12.75">
      <c r="A136" s="24"/>
      <c r="B136" s="25"/>
    </row>
    <row r="137" spans="1:7" ht="21.75" customHeight="1" thickBot="1">
      <c r="A137" s="66" t="s">
        <v>145</v>
      </c>
      <c r="B137" s="66"/>
      <c r="C137" s="66"/>
      <c r="D137" s="66"/>
      <c r="E137" s="66"/>
      <c r="F137" s="66"/>
      <c r="G137" s="66"/>
    </row>
    <row r="138" spans="1:7" ht="15.75" customHeight="1">
      <c r="A138" s="67" t="s">
        <v>0</v>
      </c>
      <c r="B138" s="70" t="s">
        <v>146</v>
      </c>
      <c r="C138" s="71"/>
      <c r="D138" s="71"/>
      <c r="E138" s="71"/>
      <c r="F138" s="71"/>
      <c r="G138" s="72"/>
    </row>
    <row r="139" spans="1:7" ht="15.75" customHeight="1">
      <c r="A139" s="68"/>
      <c r="B139" s="73" t="s">
        <v>147</v>
      </c>
      <c r="C139" s="64"/>
      <c r="D139" s="64" t="s">
        <v>148</v>
      </c>
      <c r="E139" s="64"/>
      <c r="F139" s="64" t="s">
        <v>138</v>
      </c>
      <c r="G139" s="65"/>
    </row>
    <row r="140" spans="1:7" ht="15.75" customHeight="1">
      <c r="A140" s="69"/>
      <c r="B140" s="1" t="s">
        <v>6</v>
      </c>
      <c r="C140" s="2" t="s">
        <v>7</v>
      </c>
      <c r="D140" s="2" t="s">
        <v>6</v>
      </c>
      <c r="E140" s="2" t="s">
        <v>7</v>
      </c>
      <c r="F140" s="2" t="s">
        <v>6</v>
      </c>
      <c r="G140" s="3" t="s">
        <v>7</v>
      </c>
    </row>
    <row r="141" spans="1:7" ht="15.75" customHeight="1">
      <c r="A141" s="4" t="s">
        <v>8</v>
      </c>
      <c r="B141" s="5">
        <v>1</v>
      </c>
      <c r="C141" s="6">
        <v>0.5</v>
      </c>
      <c r="D141" s="7">
        <v>1</v>
      </c>
      <c r="E141" s="6">
        <v>0.5</v>
      </c>
      <c r="F141" s="7">
        <v>0</v>
      </c>
      <c r="G141" s="8">
        <v>0</v>
      </c>
    </row>
    <row r="142" ht="13.5" thickTop="1"/>
    <row r="144" spans="1:11" ht="31.5" thickBot="1">
      <c r="A144" s="19" t="s">
        <v>188</v>
      </c>
      <c r="B144" s="19"/>
      <c r="C144" s="19"/>
      <c r="D144" s="19"/>
      <c r="E144" s="19"/>
      <c r="F144" s="19"/>
      <c r="G144" s="19"/>
      <c r="H144" s="19"/>
      <c r="I144" s="19"/>
      <c r="J144" s="20"/>
      <c r="K144" s="20"/>
    </row>
    <row r="147" spans="1:9" ht="21.75" customHeight="1" thickBot="1">
      <c r="A147" s="66" t="s">
        <v>149</v>
      </c>
      <c r="B147" s="66"/>
      <c r="C147" s="66"/>
      <c r="D147" s="66"/>
      <c r="E147" s="66"/>
      <c r="F147" s="66"/>
      <c r="G147" s="66"/>
      <c r="H147" s="66"/>
      <c r="I147" s="66"/>
    </row>
    <row r="148" spans="1:9" ht="15.75" customHeight="1">
      <c r="A148" s="67" t="s">
        <v>0</v>
      </c>
      <c r="B148" s="70" t="s">
        <v>150</v>
      </c>
      <c r="C148" s="71"/>
      <c r="D148" s="71"/>
      <c r="E148" s="71"/>
      <c r="F148" s="71" t="s">
        <v>151</v>
      </c>
      <c r="G148" s="71"/>
      <c r="H148" s="71"/>
      <c r="I148" s="72"/>
    </row>
    <row r="149" spans="1:9" ht="15.75" customHeight="1">
      <c r="A149" s="68"/>
      <c r="B149" s="73" t="s">
        <v>49</v>
      </c>
      <c r="C149" s="64"/>
      <c r="D149" s="64" t="s">
        <v>50</v>
      </c>
      <c r="E149" s="64"/>
      <c r="F149" s="64" t="s">
        <v>49</v>
      </c>
      <c r="G149" s="64"/>
      <c r="H149" s="64" t="s">
        <v>50</v>
      </c>
      <c r="I149" s="65"/>
    </row>
    <row r="150" spans="1:9" ht="15.75" customHeight="1">
      <c r="A150" s="69"/>
      <c r="B150" s="1" t="s">
        <v>6</v>
      </c>
      <c r="C150" s="2" t="s">
        <v>7</v>
      </c>
      <c r="D150" s="2" t="s">
        <v>6</v>
      </c>
      <c r="E150" s="2" t="s">
        <v>7</v>
      </c>
      <c r="F150" s="2" t="s">
        <v>6</v>
      </c>
      <c r="G150" s="2" t="s">
        <v>7</v>
      </c>
      <c r="H150" s="2" t="s">
        <v>6</v>
      </c>
      <c r="I150" s="3" t="s">
        <v>7</v>
      </c>
    </row>
    <row r="151" spans="1:9" ht="15.75" customHeight="1">
      <c r="A151" s="4" t="s">
        <v>8</v>
      </c>
      <c r="B151" s="5">
        <v>29</v>
      </c>
      <c r="C151" s="6">
        <v>0.20567375886524822</v>
      </c>
      <c r="D151" s="7">
        <v>112</v>
      </c>
      <c r="E151" s="6">
        <v>0.7943262411347518</v>
      </c>
      <c r="F151" s="7">
        <v>21</v>
      </c>
      <c r="G151" s="6">
        <v>0.14893617021276595</v>
      </c>
      <c r="H151" s="7">
        <v>120</v>
      </c>
      <c r="I151" s="8">
        <v>0.851063829787234</v>
      </c>
    </row>
    <row r="153" spans="1:11" ht="21.75" customHeight="1">
      <c r="A153" s="66" t="s">
        <v>152</v>
      </c>
      <c r="B153" s="66"/>
      <c r="C153" s="66"/>
      <c r="D153" s="66"/>
      <c r="E153" s="66"/>
      <c r="F153" s="66"/>
      <c r="G153" s="66"/>
      <c r="H153" s="66"/>
      <c r="I153" s="66"/>
      <c r="J153" s="66"/>
      <c r="K153" s="66"/>
    </row>
    <row r="154" spans="1:11" ht="15.75" customHeight="1">
      <c r="A154" s="67" t="s">
        <v>0</v>
      </c>
      <c r="B154" s="70" t="s">
        <v>153</v>
      </c>
      <c r="C154" s="71"/>
      <c r="D154" s="71"/>
      <c r="E154" s="71"/>
      <c r="F154" s="71"/>
      <c r="G154" s="71"/>
      <c r="H154" s="71" t="s">
        <v>154</v>
      </c>
      <c r="I154" s="71"/>
      <c r="J154" s="71"/>
      <c r="K154" s="72"/>
    </row>
    <row r="155" spans="1:11" ht="28.5" customHeight="1">
      <c r="A155" s="68"/>
      <c r="B155" s="73" t="s">
        <v>49</v>
      </c>
      <c r="C155" s="64"/>
      <c r="D155" s="64" t="s">
        <v>155</v>
      </c>
      <c r="E155" s="64"/>
      <c r="F155" s="64" t="s">
        <v>156</v>
      </c>
      <c r="G155" s="64"/>
      <c r="H155" s="64" t="s">
        <v>49</v>
      </c>
      <c r="I155" s="64"/>
      <c r="J155" s="64" t="s">
        <v>50</v>
      </c>
      <c r="K155" s="65"/>
    </row>
    <row r="156" spans="1:11" ht="15.75" customHeight="1">
      <c r="A156" s="69"/>
      <c r="B156" s="1" t="s">
        <v>6</v>
      </c>
      <c r="C156" s="2" t="s">
        <v>7</v>
      </c>
      <c r="D156" s="2" t="s">
        <v>6</v>
      </c>
      <c r="E156" s="2" t="s">
        <v>7</v>
      </c>
      <c r="F156" s="2" t="s">
        <v>6</v>
      </c>
      <c r="G156" s="2" t="s">
        <v>7</v>
      </c>
      <c r="H156" s="2" t="s">
        <v>6</v>
      </c>
      <c r="I156" s="2" t="s">
        <v>7</v>
      </c>
      <c r="J156" s="2" t="s">
        <v>6</v>
      </c>
      <c r="K156" s="3" t="s">
        <v>7</v>
      </c>
    </row>
    <row r="157" spans="1:11" ht="15.75" customHeight="1">
      <c r="A157" s="4" t="s">
        <v>8</v>
      </c>
      <c r="B157" s="5">
        <v>69</v>
      </c>
      <c r="C157" s="6">
        <v>0.5</v>
      </c>
      <c r="D157" s="7">
        <v>2</v>
      </c>
      <c r="E157" s="6">
        <v>0.014492753623188406</v>
      </c>
      <c r="F157" s="7">
        <v>67</v>
      </c>
      <c r="G157" s="6">
        <v>0.4855072463768116</v>
      </c>
      <c r="H157" s="7">
        <v>63</v>
      </c>
      <c r="I157" s="6">
        <v>0.9130434782608695</v>
      </c>
      <c r="J157" s="7">
        <v>6</v>
      </c>
      <c r="K157" s="8">
        <v>0.08695652173913043</v>
      </c>
    </row>
    <row r="159" spans="1:21" ht="21.75" customHeight="1">
      <c r="A159" s="66" t="s">
        <v>157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</row>
    <row r="160" spans="1:21" ht="15.75" customHeight="1">
      <c r="A160" s="67" t="s">
        <v>0</v>
      </c>
      <c r="B160" s="70" t="s">
        <v>158</v>
      </c>
      <c r="C160" s="71"/>
      <c r="D160" s="71"/>
      <c r="E160" s="71"/>
      <c r="F160" s="71" t="s">
        <v>159</v>
      </c>
      <c r="G160" s="71"/>
      <c r="H160" s="71"/>
      <c r="I160" s="71"/>
      <c r="J160" s="71" t="s">
        <v>160</v>
      </c>
      <c r="K160" s="71"/>
      <c r="L160" s="71"/>
      <c r="M160" s="71"/>
      <c r="N160" s="71" t="s">
        <v>161</v>
      </c>
      <c r="O160" s="71"/>
      <c r="P160" s="71"/>
      <c r="Q160" s="71"/>
      <c r="R160" s="71" t="s">
        <v>162</v>
      </c>
      <c r="S160" s="71"/>
      <c r="T160" s="71"/>
      <c r="U160" s="72"/>
    </row>
    <row r="161" spans="1:21" ht="15.75" customHeight="1">
      <c r="A161" s="68"/>
      <c r="B161" s="73" t="s">
        <v>163</v>
      </c>
      <c r="C161" s="64"/>
      <c r="D161" s="64" t="s">
        <v>164</v>
      </c>
      <c r="E161" s="64"/>
      <c r="F161" s="64" t="s">
        <v>49</v>
      </c>
      <c r="G161" s="64"/>
      <c r="H161" s="64" t="s">
        <v>50</v>
      </c>
      <c r="I161" s="64"/>
      <c r="J161" s="64" t="s">
        <v>49</v>
      </c>
      <c r="K161" s="64"/>
      <c r="L161" s="64" t="s">
        <v>50</v>
      </c>
      <c r="M161" s="64"/>
      <c r="N161" s="64" t="s">
        <v>49</v>
      </c>
      <c r="O161" s="64"/>
      <c r="P161" s="64" t="s">
        <v>50</v>
      </c>
      <c r="Q161" s="64"/>
      <c r="R161" s="64" t="s">
        <v>49</v>
      </c>
      <c r="S161" s="64"/>
      <c r="T161" s="64" t="s">
        <v>50</v>
      </c>
      <c r="U161" s="65"/>
    </row>
    <row r="162" spans="1:21" ht="15.75" customHeight="1">
      <c r="A162" s="69"/>
      <c r="B162" s="1" t="s">
        <v>6</v>
      </c>
      <c r="C162" s="2" t="s">
        <v>7</v>
      </c>
      <c r="D162" s="2" t="s">
        <v>6</v>
      </c>
      <c r="E162" s="2" t="s">
        <v>7</v>
      </c>
      <c r="F162" s="2" t="s">
        <v>6</v>
      </c>
      <c r="G162" s="2" t="s">
        <v>7</v>
      </c>
      <c r="H162" s="2" t="s">
        <v>6</v>
      </c>
      <c r="I162" s="2" t="s">
        <v>7</v>
      </c>
      <c r="J162" s="2" t="s">
        <v>6</v>
      </c>
      <c r="K162" s="2" t="s">
        <v>7</v>
      </c>
      <c r="L162" s="2" t="s">
        <v>6</v>
      </c>
      <c r="M162" s="2" t="s">
        <v>7</v>
      </c>
      <c r="N162" s="2" t="s">
        <v>6</v>
      </c>
      <c r="O162" s="2" t="s">
        <v>7</v>
      </c>
      <c r="P162" s="2" t="s">
        <v>6</v>
      </c>
      <c r="Q162" s="2" t="s">
        <v>7</v>
      </c>
      <c r="R162" s="2" t="s">
        <v>6</v>
      </c>
      <c r="S162" s="2" t="s">
        <v>7</v>
      </c>
      <c r="T162" s="2" t="s">
        <v>6</v>
      </c>
      <c r="U162" s="3" t="s">
        <v>7</v>
      </c>
    </row>
    <row r="163" spans="1:21" ht="15.75" customHeight="1">
      <c r="A163" s="4" t="s">
        <v>8</v>
      </c>
      <c r="B163" s="5">
        <v>101</v>
      </c>
      <c r="C163" s="6">
        <v>0.7163120567375887</v>
      </c>
      <c r="D163" s="7">
        <v>40</v>
      </c>
      <c r="E163" s="6">
        <v>0.28368794326241137</v>
      </c>
      <c r="F163" s="7">
        <v>128</v>
      </c>
      <c r="G163" s="6">
        <v>0.9078014184397163</v>
      </c>
      <c r="H163" s="7">
        <v>13</v>
      </c>
      <c r="I163" s="6">
        <v>0.09219858156028367</v>
      </c>
      <c r="J163" s="7">
        <v>132</v>
      </c>
      <c r="K163" s="6">
        <v>0.9361702127659575</v>
      </c>
      <c r="L163" s="7">
        <v>9</v>
      </c>
      <c r="M163" s="6">
        <v>0.06382978723404255</v>
      </c>
      <c r="N163" s="7">
        <v>125</v>
      </c>
      <c r="O163" s="6">
        <v>0.8865248226950354</v>
      </c>
      <c r="P163" s="7">
        <v>16</v>
      </c>
      <c r="Q163" s="6">
        <v>0.11347517730496454</v>
      </c>
      <c r="R163" s="7">
        <v>132</v>
      </c>
      <c r="S163" s="6">
        <v>0.9361702127659575</v>
      </c>
      <c r="T163" s="7">
        <v>9</v>
      </c>
      <c r="U163" s="8">
        <v>0.06382978723404255</v>
      </c>
    </row>
    <row r="164" ht="13.5" thickTop="1"/>
    <row r="166" spans="1:11" ht="31.5" thickBot="1">
      <c r="A166" s="19" t="s">
        <v>189</v>
      </c>
      <c r="B166" s="19"/>
      <c r="C166" s="19"/>
      <c r="D166" s="19"/>
      <c r="E166" s="19"/>
      <c r="F166" s="19"/>
      <c r="G166" s="19"/>
      <c r="H166" s="19"/>
      <c r="I166" s="20"/>
      <c r="J166" s="20"/>
      <c r="K166" s="20"/>
    </row>
    <row r="167" ht="19.5" customHeight="1"/>
    <row r="168" spans="1:11" ht="21.75" customHeight="1" thickBot="1">
      <c r="A168" s="66" t="s">
        <v>165</v>
      </c>
      <c r="B168" s="66"/>
      <c r="C168" s="66"/>
      <c r="D168" s="66"/>
      <c r="E168" s="66"/>
      <c r="F168" s="66"/>
      <c r="G168" s="66"/>
      <c r="H168" s="66"/>
      <c r="I168" s="66"/>
      <c r="J168" s="66"/>
      <c r="K168" s="66"/>
    </row>
    <row r="169" spans="1:11" ht="15.75" customHeight="1">
      <c r="A169" s="67" t="s">
        <v>0</v>
      </c>
      <c r="B169" s="70" t="s">
        <v>166</v>
      </c>
      <c r="C169" s="71"/>
      <c r="D169" s="71"/>
      <c r="E169" s="71"/>
      <c r="F169" s="71"/>
      <c r="G169" s="71"/>
      <c r="H169" s="71"/>
      <c r="I169" s="71"/>
      <c r="J169" s="71"/>
      <c r="K169" s="72"/>
    </row>
    <row r="170" spans="1:11" ht="28.5" customHeight="1">
      <c r="A170" s="68"/>
      <c r="B170" s="73" t="s">
        <v>167</v>
      </c>
      <c r="C170" s="64"/>
      <c r="D170" s="64" t="s">
        <v>168</v>
      </c>
      <c r="E170" s="64"/>
      <c r="F170" s="64" t="s">
        <v>169</v>
      </c>
      <c r="G170" s="64"/>
      <c r="H170" s="64" t="s">
        <v>170</v>
      </c>
      <c r="I170" s="64"/>
      <c r="J170" s="64" t="s">
        <v>171</v>
      </c>
      <c r="K170" s="65"/>
    </row>
    <row r="171" spans="1:11" ht="15.75" customHeight="1">
      <c r="A171" s="69"/>
      <c r="B171" s="1" t="s">
        <v>6</v>
      </c>
      <c r="C171" s="2" t="s">
        <v>7</v>
      </c>
      <c r="D171" s="2" t="s">
        <v>6</v>
      </c>
      <c r="E171" s="2" t="s">
        <v>7</v>
      </c>
      <c r="F171" s="2" t="s">
        <v>6</v>
      </c>
      <c r="G171" s="2" t="s">
        <v>7</v>
      </c>
      <c r="H171" s="2" t="s">
        <v>6</v>
      </c>
      <c r="I171" s="2" t="s">
        <v>7</v>
      </c>
      <c r="J171" s="2" t="s">
        <v>6</v>
      </c>
      <c r="K171" s="3" t="s">
        <v>7</v>
      </c>
    </row>
    <row r="172" spans="1:11" ht="15.75" customHeight="1">
      <c r="A172" s="4" t="s">
        <v>8</v>
      </c>
      <c r="B172" s="5">
        <v>45</v>
      </c>
      <c r="C172" s="6">
        <v>0.3191489361702128</v>
      </c>
      <c r="D172" s="7">
        <v>14</v>
      </c>
      <c r="E172" s="6">
        <v>0.09929078014184398</v>
      </c>
      <c r="F172" s="7">
        <v>23</v>
      </c>
      <c r="G172" s="6">
        <v>0.16312056737588654</v>
      </c>
      <c r="H172" s="7">
        <v>28</v>
      </c>
      <c r="I172" s="6">
        <v>0.19858156028368795</v>
      </c>
      <c r="J172" s="7">
        <v>31</v>
      </c>
      <c r="K172" s="8">
        <v>0.2198581560283688</v>
      </c>
    </row>
  </sheetData>
  <sheetProtection/>
  <mergeCells count="239">
    <mergeCell ref="P91:Q91"/>
    <mergeCell ref="R91:S91"/>
    <mergeCell ref="A91:A92"/>
    <mergeCell ref="B91:C91"/>
    <mergeCell ref="D91:E91"/>
    <mergeCell ref="F91:G91"/>
    <mergeCell ref="H91:I91"/>
    <mergeCell ref="J91:K91"/>
    <mergeCell ref="A7:G7"/>
    <mergeCell ref="A8:A10"/>
    <mergeCell ref="B8:G8"/>
    <mergeCell ref="B9:C9"/>
    <mergeCell ref="D9:E9"/>
    <mergeCell ref="F9:G9"/>
    <mergeCell ref="A13:G13"/>
    <mergeCell ref="A14:A16"/>
    <mergeCell ref="B14:G14"/>
    <mergeCell ref="B15:C15"/>
    <mergeCell ref="D15:E15"/>
    <mergeCell ref="F15:G15"/>
    <mergeCell ref="A19:E19"/>
    <mergeCell ref="A20:A22"/>
    <mergeCell ref="B20:E20"/>
    <mergeCell ref="B21:C21"/>
    <mergeCell ref="D21:E21"/>
    <mergeCell ref="A30:AY30"/>
    <mergeCell ref="A31:A33"/>
    <mergeCell ref="B31:AY31"/>
    <mergeCell ref="B32:C32"/>
    <mergeCell ref="D32:E32"/>
    <mergeCell ref="F32:G32"/>
    <mergeCell ref="H32:I32"/>
    <mergeCell ref="J32:K32"/>
    <mergeCell ref="L32:M32"/>
    <mergeCell ref="N32:O32"/>
    <mergeCell ref="P32:Q32"/>
    <mergeCell ref="AL32:AM32"/>
    <mergeCell ref="AN32:AO32"/>
    <mergeCell ref="R32:S32"/>
    <mergeCell ref="T32:U32"/>
    <mergeCell ref="V32:W32"/>
    <mergeCell ref="X32:Y32"/>
    <mergeCell ref="Z32:AA32"/>
    <mergeCell ref="AB32:AC32"/>
    <mergeCell ref="AP32:AQ32"/>
    <mergeCell ref="AR32:AS32"/>
    <mergeCell ref="AT32:AU32"/>
    <mergeCell ref="AV32:AW32"/>
    <mergeCell ref="AX32:AY32"/>
    <mergeCell ref="A39:M39"/>
    <mergeCell ref="AD32:AE32"/>
    <mergeCell ref="AF32:AG32"/>
    <mergeCell ref="AH32:AI32"/>
    <mergeCell ref="AJ32:AK32"/>
    <mergeCell ref="A40:A42"/>
    <mergeCell ref="B40:E40"/>
    <mergeCell ref="F40:I40"/>
    <mergeCell ref="J40:M40"/>
    <mergeCell ref="B41:C41"/>
    <mergeCell ref="D41:E41"/>
    <mergeCell ref="F41:G41"/>
    <mergeCell ref="H41:I41"/>
    <mergeCell ref="J41:K41"/>
    <mergeCell ref="L41:M41"/>
    <mergeCell ref="A45:K45"/>
    <mergeCell ref="A46:A48"/>
    <mergeCell ref="B46:K46"/>
    <mergeCell ref="B47:C47"/>
    <mergeCell ref="D47:E47"/>
    <mergeCell ref="F47:G47"/>
    <mergeCell ref="H47:I47"/>
    <mergeCell ref="J47:K47"/>
    <mergeCell ref="A52:E52"/>
    <mergeCell ref="A53:A55"/>
    <mergeCell ref="B53:E53"/>
    <mergeCell ref="B54:C54"/>
    <mergeCell ref="D54:E54"/>
    <mergeCell ref="A59:E59"/>
    <mergeCell ref="A60:A62"/>
    <mergeCell ref="B60:E60"/>
    <mergeCell ref="B61:C61"/>
    <mergeCell ref="D61:E61"/>
    <mergeCell ref="A66:G66"/>
    <mergeCell ref="A67:A69"/>
    <mergeCell ref="B67:G67"/>
    <mergeCell ref="B68:C68"/>
    <mergeCell ref="D68:E68"/>
    <mergeCell ref="F68:G68"/>
    <mergeCell ref="A72:S72"/>
    <mergeCell ref="A73:A75"/>
    <mergeCell ref="B73:E73"/>
    <mergeCell ref="F73:S73"/>
    <mergeCell ref="B74:C74"/>
    <mergeCell ref="D74:E74"/>
    <mergeCell ref="F74:G74"/>
    <mergeCell ref="H74:I74"/>
    <mergeCell ref="J74:K74"/>
    <mergeCell ref="L74:M74"/>
    <mergeCell ref="N74:O74"/>
    <mergeCell ref="P74:Q74"/>
    <mergeCell ref="R74:S74"/>
    <mergeCell ref="A78:S78"/>
    <mergeCell ref="A79:A81"/>
    <mergeCell ref="B79:S79"/>
    <mergeCell ref="B80:C80"/>
    <mergeCell ref="D80:E80"/>
    <mergeCell ref="F80:G80"/>
    <mergeCell ref="H80:I80"/>
    <mergeCell ref="J80:K80"/>
    <mergeCell ref="L80:M80"/>
    <mergeCell ref="N80:O80"/>
    <mergeCell ref="P80:Q80"/>
    <mergeCell ref="R80:S80"/>
    <mergeCell ref="A84:M84"/>
    <mergeCell ref="A85:A87"/>
    <mergeCell ref="B85:M85"/>
    <mergeCell ref="B86:C86"/>
    <mergeCell ref="D86:E86"/>
    <mergeCell ref="F86:G86"/>
    <mergeCell ref="H86:I86"/>
    <mergeCell ref="J86:K86"/>
    <mergeCell ref="L86:M86"/>
    <mergeCell ref="A90:AK90"/>
    <mergeCell ref="A98:P98"/>
    <mergeCell ref="A99:A100"/>
    <mergeCell ref="B99:D99"/>
    <mergeCell ref="E99:G99"/>
    <mergeCell ref="H99:J99"/>
    <mergeCell ref="K99:M99"/>
    <mergeCell ref="N99:P99"/>
    <mergeCell ref="L91:M91"/>
    <mergeCell ref="N91:O91"/>
    <mergeCell ref="A107:E107"/>
    <mergeCell ref="A108:A110"/>
    <mergeCell ref="B108:E108"/>
    <mergeCell ref="B109:C109"/>
    <mergeCell ref="D109:E109"/>
    <mergeCell ref="A116:I116"/>
    <mergeCell ref="A117:A119"/>
    <mergeCell ref="B117:I117"/>
    <mergeCell ref="B118:C118"/>
    <mergeCell ref="D118:E118"/>
    <mergeCell ref="F118:G118"/>
    <mergeCell ref="H118:I118"/>
    <mergeCell ref="A122:AW122"/>
    <mergeCell ref="A123:A125"/>
    <mergeCell ref="B123:E123"/>
    <mergeCell ref="F123:I123"/>
    <mergeCell ref="J123:M123"/>
    <mergeCell ref="N123:Q123"/>
    <mergeCell ref="R123:U123"/>
    <mergeCell ref="V123:Y123"/>
    <mergeCell ref="Z123:AC123"/>
    <mergeCell ref="AD123:AG123"/>
    <mergeCell ref="AH123:AK123"/>
    <mergeCell ref="AL123:AO123"/>
    <mergeCell ref="AP123:AS123"/>
    <mergeCell ref="AT123:AW123"/>
    <mergeCell ref="B124:C124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AB124:AC124"/>
    <mergeCell ref="AD124:AE124"/>
    <mergeCell ref="AF124:AG124"/>
    <mergeCell ref="AH124:AI124"/>
    <mergeCell ref="AJ124:AK124"/>
    <mergeCell ref="AL124:AM124"/>
    <mergeCell ref="AN124:AO124"/>
    <mergeCell ref="AP124:AQ124"/>
    <mergeCell ref="AR124:AS124"/>
    <mergeCell ref="AT124:AU124"/>
    <mergeCell ref="AV124:AW124"/>
    <mergeCell ref="A128:P128"/>
    <mergeCell ref="A129:A130"/>
    <mergeCell ref="B129:D129"/>
    <mergeCell ref="E129:G129"/>
    <mergeCell ref="H129:J129"/>
    <mergeCell ref="K129:M129"/>
    <mergeCell ref="N129:P129"/>
    <mergeCell ref="A137:G137"/>
    <mergeCell ref="A138:A140"/>
    <mergeCell ref="B138:G138"/>
    <mergeCell ref="B139:C139"/>
    <mergeCell ref="D139:E139"/>
    <mergeCell ref="F139:G139"/>
    <mergeCell ref="A147:I147"/>
    <mergeCell ref="A148:A150"/>
    <mergeCell ref="B148:E148"/>
    <mergeCell ref="F148:I148"/>
    <mergeCell ref="B149:C149"/>
    <mergeCell ref="D149:E149"/>
    <mergeCell ref="F149:G149"/>
    <mergeCell ref="H149:I149"/>
    <mergeCell ref="F161:G161"/>
    <mergeCell ref="A153:K153"/>
    <mergeCell ref="A154:A156"/>
    <mergeCell ref="B154:G154"/>
    <mergeCell ref="H154:K154"/>
    <mergeCell ref="B155:C155"/>
    <mergeCell ref="D155:E155"/>
    <mergeCell ref="F155:G155"/>
    <mergeCell ref="H155:I155"/>
    <mergeCell ref="J155:K155"/>
    <mergeCell ref="R161:S161"/>
    <mergeCell ref="A159:U159"/>
    <mergeCell ref="A160:A162"/>
    <mergeCell ref="B160:E160"/>
    <mergeCell ref="F160:I160"/>
    <mergeCell ref="J160:M160"/>
    <mergeCell ref="N160:Q160"/>
    <mergeCell ref="R160:U160"/>
    <mergeCell ref="B161:C161"/>
    <mergeCell ref="D161:E161"/>
    <mergeCell ref="J170:K170"/>
    <mergeCell ref="H161:I161"/>
    <mergeCell ref="J161:K161"/>
    <mergeCell ref="L161:M161"/>
    <mergeCell ref="N161:O161"/>
    <mergeCell ref="P161:Q161"/>
    <mergeCell ref="A1:R1"/>
    <mergeCell ref="A65:D65"/>
    <mergeCell ref="T161:U161"/>
    <mergeCell ref="A168:K168"/>
    <mergeCell ref="A169:A171"/>
    <mergeCell ref="B169:K169"/>
    <mergeCell ref="B170:C170"/>
    <mergeCell ref="D170:E170"/>
    <mergeCell ref="F170:G170"/>
    <mergeCell ref="H170:I17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5"/>
  <sheetViews>
    <sheetView showGridLines="0" zoomScalePageLayoutView="0" workbookViewId="0" topLeftCell="A205">
      <selection activeCell="N240" sqref="N240"/>
    </sheetView>
  </sheetViews>
  <sheetFormatPr defaultColWidth="11.421875" defaultRowHeight="12.75"/>
  <sheetData>
    <row r="1" spans="1:18" ht="28.5">
      <c r="A1" s="56" t="s">
        <v>172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4" spans="1:4" ht="30.75">
      <c r="A4" s="48" t="s">
        <v>206</v>
      </c>
      <c r="B4" s="49"/>
      <c r="C4" s="49"/>
      <c r="D4" s="49"/>
    </row>
    <row r="7" spans="1:20" ht="15" customHeight="1">
      <c r="A7" s="77" t="s">
        <v>1</v>
      </c>
      <c r="B7" s="77"/>
      <c r="C7" s="77"/>
      <c r="D7" s="77"/>
      <c r="E7" s="77"/>
      <c r="F7" s="77"/>
      <c r="G7" s="77"/>
      <c r="H7" s="78" t="s">
        <v>9</v>
      </c>
      <c r="I7" s="78"/>
      <c r="J7" s="78"/>
      <c r="K7" s="78"/>
      <c r="L7" s="78"/>
      <c r="P7" s="77" t="s">
        <v>14</v>
      </c>
      <c r="Q7" s="77"/>
      <c r="R7" s="77"/>
      <c r="S7" s="77"/>
      <c r="T7" s="77"/>
    </row>
    <row r="33" spans="1:3" ht="26.25">
      <c r="A33" s="48" t="s">
        <v>207</v>
      </c>
      <c r="B33" s="31"/>
      <c r="C33" s="31"/>
    </row>
    <row r="35" spans="1:3" ht="21">
      <c r="A35" s="50" t="s">
        <v>208</v>
      </c>
      <c r="B35" s="51"/>
      <c r="C35" s="51"/>
    </row>
    <row r="36" spans="1:3" ht="25.5">
      <c r="A36" s="48"/>
      <c r="B36" s="31"/>
      <c r="C36" s="31"/>
    </row>
    <row r="37" spans="1:7" ht="13.5">
      <c r="A37" s="77" t="s">
        <v>18</v>
      </c>
      <c r="B37" s="77"/>
      <c r="C37" s="77"/>
      <c r="D37" s="77"/>
      <c r="E37" s="77"/>
      <c r="F37" s="77"/>
      <c r="G37" s="77"/>
    </row>
    <row r="65" spans="1:3" ht="21">
      <c r="A65" s="50" t="s">
        <v>209</v>
      </c>
      <c r="B65" s="51"/>
      <c r="C65" s="51"/>
    </row>
    <row r="66" spans="1:3" ht="21">
      <c r="A66" s="50"/>
      <c r="B66" s="51"/>
      <c r="C66" s="51"/>
    </row>
    <row r="67" spans="1:7" ht="13.5">
      <c r="A67" s="77" t="s">
        <v>45</v>
      </c>
      <c r="B67" s="77"/>
      <c r="C67" s="77"/>
      <c r="D67" s="77"/>
      <c r="E67" s="77"/>
      <c r="F67" s="77"/>
      <c r="G67" s="77"/>
    </row>
    <row r="69" spans="1:16" ht="13.5">
      <c r="A69" s="52" t="s">
        <v>46</v>
      </c>
      <c r="H69" s="52" t="s">
        <v>47</v>
      </c>
      <c r="P69" s="52" t="s">
        <v>48</v>
      </c>
    </row>
    <row r="95" spans="1:15" ht="13.5">
      <c r="A95" s="77" t="s">
        <v>51</v>
      </c>
      <c r="B95" s="77"/>
      <c r="C95" s="77"/>
      <c r="D95" s="77"/>
      <c r="E95" s="77"/>
      <c r="F95" s="77"/>
      <c r="G95" s="77"/>
      <c r="K95" s="78" t="s">
        <v>58</v>
      </c>
      <c r="L95" s="78"/>
      <c r="M95" s="78"/>
      <c r="N95" s="78"/>
      <c r="O95" s="78"/>
    </row>
    <row r="128" spans="3:15" ht="13.5">
      <c r="C128" s="77" t="s">
        <v>64</v>
      </c>
      <c r="D128" s="77"/>
      <c r="E128" s="77"/>
      <c r="F128" s="77"/>
      <c r="G128" s="77"/>
      <c r="K128" s="78" t="s">
        <v>62</v>
      </c>
      <c r="L128" s="78"/>
      <c r="M128" s="78"/>
      <c r="N128" s="78"/>
      <c r="O128" s="78"/>
    </row>
    <row r="157" spans="3:12" ht="14.25">
      <c r="C157" s="53" t="s">
        <v>210</v>
      </c>
      <c r="L157" s="54" t="s">
        <v>211</v>
      </c>
    </row>
    <row r="188" spans="3:23" ht="13.5">
      <c r="C188" s="54" t="s">
        <v>81</v>
      </c>
      <c r="L188" s="77" t="s">
        <v>92</v>
      </c>
      <c r="M188" s="77"/>
      <c r="N188" s="77"/>
      <c r="O188" s="77"/>
      <c r="P188" s="77"/>
      <c r="S188" s="77" t="s">
        <v>100</v>
      </c>
      <c r="T188" s="77"/>
      <c r="U188" s="77"/>
      <c r="V188" s="77"/>
      <c r="W188" s="77"/>
    </row>
    <row r="217" spans="1:4" ht="30.75">
      <c r="A217" s="48" t="s">
        <v>212</v>
      </c>
      <c r="B217" s="49"/>
      <c r="C217" s="49"/>
      <c r="D217" s="49"/>
    </row>
    <row r="218" spans="1:2" ht="12.75">
      <c r="A218" s="24" t="s">
        <v>183</v>
      </c>
      <c r="B218" s="25"/>
    </row>
    <row r="221" spans="1:5" ht="14.25">
      <c r="A221" s="78" t="s">
        <v>118</v>
      </c>
      <c r="B221" s="78"/>
      <c r="C221" s="78"/>
      <c r="D221" s="78"/>
      <c r="E221" s="78"/>
    </row>
    <row r="246" spans="1:2" ht="21">
      <c r="A246" s="50" t="s">
        <v>213</v>
      </c>
      <c r="B246" s="51"/>
    </row>
    <row r="247" spans="1:2" ht="12.75">
      <c r="A247" s="27" t="s">
        <v>185</v>
      </c>
      <c r="B247" s="28"/>
    </row>
    <row r="249" spans="1:24" ht="13.5">
      <c r="A249" s="77" t="s">
        <v>120</v>
      </c>
      <c r="B249" s="77"/>
      <c r="C249" s="77"/>
      <c r="D249" s="77"/>
      <c r="E249" s="77"/>
      <c r="J249" s="77" t="s">
        <v>126</v>
      </c>
      <c r="K249" s="77"/>
      <c r="L249" s="77"/>
      <c r="M249" s="77"/>
      <c r="N249" s="77"/>
      <c r="T249" s="77"/>
      <c r="U249" s="77"/>
      <c r="V249" s="77"/>
      <c r="W249" s="77"/>
      <c r="X249" s="77"/>
    </row>
    <row r="276" ht="21">
      <c r="A276" s="50" t="s">
        <v>214</v>
      </c>
    </row>
    <row r="277" ht="12.75">
      <c r="A277" s="24" t="s">
        <v>187</v>
      </c>
    </row>
    <row r="279" spans="1:5" ht="13.5">
      <c r="A279" s="77" t="s">
        <v>145</v>
      </c>
      <c r="B279" s="77"/>
      <c r="C279" s="77"/>
      <c r="D279" s="77"/>
      <c r="E279" s="77"/>
    </row>
    <row r="306" ht="21">
      <c r="A306" s="55" t="s">
        <v>215</v>
      </c>
    </row>
    <row r="308" spans="1:5" ht="14.25">
      <c r="A308" s="77" t="s">
        <v>149</v>
      </c>
      <c r="B308" s="77"/>
      <c r="C308" s="77"/>
      <c r="D308" s="77"/>
      <c r="E308" s="77"/>
    </row>
    <row r="336" spans="1:5" ht="13.5">
      <c r="A336" s="77" t="s">
        <v>152</v>
      </c>
      <c r="B336" s="77"/>
      <c r="C336" s="77"/>
      <c r="D336" s="77"/>
      <c r="E336" s="77"/>
    </row>
    <row r="363" ht="21">
      <c r="A363" s="55" t="s">
        <v>216</v>
      </c>
    </row>
    <row r="365" spans="1:11" ht="13.5">
      <c r="A365" s="77" t="s">
        <v>165</v>
      </c>
      <c r="B365" s="77"/>
      <c r="C365" s="77"/>
      <c r="D365" s="77"/>
      <c r="E365" s="77"/>
      <c r="F365" s="77"/>
      <c r="G365" s="77"/>
      <c r="H365" s="77"/>
      <c r="I365" s="77"/>
      <c r="J365" s="77"/>
      <c r="K365" s="77"/>
    </row>
  </sheetData>
  <sheetProtection/>
  <mergeCells count="20">
    <mergeCell ref="A1:R1"/>
    <mergeCell ref="A7:G7"/>
    <mergeCell ref="H7:L7"/>
    <mergeCell ref="P7:T7"/>
    <mergeCell ref="A37:G37"/>
    <mergeCell ref="A67:G67"/>
    <mergeCell ref="A95:G95"/>
    <mergeCell ref="K95:O95"/>
    <mergeCell ref="C128:G128"/>
    <mergeCell ref="K128:O128"/>
    <mergeCell ref="L188:P188"/>
    <mergeCell ref="S188:W188"/>
    <mergeCell ref="A336:E336"/>
    <mergeCell ref="A365:K365"/>
    <mergeCell ref="A221:E221"/>
    <mergeCell ref="A249:E249"/>
    <mergeCell ref="J249:N249"/>
    <mergeCell ref="T249:X249"/>
    <mergeCell ref="A279:E279"/>
    <mergeCell ref="A308:E30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Peralta</dc:creator>
  <cp:keywords/>
  <dc:description/>
  <cp:lastModifiedBy>UPC</cp:lastModifiedBy>
  <dcterms:created xsi:type="dcterms:W3CDTF">2017-10-17T10:24:52Z</dcterms:created>
  <dcterms:modified xsi:type="dcterms:W3CDTF">2018-07-19T08:13:26Z</dcterms:modified>
  <cp:category/>
  <cp:version/>
  <cp:contentType/>
  <cp:contentStatus/>
</cp:coreProperties>
</file>