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L85" i="2" l="1"/>
  <c r="S60" i="2"/>
  <c r="S61" i="2"/>
  <c r="S62" i="2"/>
  <c r="S63" i="2"/>
  <c r="S64" i="2"/>
  <c r="S65" i="2"/>
  <c r="S66" i="2"/>
  <c r="S67" i="2"/>
  <c r="S68" i="2"/>
  <c r="S69" i="2"/>
  <c r="S59" i="2"/>
  <c r="S50" i="2"/>
  <c r="S51" i="2"/>
  <c r="S49" i="2"/>
  <c r="D9" i="2" l="1"/>
</calcChain>
</file>

<file path=xl/sharedStrings.xml><?xml version="1.0" encoding="utf-8"?>
<sst xmlns="http://schemas.openxmlformats.org/spreadsheetml/2006/main" count="190" uniqueCount="65">
  <si>
    <t>Respostes</t>
  </si>
  <si>
    <t>%</t>
  </si>
  <si>
    <t/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</si>
  <si>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</si>
  <si>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</si>
  <si>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</si>
  <si>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</si>
  <si>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</si>
  <si>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</si>
  <si>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</si>
  <si>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</si>
  <si>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</si>
  <si>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</si>
  <si>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</si>
  <si>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</si>
  <si>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</si>
  <si>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</si>
  <si>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</si>
  <si>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</si>
  <si>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</si>
  <si>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</si>
  <si>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</si>
  <si>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</si>
  <si>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</si>
  <si>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</si>
  <si>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</si>
  <si>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</si>
  <si>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</si>
  <si>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</si>
  <si>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</si>
  <si>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</si>
  <si>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</si>
  <si>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</si>
  <si>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</si>
  <si>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</si>
  <si>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Enquesta de satisfacció del professorat de l'Escola d'Enginyeria de Terrassa</t>
  </si>
  <si>
    <t>Participació:</t>
  </si>
  <si>
    <t>Població</t>
  </si>
  <si>
    <t>Nombre de resp. completes</t>
  </si>
  <si>
    <t>% resposta</t>
  </si>
  <si>
    <t>Octubre 2014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</si>
  <si>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</si>
  <si>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</si>
  <si>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</si>
  <si>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</si>
  <si>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</si>
  <si>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</si>
  <si>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</si>
  <si>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</si>
  <si>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</si>
  <si>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</si>
  <si>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</si>
  <si>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</si>
  <si>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</si>
  <si>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</si>
  <si>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</si>
  <si>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</si>
  <si>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</si>
  <si>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</si>
  <si>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</si>
  <si>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</si>
  <si>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</si>
  <si>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</si>
  <si>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+</t>
  </si>
  <si>
    <t>Ns/Nc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</si>
</sst>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87">
    <xf numFmtId="0" fontId="0" fillId="0" borderId="0" xfId="0"/>
    <xf numFmtId="164" fontId="6" fillId="0" borderId="3" xfId="2" applyNumberFormat="1" applyFont="1" applyBorder="1" applyAlignment="1">
      <alignment horizontal="right" vertical="top"/>
    </xf>
    <xf numFmtId="165" fontId="6" fillId="0" borderId="4" xfId="2" applyNumberFormat="1" applyFont="1" applyBorder="1" applyAlignment="1">
      <alignment horizontal="right" vertical="top"/>
    </xf>
    <xf numFmtId="164" fontId="6" fillId="0" borderId="5" xfId="2" applyNumberFormat="1" applyFont="1" applyBorder="1" applyAlignment="1">
      <alignment horizontal="right" vertical="top"/>
    </xf>
    <xf numFmtId="165" fontId="6" fillId="0" borderId="6" xfId="2" applyNumberFormat="1" applyFont="1" applyBorder="1" applyAlignment="1">
      <alignment horizontal="right" vertical="top"/>
    </xf>
    <xf numFmtId="0" fontId="6" fillId="0" borderId="10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0" fillId="0" borderId="0" xfId="0"/>
    <xf numFmtId="49" fontId="9" fillId="0" borderId="0" xfId="0" applyNumberFormat="1" applyFont="1"/>
    <xf numFmtId="0" fontId="0" fillId="0" borderId="0" xfId="0"/>
    <xf numFmtId="0" fontId="8" fillId="0" borderId="0" xfId="0" applyFont="1"/>
    <xf numFmtId="0" fontId="3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0" fillId="0" borderId="16" xfId="1" applyNumberFormat="1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1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wrapText="1"/>
    </xf>
    <xf numFmtId="0" fontId="6" fillId="4" borderId="7" xfId="2" applyFont="1" applyFill="1" applyBorder="1" applyAlignment="1">
      <alignment horizontal="left" wrapText="1"/>
    </xf>
    <xf numFmtId="0" fontId="0" fillId="0" borderId="0" xfId="0"/>
    <xf numFmtId="0" fontId="6" fillId="0" borderId="7" xfId="2" applyFont="1" applyBorder="1" applyAlignment="1">
      <alignment horizontal="left" wrapText="1"/>
    </xf>
    <xf numFmtId="0" fontId="0" fillId="0" borderId="0" xfId="0"/>
    <xf numFmtId="0" fontId="8" fillId="0" borderId="0" xfId="0" applyFont="1"/>
    <xf numFmtId="0" fontId="3" fillId="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1" fillId="0" borderId="16" xfId="1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0" xfId="0" applyFont="1"/>
    <xf numFmtId="0" fontId="3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1" fillId="0" borderId="16" xfId="1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0" xfId="0" applyFont="1"/>
    <xf numFmtId="0" fontId="3" fillId="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1" fillId="0" borderId="16" xfId="1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/>
    <xf numFmtId="0" fontId="3" fillId="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1" fillId="0" borderId="16" xfId="1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11" fillId="4" borderId="0" xfId="2" applyFont="1" applyFill="1" applyBorder="1" applyAlignment="1">
      <alignment horizontal="left" wrapText="1"/>
    </xf>
    <xf numFmtId="0" fontId="11" fillId="4" borderId="0" xfId="2" applyFont="1" applyFill="1" applyBorder="1" applyAlignment="1">
      <alignment horizontal="center" wrapText="1"/>
    </xf>
    <xf numFmtId="0" fontId="11" fillId="4" borderId="0" xfId="2" applyFont="1" applyFill="1" applyBorder="1" applyAlignment="1">
      <alignment horizontal="left" vertical="top" wrapText="1"/>
    </xf>
    <xf numFmtId="164" fontId="11" fillId="4" borderId="0" xfId="2" applyNumberFormat="1" applyFont="1" applyFill="1" applyBorder="1" applyAlignment="1">
      <alignment horizontal="right" vertical="top"/>
    </xf>
    <xf numFmtId="165" fontId="11" fillId="4" borderId="0" xfId="2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1" fillId="0" borderId="16" xfId="1" applyNumberFormat="1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left" vertical="top" wrapText="1"/>
    </xf>
    <xf numFmtId="164" fontId="6" fillId="3" borderId="8" xfId="2" applyNumberFormat="1" applyFont="1" applyFill="1" applyBorder="1" applyAlignment="1">
      <alignment horizontal="right" vertical="top"/>
    </xf>
    <xf numFmtId="165" fontId="6" fillId="3" borderId="9" xfId="2" applyNumberFormat="1" applyFont="1" applyFill="1" applyBorder="1" applyAlignment="1">
      <alignment horizontal="right" vertical="top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3">
    <cellStyle name="Normal" xfId="0" builtinId="0"/>
    <cellStyle name="Normal_Full1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Gràfics!$B$10:$B$20</c:f>
              <c:strCache>
                <c:ptCount val="11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</c:strCache>
            </c:strRef>
          </c:cat>
          <c:val>
            <c:numRef>
              <c:f>Gràfics!$D$10:$D$20</c:f>
              <c:numCache>
                <c:formatCode>###0.00%</c:formatCode>
                <c:ptCount val="11"/>
                <c:pt idx="0">
                  <c:v>3.0303030303030304E-2</c:v>
                </c:pt>
                <c:pt idx="1">
                  <c:v>0</c:v>
                </c:pt>
                <c:pt idx="2">
                  <c:v>6.0606060606060608E-2</c:v>
                </c:pt>
                <c:pt idx="3">
                  <c:v>0.24242424242424243</c:v>
                </c:pt>
                <c:pt idx="4">
                  <c:v>6.0606060606060608E-2</c:v>
                </c:pt>
                <c:pt idx="5">
                  <c:v>0.15151515151515152</c:v>
                </c:pt>
                <c:pt idx="6">
                  <c:v>0.12121212121212122</c:v>
                </c:pt>
                <c:pt idx="7">
                  <c:v>0</c:v>
                </c:pt>
                <c:pt idx="8">
                  <c:v>0.13636363636363635</c:v>
                </c:pt>
                <c:pt idx="9">
                  <c:v>0</c:v>
                </c:pt>
                <c:pt idx="10">
                  <c:v>0.16666666666666669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90144"/>
        <c:axId val="31992448"/>
        <c:axId val="0"/>
      </c:bar3DChart>
      <c:catAx>
        <c:axId val="3199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31992448"/>
        <c:crosses val="autoZero"/>
        <c:auto val="1"/>
        <c:lblAlgn val="ctr"/>
        <c:lblOffset val="100"/>
        <c:noMultiLvlLbl val="0"/>
      </c:catAx>
      <c:valAx>
        <c:axId val="31992448"/>
        <c:scaling>
          <c:orientation val="minMax"/>
        </c:scaling>
        <c:delete val="0"/>
        <c:axPos val="l"/>
        <c:numFmt formatCode="###0.00%" sourceLinked="1"/>
        <c:majorTickMark val="out"/>
        <c:minorTickMark val="none"/>
        <c:tickLblPos val="nextTo"/>
        <c:crossAx val="3199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Gràfics!$K$161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Gràfics!$J$162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Gràfics!$K$162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Gràfics!$L$161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Gràfics!$J$162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Gràfics!$L$162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Gràfics!$M$161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Gràfics!$J$162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Gràfics!$M$162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Gràfics!$N$161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Gràfics!$J$162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Gràfics!$N$162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Gràfics!$O$161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Gràfics!$J$162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Gràfics!$O$162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72608"/>
        <c:axId val="129174144"/>
      </c:barChart>
      <c:lineChart>
        <c:grouping val="standard"/>
        <c:varyColors val="0"/>
        <c:ser>
          <c:idx val="5"/>
          <c:order val="5"/>
          <c:tx>
            <c:strRef>
              <c:f>Gràfics!$P$161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Gràfics!$J$162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Gràfics!$P$162</c:f>
              <c:numCache>
                <c:formatCode>0.00</c:formatCode>
                <c:ptCount val="1"/>
                <c:pt idx="0">
                  <c:v>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89760"/>
        <c:axId val="129188224"/>
      </c:lineChart>
      <c:catAx>
        <c:axId val="12917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74144"/>
        <c:crosses val="autoZero"/>
        <c:auto val="1"/>
        <c:lblAlgn val="ctr"/>
        <c:lblOffset val="100"/>
        <c:noMultiLvlLbl val="0"/>
      </c:catAx>
      <c:valAx>
        <c:axId val="1291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172608"/>
        <c:crosses val="autoZero"/>
        <c:crossBetween val="between"/>
      </c:valAx>
      <c:valAx>
        <c:axId val="1291882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9189760"/>
        <c:crosses val="max"/>
        <c:crossBetween val="between"/>
      </c:valAx>
      <c:catAx>
        <c:axId val="12918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1882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Gràfics!$K$175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Gràfics!$J$176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Gràfics!$K$176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Gràfics!$L$175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Gràfics!$J$176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Gràfics!$L$176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Gràfics!$M$175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Gràfics!$J$176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Gràfics!$M$176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Gràfics!$N$175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Gràfics!$J$176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Gràfics!$N$176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4"/>
          <c:order val="4"/>
          <c:tx>
            <c:strRef>
              <c:f>Gràfics!$O$175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Gràfics!$J$176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Gràfics!$O$176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215104"/>
        <c:axId val="129225088"/>
      </c:barChart>
      <c:lineChart>
        <c:grouping val="standard"/>
        <c:varyColors val="0"/>
        <c:ser>
          <c:idx val="5"/>
          <c:order val="5"/>
          <c:tx>
            <c:strRef>
              <c:f>Gràfics!$P$175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Gràfics!$J$176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Gràfics!$P$176</c:f>
              <c:numCache>
                <c:formatCode>0.00</c:formatCode>
                <c:ptCount val="1"/>
                <c:pt idx="0">
                  <c:v>3.72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28160"/>
        <c:axId val="129226624"/>
      </c:lineChart>
      <c:catAx>
        <c:axId val="129215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25088"/>
        <c:crosses val="autoZero"/>
        <c:auto val="1"/>
        <c:lblAlgn val="ctr"/>
        <c:lblOffset val="100"/>
        <c:noMultiLvlLbl val="0"/>
      </c:catAx>
      <c:valAx>
        <c:axId val="129225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215104"/>
        <c:crosses val="autoZero"/>
        <c:crossBetween val="between"/>
      </c:valAx>
      <c:valAx>
        <c:axId val="1292266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9228160"/>
        <c:crosses val="max"/>
        <c:crossBetween val="between"/>
      </c:valAx>
      <c:catAx>
        <c:axId val="12922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2266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Gràfics!$K$191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Gràfics!$J$192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Gràfics!$K$192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Gràfics!$L$191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Gràfics!$J$192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Gràfics!$L$192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Gràfics!$M$191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Gràfics!$J$192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Gràfics!$M$192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Gràfics!$N$191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Gràfics!$J$192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Gràfics!$N$192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Gràfics!$O$191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Gràfics!$J$192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Gràfics!$O$192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335680"/>
        <c:axId val="129337216"/>
      </c:barChart>
      <c:lineChart>
        <c:grouping val="standard"/>
        <c:varyColors val="0"/>
        <c:ser>
          <c:idx val="5"/>
          <c:order val="5"/>
          <c:tx>
            <c:strRef>
              <c:f>Gràfics!$P$191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Gràfics!$J$192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Gràfics!$P$192</c:f>
              <c:numCache>
                <c:formatCode>0.00</c:formatCode>
                <c:ptCount val="1"/>
                <c:pt idx="0">
                  <c:v>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0544"/>
        <c:axId val="129338752"/>
      </c:lineChart>
      <c:catAx>
        <c:axId val="12933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37216"/>
        <c:crosses val="autoZero"/>
        <c:auto val="1"/>
        <c:lblAlgn val="ctr"/>
        <c:lblOffset val="100"/>
        <c:noMultiLvlLbl val="0"/>
      </c:catAx>
      <c:valAx>
        <c:axId val="129337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335680"/>
        <c:crosses val="autoZero"/>
        <c:crossBetween val="between"/>
      </c:valAx>
      <c:valAx>
        <c:axId val="1293387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9340544"/>
        <c:crosses val="max"/>
        <c:crossBetween val="between"/>
      </c:valAx>
      <c:catAx>
        <c:axId val="129340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93387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Gràfics!$K$206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Gràfics!$J$207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Gràfics!$K$207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Gràfics!$L$206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Gràfics!$J$207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Gràfics!$L$207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Gràfics!$M$206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Gràfics!$J$207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Gràfics!$M$207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Gràfics!$N$206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Gràfics!$J$207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Gràfics!$N$207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Gràfics!$O$206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Gràfics!$J$207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Gràfics!$O$207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365888"/>
        <c:axId val="129367424"/>
      </c:barChart>
      <c:lineChart>
        <c:grouping val="standard"/>
        <c:varyColors val="0"/>
        <c:ser>
          <c:idx val="5"/>
          <c:order val="5"/>
          <c:tx>
            <c:strRef>
              <c:f>Gràfics!$P$206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Gràfics!$J$207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Gràfics!$P$207</c:f>
              <c:numCache>
                <c:formatCode>0.00</c:formatCode>
                <c:ptCount val="1"/>
                <c:pt idx="0">
                  <c:v>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44480"/>
        <c:axId val="129442944"/>
      </c:lineChart>
      <c:catAx>
        <c:axId val="12936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67424"/>
        <c:crosses val="autoZero"/>
        <c:auto val="1"/>
        <c:lblAlgn val="ctr"/>
        <c:lblOffset val="100"/>
        <c:noMultiLvlLbl val="0"/>
      </c:catAx>
      <c:valAx>
        <c:axId val="129367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365888"/>
        <c:crosses val="autoZero"/>
        <c:crossBetween val="between"/>
      </c:valAx>
      <c:valAx>
        <c:axId val="1294429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9444480"/>
        <c:crosses val="max"/>
        <c:crossBetween val="between"/>
      </c:valAx>
      <c:catAx>
        <c:axId val="12944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4429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Gràfics!$K$221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Gràfics!$J$222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Gràfics!$K$222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Gràfics!$L$221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Gràfics!$J$222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Gràfics!$L$222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Gràfics!$M$221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Gràfics!$J$222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Gràfics!$M$222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Gràfics!$N$221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Gràfics!$J$222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Gràfics!$N$222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Gràfics!$O$221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Gràfics!$J$222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Gràfics!$O$222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478016"/>
        <c:axId val="129574016"/>
      </c:barChart>
      <c:lineChart>
        <c:grouping val="standard"/>
        <c:varyColors val="0"/>
        <c:ser>
          <c:idx val="5"/>
          <c:order val="5"/>
          <c:tx>
            <c:strRef>
              <c:f>Gràfics!$P$221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Gràfics!$J$222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Gràfics!$P$222</c:f>
              <c:numCache>
                <c:formatCode>0.00</c:formatCode>
                <c:ptCount val="1"/>
                <c:pt idx="0">
                  <c:v>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81440"/>
        <c:axId val="129575552"/>
      </c:lineChart>
      <c:catAx>
        <c:axId val="12947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574016"/>
        <c:crosses val="autoZero"/>
        <c:auto val="1"/>
        <c:lblAlgn val="ctr"/>
        <c:lblOffset val="100"/>
        <c:noMultiLvlLbl val="0"/>
      </c:catAx>
      <c:valAx>
        <c:axId val="129574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478016"/>
        <c:crosses val="autoZero"/>
        <c:crossBetween val="between"/>
      </c:valAx>
      <c:valAx>
        <c:axId val="1295755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9581440"/>
        <c:crosses val="max"/>
        <c:crossBetween val="between"/>
      </c:valAx>
      <c:catAx>
        <c:axId val="129581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75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Gràfics!$K$235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Gràfics!$J$236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Gràfics!$K$236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Gràfics!$L$235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Gràfics!$J$236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Gràfics!$L$236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Gràfics!$M$235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Gràfics!$J$236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Gràfics!$M$236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Gràfics!$N$235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Gràfics!$J$236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Gràfics!$N$236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Gràfics!$O$235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Gràfics!$J$236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Gràfics!$O$236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598592"/>
        <c:axId val="129600128"/>
      </c:barChart>
      <c:lineChart>
        <c:grouping val="standard"/>
        <c:varyColors val="0"/>
        <c:ser>
          <c:idx val="5"/>
          <c:order val="5"/>
          <c:tx>
            <c:strRef>
              <c:f>Gràfics!$P$235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Gràfics!$J$236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Gràfics!$P$236</c:f>
              <c:numCache>
                <c:formatCode>0.00</c:formatCode>
                <c:ptCount val="1"/>
                <c:pt idx="0">
                  <c:v>3.38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46944"/>
        <c:axId val="130945408"/>
      </c:lineChart>
      <c:catAx>
        <c:axId val="12959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00128"/>
        <c:crosses val="autoZero"/>
        <c:auto val="1"/>
        <c:lblAlgn val="ctr"/>
        <c:lblOffset val="100"/>
        <c:noMultiLvlLbl val="0"/>
      </c:catAx>
      <c:valAx>
        <c:axId val="129600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598592"/>
        <c:crosses val="autoZero"/>
        <c:crossBetween val="between"/>
      </c:valAx>
      <c:valAx>
        <c:axId val="1309454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0946944"/>
        <c:crosses val="max"/>
        <c:crossBetween val="between"/>
      </c:valAx>
      <c:catAx>
        <c:axId val="13094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09454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Gràfics!$K$250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Gràfics!$J$251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Gràfics!$K$251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Gràfics!$L$250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Gràfics!$J$251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Gràfics!$L$251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Gràfics!$M$250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Gràfics!$J$251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Gràfics!$M$251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strRef>
              <c:f>Gràfics!$N$250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Gràfics!$J$251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Gràfics!$N$251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Gràfics!$O$250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Gràfics!$J$251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Gràfics!$O$251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968192"/>
        <c:axId val="130969984"/>
      </c:barChart>
      <c:lineChart>
        <c:grouping val="standard"/>
        <c:varyColors val="0"/>
        <c:ser>
          <c:idx val="5"/>
          <c:order val="5"/>
          <c:tx>
            <c:strRef>
              <c:f>Gràfics!$P$250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Gràfics!$J$251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Gràfics!$P$251</c:f>
              <c:numCache>
                <c:formatCode>0.00</c:formatCode>
                <c:ptCount val="1"/>
                <c:pt idx="0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3056"/>
        <c:axId val="130971520"/>
      </c:lineChart>
      <c:catAx>
        <c:axId val="13096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69984"/>
        <c:crosses val="autoZero"/>
        <c:auto val="1"/>
        <c:lblAlgn val="ctr"/>
        <c:lblOffset val="100"/>
        <c:noMultiLvlLbl val="0"/>
      </c:catAx>
      <c:valAx>
        <c:axId val="130969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0968192"/>
        <c:crosses val="autoZero"/>
        <c:crossBetween val="between"/>
      </c:valAx>
      <c:valAx>
        <c:axId val="13097152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0973056"/>
        <c:crosses val="max"/>
        <c:crossBetween val="between"/>
      </c:valAx>
      <c:catAx>
        <c:axId val="13097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0971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Gràfics!$K$271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Gràfics!$L$271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Gràfics!$L$272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Gràfics!$M$271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Gràfics!$M$272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Gràfics!$N$271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Gràfics!$N$272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4"/>
          <c:order val="4"/>
          <c:tx>
            <c:strRef>
              <c:f>Gràfics!$O$271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Gràfics!$O$272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70240"/>
        <c:axId val="133371776"/>
      </c:barChart>
      <c:lineChart>
        <c:grouping val="standard"/>
        <c:varyColors val="0"/>
        <c:ser>
          <c:idx val="5"/>
          <c:order val="5"/>
          <c:tx>
            <c:strRef>
              <c:f>Gràfics!$P$271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Gràfics!$P$272</c:f>
              <c:numCache>
                <c:formatCode>0.00</c:formatCode>
                <c:ptCount val="1"/>
                <c:pt idx="0">
                  <c:v>3.32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75104"/>
        <c:axId val="133373312"/>
      </c:lineChart>
      <c:catAx>
        <c:axId val="13337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3371776"/>
        <c:crosses val="autoZero"/>
        <c:auto val="1"/>
        <c:lblAlgn val="ctr"/>
        <c:lblOffset val="100"/>
        <c:noMultiLvlLbl val="0"/>
      </c:catAx>
      <c:valAx>
        <c:axId val="133371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3370240"/>
        <c:crosses val="autoZero"/>
        <c:crossBetween val="between"/>
      </c:valAx>
      <c:valAx>
        <c:axId val="1333733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3375104"/>
        <c:crosses val="max"/>
        <c:crossBetween val="between"/>
      </c:valAx>
      <c:catAx>
        <c:axId val="133375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373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Gràfics!$K$288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Gràfics!$K$289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Gràfics!$L$288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Gràfics!$L$289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Gràfics!$M$288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Gràfics!$M$289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Gràfics!$N$288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Gràfics!$N$289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Gràfics!$O$288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Gràfics!$O$289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16832"/>
        <c:axId val="133418368"/>
      </c:barChart>
      <c:lineChart>
        <c:grouping val="standard"/>
        <c:varyColors val="0"/>
        <c:ser>
          <c:idx val="5"/>
          <c:order val="5"/>
          <c:tx>
            <c:strRef>
              <c:f>Gràfics!$P$288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Gràfics!$P$289</c:f>
              <c:numCache>
                <c:formatCode>0.00</c:formatCode>
                <c:ptCount val="1"/>
                <c:pt idx="0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25792"/>
        <c:axId val="133424256"/>
      </c:lineChart>
      <c:catAx>
        <c:axId val="13341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18368"/>
        <c:crosses val="autoZero"/>
        <c:auto val="1"/>
        <c:lblAlgn val="ctr"/>
        <c:lblOffset val="100"/>
        <c:noMultiLvlLbl val="0"/>
      </c:catAx>
      <c:valAx>
        <c:axId val="133418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3416832"/>
        <c:crosses val="autoZero"/>
        <c:crossBetween val="between"/>
      </c:valAx>
      <c:valAx>
        <c:axId val="1334242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3425792"/>
        <c:crosses val="max"/>
        <c:crossBetween val="between"/>
      </c:valAx>
      <c:catAx>
        <c:axId val="13342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242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Gràfics!$B$32:$B$36</c:f>
              <c:strCache>
                <c:ptCount val="5"/>
                <c:pt idx="0">
                  <c:v>[0-20%)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</c:strCache>
            </c:strRef>
          </c:cat>
          <c:val>
            <c:numRef>
              <c:f>Gràfics!$D$32:$D$36</c:f>
              <c:numCache>
                <c:formatCode>###0.00%</c:formatCode>
                <c:ptCount val="5"/>
                <c:pt idx="0">
                  <c:v>0.13636363636363635</c:v>
                </c:pt>
                <c:pt idx="1">
                  <c:v>0.10606060606060605</c:v>
                </c:pt>
                <c:pt idx="2">
                  <c:v>0.15151515151515152</c:v>
                </c:pt>
                <c:pt idx="3">
                  <c:v>0.19696969696969696</c:v>
                </c:pt>
                <c:pt idx="4">
                  <c:v>0.37878787878787873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836160"/>
        <c:axId val="45837696"/>
        <c:axId val="0"/>
      </c:bar3DChart>
      <c:catAx>
        <c:axId val="4583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37696"/>
        <c:crosses val="autoZero"/>
        <c:auto val="1"/>
        <c:lblAlgn val="ctr"/>
        <c:lblOffset val="100"/>
        <c:noMultiLvlLbl val="0"/>
      </c:catAx>
      <c:valAx>
        <c:axId val="45837696"/>
        <c:scaling>
          <c:orientation val="minMax"/>
        </c:scaling>
        <c:delete val="0"/>
        <c:axPos val="l"/>
        <c:numFmt formatCode="###0.00%" sourceLinked="1"/>
        <c:majorTickMark val="out"/>
        <c:minorTickMark val="none"/>
        <c:tickLblPos val="nextTo"/>
        <c:crossAx val="4583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Gràfics!$I$54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Gràfics!$J$54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Gràfics!$J$55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Gràfics!$K$54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Gràfics!$K$55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Gràfics!$L$54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Gràfics!$L$55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Gràfics!$M$54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Gràfics!$H$55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Gràfics!$M$55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004608"/>
        <c:axId val="142006144"/>
      </c:barChart>
      <c:lineChart>
        <c:grouping val="standard"/>
        <c:varyColors val="0"/>
        <c:ser>
          <c:idx val="5"/>
          <c:order val="5"/>
          <c:tx>
            <c:strRef>
              <c:f>Gràfics!$N$54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Gràfics!$H$55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Gràfics!$N$55</c:f>
              <c:numCache>
                <c:formatCode>0.00</c:formatCode>
                <c:ptCount val="1"/>
                <c:pt idx="0">
                  <c:v>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78208"/>
        <c:axId val="142876672"/>
      </c:lineChart>
      <c:catAx>
        <c:axId val="14200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006144"/>
        <c:crosses val="autoZero"/>
        <c:auto val="1"/>
        <c:lblAlgn val="ctr"/>
        <c:lblOffset val="100"/>
        <c:noMultiLvlLbl val="0"/>
      </c:catAx>
      <c:valAx>
        <c:axId val="14200614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2004608"/>
        <c:crosses val="autoZero"/>
        <c:crossBetween val="between"/>
      </c:valAx>
      <c:valAx>
        <c:axId val="1428766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2878208"/>
        <c:crosses val="max"/>
        <c:crossBetween val="between"/>
      </c:valAx>
      <c:catAx>
        <c:axId val="14287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428766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Gràfics!$I$54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Gràfics!$H$56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Gràfics!$I$56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Gràfics!$J$54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Gràfics!$H$56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Gràfics!$J$56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Gràfics!$K$54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Gràfics!$H$56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Gràfics!$K$56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Gràfics!$L$54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Gràfics!$H$56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Gràfics!$L$56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Gràfics!$M$54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Gràfics!$H$56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Gràfics!$M$56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05216"/>
        <c:axId val="32106752"/>
      </c:barChart>
      <c:lineChart>
        <c:grouping val="standard"/>
        <c:varyColors val="0"/>
        <c:ser>
          <c:idx val="5"/>
          <c:order val="5"/>
          <c:tx>
            <c:strRef>
              <c:f>Gràfics!$N$54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Gràfics!$H$56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Gràfics!$N$56</c:f>
              <c:numCache>
                <c:formatCode>0.00</c:formatCode>
                <c:ptCount val="1"/>
                <c:pt idx="0">
                  <c:v>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19392"/>
        <c:axId val="45817856"/>
      </c:lineChart>
      <c:catAx>
        <c:axId val="3210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32106752"/>
        <c:crosses val="autoZero"/>
        <c:auto val="1"/>
        <c:lblAlgn val="ctr"/>
        <c:lblOffset val="100"/>
        <c:noMultiLvlLbl val="0"/>
      </c:catAx>
      <c:valAx>
        <c:axId val="321067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32105216"/>
        <c:crosses val="autoZero"/>
        <c:crossBetween val="between"/>
      </c:valAx>
      <c:valAx>
        <c:axId val="458178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45819392"/>
        <c:crosses val="max"/>
        <c:crossBetween val="between"/>
      </c:valAx>
      <c:catAx>
        <c:axId val="45819392"/>
        <c:scaling>
          <c:orientation val="minMax"/>
        </c:scaling>
        <c:delete val="1"/>
        <c:axPos val="b"/>
        <c:majorTickMark val="out"/>
        <c:minorTickMark val="none"/>
        <c:tickLblPos val="nextTo"/>
        <c:crossAx val="458178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Gràfics!$I$54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Gràfics!$I$57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Gràfics!$J$54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Gràfics!$J$57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Gràfics!$K$54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Gràfics!$K$57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Gràfics!$L$54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Gràfics!$H$57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Gràfics!$L$57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Gràfics!$M$54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Gràfics!$H$57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Gràfics!$M$57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89248"/>
        <c:axId val="76790784"/>
      </c:barChart>
      <c:lineChart>
        <c:grouping val="standard"/>
        <c:varyColors val="0"/>
        <c:ser>
          <c:idx val="5"/>
          <c:order val="5"/>
          <c:tx>
            <c:strRef>
              <c:f>Gràfics!$N$54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Gràfics!$H$57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Gràfics!$N$57</c:f>
              <c:numCache>
                <c:formatCode>0.00</c:formatCode>
                <c:ptCount val="1"/>
                <c:pt idx="0">
                  <c:v>3.55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02304"/>
        <c:axId val="76800768"/>
      </c:lineChart>
      <c:catAx>
        <c:axId val="767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790784"/>
        <c:crosses val="autoZero"/>
        <c:auto val="1"/>
        <c:lblAlgn val="ctr"/>
        <c:lblOffset val="100"/>
        <c:noMultiLvlLbl val="0"/>
      </c:catAx>
      <c:valAx>
        <c:axId val="7679078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6789248"/>
        <c:crosses val="autoZero"/>
        <c:crossBetween val="between"/>
      </c:valAx>
      <c:valAx>
        <c:axId val="768007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6802304"/>
        <c:crosses val="max"/>
        <c:crossBetween val="between"/>
      </c:valAx>
      <c:catAx>
        <c:axId val="7680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007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Gràfics!$M$100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Gràfics!$L$101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Gràfics!$M$101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Gràfics!$N$100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Gràfics!$L$101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Gràfics!$N$101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Gràfics!$O$100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Gràfics!$L$101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Gràfics!$O$101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Gràfics!$P$100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Gràfics!$L$101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Gràfics!$P$101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Gràfics!$Q$100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Gràfics!$L$101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Gràfics!$Q$101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103616"/>
        <c:axId val="117105408"/>
      </c:barChart>
      <c:lineChart>
        <c:grouping val="standard"/>
        <c:varyColors val="0"/>
        <c:ser>
          <c:idx val="5"/>
          <c:order val="5"/>
          <c:tx>
            <c:strRef>
              <c:f>Gràfics!$R$100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Gràfics!$L$101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Gràfics!$R$101</c:f>
              <c:numCache>
                <c:formatCode>0.00</c:formatCode>
                <c:ptCount val="1"/>
                <c:pt idx="0">
                  <c:v>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08736"/>
        <c:axId val="117106944"/>
      </c:lineChart>
      <c:catAx>
        <c:axId val="11710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05408"/>
        <c:crosses val="autoZero"/>
        <c:auto val="1"/>
        <c:lblAlgn val="ctr"/>
        <c:lblOffset val="100"/>
        <c:noMultiLvlLbl val="0"/>
      </c:catAx>
      <c:valAx>
        <c:axId val="117105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103616"/>
        <c:crosses val="autoZero"/>
        <c:crossBetween val="between"/>
      </c:valAx>
      <c:valAx>
        <c:axId val="1171069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7108736"/>
        <c:crosses val="max"/>
        <c:crossBetween val="between"/>
      </c:valAx>
      <c:catAx>
        <c:axId val="11710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71069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Gràfics!$L$115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Gràfics!$K$116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Gràfics!$L$116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Gràfics!$M$115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Gràfics!$K$116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Gràfics!$M$116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Gràfics!$N$115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Gràfics!$K$116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Gràfics!$N$116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Gràfics!$O$115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Gràfics!$K$116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Gràfics!$O$116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Gràfics!$P$115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Gràfics!$K$116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Gràfics!$P$116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856832"/>
        <c:axId val="128858368"/>
      </c:barChart>
      <c:lineChart>
        <c:grouping val="standard"/>
        <c:varyColors val="0"/>
        <c:ser>
          <c:idx val="5"/>
          <c:order val="5"/>
          <c:tx>
            <c:strRef>
              <c:f>Gràfics!$Q$115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Gràfics!$K$116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Gràfics!$Q$116</c:f>
              <c:numCache>
                <c:formatCode>0.00</c:formatCode>
                <c:ptCount val="1"/>
                <c:pt idx="0">
                  <c:v>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65792"/>
        <c:axId val="128864256"/>
      </c:lineChart>
      <c:catAx>
        <c:axId val="12885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58368"/>
        <c:crosses val="autoZero"/>
        <c:auto val="1"/>
        <c:lblAlgn val="ctr"/>
        <c:lblOffset val="100"/>
        <c:noMultiLvlLbl val="0"/>
      </c:catAx>
      <c:valAx>
        <c:axId val="128858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856832"/>
        <c:crosses val="autoZero"/>
        <c:crossBetween val="between"/>
      </c:valAx>
      <c:valAx>
        <c:axId val="1288642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8865792"/>
        <c:crosses val="max"/>
        <c:crossBetween val="between"/>
      </c:valAx>
      <c:catAx>
        <c:axId val="12886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88642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Gràfics!$L$131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Gràfics!$K$132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Gràfics!$L$132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Gràfics!$M$131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Gràfics!$K$132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Gràfics!$M$132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Gràfics!$N$131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Gràfics!$K$132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Gràfics!$N$132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Gràfics!$O$131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Gràfics!$K$132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Gràfics!$O$132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4"/>
          <c:order val="4"/>
          <c:tx>
            <c:strRef>
              <c:f>Gràfics!$P$131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Gràfics!$K$132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Gràfics!$P$132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993152"/>
        <c:axId val="128994688"/>
      </c:barChart>
      <c:lineChart>
        <c:grouping val="standard"/>
        <c:varyColors val="0"/>
        <c:ser>
          <c:idx val="5"/>
          <c:order val="5"/>
          <c:tx>
            <c:strRef>
              <c:f>Gràfics!$Q$131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Gràfics!$K$132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Gràfics!$Q$132</c:f>
              <c:numCache>
                <c:formatCode>0.00</c:formatCode>
                <c:ptCount val="1"/>
                <c:pt idx="0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4400"/>
        <c:axId val="129012864"/>
      </c:lineChart>
      <c:catAx>
        <c:axId val="12899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94688"/>
        <c:crosses val="autoZero"/>
        <c:auto val="1"/>
        <c:lblAlgn val="ctr"/>
        <c:lblOffset val="100"/>
        <c:noMultiLvlLbl val="0"/>
      </c:catAx>
      <c:valAx>
        <c:axId val="128994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993152"/>
        <c:crosses val="autoZero"/>
        <c:crossBetween val="between"/>
      </c:valAx>
      <c:valAx>
        <c:axId val="1290128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9014400"/>
        <c:crosses val="max"/>
        <c:crossBetween val="between"/>
      </c:valAx>
      <c:catAx>
        <c:axId val="12901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0128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Gràfics!$L$148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Gràfics!$K$149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Gràfics!$L$149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Gràfics!$M$148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Gràfics!$K$149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Gràfics!$M$149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Gràfics!$N$148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Gràfics!$K$149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Gràfics!$N$149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Gràfics!$O$148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Gràfics!$K$149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Gràfics!$O$149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Gràfics!$P$148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Gràfics!$K$149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Gràfics!$P$149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027456"/>
        <c:axId val="129049728"/>
      </c:barChart>
      <c:lineChart>
        <c:grouping val="standard"/>
        <c:varyColors val="0"/>
        <c:ser>
          <c:idx val="5"/>
          <c:order val="5"/>
          <c:tx>
            <c:strRef>
              <c:f>Gràfics!$Q$148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Gràfics!$K$149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Gràfics!$Q$149</c:f>
              <c:numCache>
                <c:formatCode>0.00</c:formatCode>
                <c:ptCount val="1"/>
                <c:pt idx="0">
                  <c:v>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3536"/>
        <c:axId val="129051264"/>
      </c:lineChart>
      <c:catAx>
        <c:axId val="12902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49728"/>
        <c:crosses val="autoZero"/>
        <c:auto val="1"/>
        <c:lblAlgn val="ctr"/>
        <c:lblOffset val="100"/>
        <c:noMultiLvlLbl val="0"/>
      </c:catAx>
      <c:valAx>
        <c:axId val="129049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027456"/>
        <c:crosses val="autoZero"/>
        <c:crossBetween val="between"/>
      </c:valAx>
      <c:valAx>
        <c:axId val="1290512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9073536"/>
        <c:crosses val="max"/>
        <c:crossBetween val="between"/>
      </c:valAx>
      <c:catAx>
        <c:axId val="12907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90512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23812</xdr:rowOff>
    </xdr:from>
    <xdr:to>
      <xdr:col>12</xdr:col>
      <xdr:colOff>503925</xdr:colOff>
      <xdr:row>26</xdr:row>
      <xdr:rowOff>4312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23812</xdr:rowOff>
    </xdr:from>
    <xdr:to>
      <xdr:col>12</xdr:col>
      <xdr:colOff>494400</xdr:colOff>
      <xdr:row>48</xdr:row>
      <xdr:rowOff>4312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304800</xdr:colOff>
      <xdr:row>66</xdr:row>
      <xdr:rowOff>76200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581025</xdr:colOff>
      <xdr:row>51</xdr:row>
      <xdr:rowOff>180975</xdr:rowOff>
    </xdr:from>
    <xdr:to>
      <xdr:col>16</xdr:col>
      <xdr:colOff>276225</xdr:colOff>
      <xdr:row>66</xdr:row>
      <xdr:rowOff>66675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600075</xdr:colOff>
      <xdr:row>52</xdr:row>
      <xdr:rowOff>0</xdr:rowOff>
    </xdr:from>
    <xdr:to>
      <xdr:col>24</xdr:col>
      <xdr:colOff>295275</xdr:colOff>
      <xdr:row>66</xdr:row>
      <xdr:rowOff>76200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8</xdr:col>
      <xdr:colOff>304800</xdr:colOff>
      <xdr:row>83</xdr:row>
      <xdr:rowOff>76200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69</xdr:row>
      <xdr:rowOff>0</xdr:rowOff>
    </xdr:from>
    <xdr:to>
      <xdr:col>16</xdr:col>
      <xdr:colOff>304800</xdr:colOff>
      <xdr:row>83</xdr:row>
      <xdr:rowOff>76200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69</xdr:row>
      <xdr:rowOff>0</xdr:rowOff>
    </xdr:from>
    <xdr:to>
      <xdr:col>24</xdr:col>
      <xdr:colOff>304800</xdr:colOff>
      <xdr:row>83</xdr:row>
      <xdr:rowOff>76200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8</xdr:col>
      <xdr:colOff>304800</xdr:colOff>
      <xdr:row>98</xdr:row>
      <xdr:rowOff>76200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84</xdr:row>
      <xdr:rowOff>0</xdr:rowOff>
    </xdr:from>
    <xdr:to>
      <xdr:col>16</xdr:col>
      <xdr:colOff>304800</xdr:colOff>
      <xdr:row>98</xdr:row>
      <xdr:rowOff>76200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84</xdr:row>
      <xdr:rowOff>0</xdr:rowOff>
    </xdr:from>
    <xdr:to>
      <xdr:col>24</xdr:col>
      <xdr:colOff>304800</xdr:colOff>
      <xdr:row>98</xdr:row>
      <xdr:rowOff>76200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99</xdr:row>
      <xdr:rowOff>0</xdr:rowOff>
    </xdr:from>
    <xdr:to>
      <xdr:col>8</xdr:col>
      <xdr:colOff>304800</xdr:colOff>
      <xdr:row>113</xdr:row>
      <xdr:rowOff>76200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99</xdr:row>
      <xdr:rowOff>0</xdr:rowOff>
    </xdr:from>
    <xdr:to>
      <xdr:col>16</xdr:col>
      <xdr:colOff>304800</xdr:colOff>
      <xdr:row>113</xdr:row>
      <xdr:rowOff>76200</xdr:rowOff>
    </xdr:to>
    <xdr:graphicFrame macro="">
      <xdr:nvGraphicFramePr>
        <xdr:cNvPr id="48" name="Gràfic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99</xdr:row>
      <xdr:rowOff>0</xdr:rowOff>
    </xdr:from>
    <xdr:to>
      <xdr:col>24</xdr:col>
      <xdr:colOff>304800</xdr:colOff>
      <xdr:row>113</xdr:row>
      <xdr:rowOff>76200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8</xdr:col>
      <xdr:colOff>304800</xdr:colOff>
      <xdr:row>128</xdr:row>
      <xdr:rowOff>76200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114</xdr:row>
      <xdr:rowOff>0</xdr:rowOff>
    </xdr:from>
    <xdr:to>
      <xdr:col>16</xdr:col>
      <xdr:colOff>304800</xdr:colOff>
      <xdr:row>128</xdr:row>
      <xdr:rowOff>76200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8</xdr:col>
      <xdr:colOff>304800</xdr:colOff>
      <xdr:row>145</xdr:row>
      <xdr:rowOff>76200</xdr:rowOff>
    </xdr:to>
    <xdr:graphicFrame macro="">
      <xdr:nvGraphicFramePr>
        <xdr:cNvPr id="52" name="Gràfic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8</xdr:col>
      <xdr:colOff>304800</xdr:colOff>
      <xdr:row>162</xdr:row>
      <xdr:rowOff>76200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2"/>
  <sheetViews>
    <sheetView showGridLines="0" tabSelected="1" topLeftCell="A61" zoomScaleNormal="100" workbookViewId="0">
      <selection activeCell="J46" sqref="J46:R46"/>
    </sheetView>
  </sheetViews>
  <sheetFormatPr defaultRowHeight="15" x14ac:dyDescent="0.25"/>
  <cols>
    <col min="3" max="3" width="9.7109375" bestFit="1" customWidth="1"/>
    <col min="19" max="19" width="9.140625" style="44"/>
  </cols>
  <sheetData>
    <row r="2" spans="1:22" ht="26.25" customHeight="1" x14ac:dyDescent="0.25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4" spans="1:22" x14ac:dyDescent="0.25">
      <c r="A4" s="7"/>
      <c r="B4" s="8" t="s">
        <v>40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  <c r="R4" s="7"/>
      <c r="T4" s="7"/>
      <c r="U4" s="7"/>
      <c r="V4" s="7"/>
    </row>
    <row r="5" spans="1:22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7"/>
      <c r="U5" s="7"/>
      <c r="V5" s="7"/>
    </row>
    <row r="6" spans="1:22" ht="15.75" x14ac:dyDescent="0.25">
      <c r="A6" s="7"/>
      <c r="B6" s="10" t="s">
        <v>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T6" s="7"/>
      <c r="U6" s="7"/>
      <c r="V6" s="7"/>
    </row>
    <row r="7" spans="1:2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7"/>
      <c r="U7" s="7"/>
      <c r="V7" s="7"/>
    </row>
    <row r="8" spans="1:22" ht="60" x14ac:dyDescent="0.25">
      <c r="A8" s="7"/>
      <c r="B8" s="11" t="s">
        <v>37</v>
      </c>
      <c r="C8" s="14" t="s">
        <v>38</v>
      </c>
      <c r="D8" s="14" t="s">
        <v>39</v>
      </c>
      <c r="E8" s="9"/>
      <c r="F8" s="9"/>
      <c r="G8" s="9"/>
      <c r="H8" s="9"/>
      <c r="I8" s="9"/>
      <c r="J8" s="9"/>
      <c r="K8" s="9"/>
      <c r="L8" s="9"/>
      <c r="M8" s="9"/>
      <c r="N8" s="9"/>
      <c r="O8" s="7"/>
      <c r="P8" s="7"/>
      <c r="Q8" s="7"/>
      <c r="R8" s="7"/>
      <c r="T8" s="7"/>
      <c r="U8" s="7"/>
      <c r="V8" s="7"/>
    </row>
    <row r="9" spans="1:22" x14ac:dyDescent="0.25">
      <c r="A9" s="7"/>
      <c r="B9" s="12">
        <v>181</v>
      </c>
      <c r="C9" s="12">
        <v>66</v>
      </c>
      <c r="D9" s="13">
        <f>C9/B9</f>
        <v>0.36464088397790057</v>
      </c>
      <c r="E9" s="9"/>
      <c r="F9" s="9"/>
      <c r="G9" s="9"/>
      <c r="H9" s="9"/>
      <c r="I9" s="9"/>
      <c r="J9" s="9"/>
      <c r="K9" s="9"/>
      <c r="L9" s="9"/>
      <c r="M9" s="9"/>
      <c r="N9" s="9"/>
      <c r="O9" s="7"/>
      <c r="P9" s="7"/>
      <c r="Q9" s="7"/>
      <c r="R9" s="7"/>
      <c r="T9" s="7"/>
      <c r="U9" s="7"/>
      <c r="V9" s="7"/>
    </row>
    <row r="13" spans="1:22" ht="15.75" x14ac:dyDescent="0.25">
      <c r="B13" s="15" t="s">
        <v>41</v>
      </c>
    </row>
    <row r="14" spans="1:22" ht="15" customHeight="1" thickBot="1" x14ac:dyDescent="0.3"/>
    <row r="15" spans="1:22" ht="15" customHeight="1" thickTop="1" thickBot="1" x14ac:dyDescent="0.3">
      <c r="B15" s="18"/>
      <c r="C15" s="16" t="s">
        <v>0</v>
      </c>
      <c r="D15" s="17" t="s">
        <v>1</v>
      </c>
    </row>
    <row r="16" spans="1:22" ht="15" customHeight="1" thickTop="1" x14ac:dyDescent="0.25">
      <c r="B16" s="5" t="s">
        <v>3</v>
      </c>
      <c r="C16" s="1">
        <v>2</v>
      </c>
      <c r="D16" s="2">
        <v>3.0303030303030304E-2</v>
      </c>
    </row>
    <row r="17" spans="2:17" ht="15" customHeight="1" x14ac:dyDescent="0.25">
      <c r="B17" s="6" t="s">
        <v>4</v>
      </c>
      <c r="C17" s="3">
        <v>0</v>
      </c>
      <c r="D17" s="4">
        <v>0</v>
      </c>
    </row>
    <row r="18" spans="2:17" ht="15" customHeight="1" x14ac:dyDescent="0.25">
      <c r="B18" s="6" t="s">
        <v>5</v>
      </c>
      <c r="C18" s="3">
        <v>4</v>
      </c>
      <c r="D18" s="4">
        <v>6.0606060606060608E-2</v>
      </c>
    </row>
    <row r="19" spans="2:17" ht="15" customHeight="1" x14ac:dyDescent="0.25">
      <c r="B19" s="6" t="s">
        <v>6</v>
      </c>
      <c r="C19" s="3">
        <v>16</v>
      </c>
      <c r="D19" s="4">
        <v>0.24242424242424243</v>
      </c>
    </row>
    <row r="20" spans="2:17" ht="15" customHeight="1" x14ac:dyDescent="0.25">
      <c r="B20" s="6" t="s">
        <v>7</v>
      </c>
      <c r="C20" s="3">
        <v>4</v>
      </c>
      <c r="D20" s="4">
        <v>6.0606060606060608E-2</v>
      </c>
    </row>
    <row r="21" spans="2:17" ht="15" customHeight="1" x14ac:dyDescent="0.25">
      <c r="B21" s="6" t="s">
        <v>8</v>
      </c>
      <c r="C21" s="3">
        <v>10</v>
      </c>
      <c r="D21" s="4">
        <v>0.15151515151515152</v>
      </c>
    </row>
    <row r="22" spans="2:17" ht="15" customHeight="1" x14ac:dyDescent="0.25">
      <c r="B22" s="6" t="s">
        <v>9</v>
      </c>
      <c r="C22" s="3">
        <v>8</v>
      </c>
      <c r="D22" s="4">
        <v>0.12121212121212122</v>
      </c>
    </row>
    <row r="23" spans="2:17" ht="15" customHeight="1" x14ac:dyDescent="0.25">
      <c r="B23" s="6" t="s">
        <v>10</v>
      </c>
      <c r="C23" s="3">
        <v>0</v>
      </c>
      <c r="D23" s="4">
        <v>0</v>
      </c>
    </row>
    <row r="24" spans="2:17" ht="15" customHeight="1" x14ac:dyDescent="0.25">
      <c r="B24" s="6" t="s">
        <v>11</v>
      </c>
      <c r="C24" s="3">
        <v>9</v>
      </c>
      <c r="D24" s="4">
        <v>0.13636363636363635</v>
      </c>
    </row>
    <row r="25" spans="2:17" ht="15" customHeight="1" x14ac:dyDescent="0.25">
      <c r="B25" s="6" t="s">
        <v>12</v>
      </c>
      <c r="C25" s="3">
        <v>0</v>
      </c>
      <c r="D25" s="4">
        <v>0</v>
      </c>
    </row>
    <row r="26" spans="2:17" ht="15" customHeight="1" x14ac:dyDescent="0.25">
      <c r="B26" s="6" t="s">
        <v>13</v>
      </c>
      <c r="C26" s="3">
        <v>11</v>
      </c>
      <c r="D26" s="4">
        <v>0.16666666666666669</v>
      </c>
    </row>
    <row r="27" spans="2:17" ht="15" customHeight="1" x14ac:dyDescent="0.25">
      <c r="B27" s="6" t="s">
        <v>42</v>
      </c>
      <c r="C27" s="3">
        <v>2</v>
      </c>
      <c r="D27" s="4">
        <v>3.0303030303030304E-2</v>
      </c>
    </row>
    <row r="28" spans="2:17" ht="15" customHeight="1" thickBot="1" x14ac:dyDescent="0.3">
      <c r="B28" s="67" t="s">
        <v>14</v>
      </c>
      <c r="C28" s="68">
        <v>66</v>
      </c>
      <c r="D28" s="69">
        <v>1</v>
      </c>
    </row>
    <row r="29" spans="2:17" ht="15" customHeight="1" thickTop="1" x14ac:dyDescent="0.25"/>
    <row r="30" spans="2:17" ht="15" customHeight="1" x14ac:dyDescent="0.25"/>
    <row r="31" spans="2:17" ht="15" customHeight="1" x14ac:dyDescent="0.25"/>
    <row r="32" spans="2:17" ht="34.5" customHeight="1" x14ac:dyDescent="0.25">
      <c r="B32" s="84" t="s">
        <v>43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2" ht="15" customHeight="1" thickBot="1" x14ac:dyDescent="0.3"/>
    <row r="34" spans="1:22" ht="15" customHeight="1" thickTop="1" thickBot="1" x14ac:dyDescent="0.3">
      <c r="B34" s="20"/>
      <c r="C34" s="16" t="s">
        <v>0</v>
      </c>
      <c r="D34" s="17" t="s">
        <v>1</v>
      </c>
    </row>
    <row r="35" spans="1:22" ht="15" customHeight="1" thickTop="1" x14ac:dyDescent="0.25">
      <c r="B35" s="5" t="s">
        <v>15</v>
      </c>
      <c r="C35" s="1">
        <v>9</v>
      </c>
      <c r="D35" s="2">
        <v>0.13636363636363635</v>
      </c>
    </row>
    <row r="36" spans="1:22" ht="15" customHeight="1" x14ac:dyDescent="0.25">
      <c r="B36" s="6" t="s">
        <v>16</v>
      </c>
      <c r="C36" s="3">
        <v>7</v>
      </c>
      <c r="D36" s="4">
        <v>0.10606060606060605</v>
      </c>
    </row>
    <row r="37" spans="1:22" ht="15" customHeight="1" x14ac:dyDescent="0.25">
      <c r="B37" s="6" t="s">
        <v>17</v>
      </c>
      <c r="C37" s="3">
        <v>10</v>
      </c>
      <c r="D37" s="4">
        <v>0.15151515151515152</v>
      </c>
    </row>
    <row r="38" spans="1:22" ht="15" customHeight="1" x14ac:dyDescent="0.25">
      <c r="B38" s="6" t="s">
        <v>18</v>
      </c>
      <c r="C38" s="3">
        <v>13</v>
      </c>
      <c r="D38" s="4">
        <v>0.19696969696969696</v>
      </c>
    </row>
    <row r="39" spans="1:22" ht="15" customHeight="1" x14ac:dyDescent="0.25">
      <c r="B39" s="6" t="s">
        <v>19</v>
      </c>
      <c r="C39" s="3">
        <v>25</v>
      </c>
      <c r="D39" s="4">
        <v>0.37878787878787873</v>
      </c>
    </row>
    <row r="40" spans="1:22" ht="15" customHeight="1" x14ac:dyDescent="0.25">
      <c r="B40" s="6" t="s">
        <v>42</v>
      </c>
      <c r="C40" s="3">
        <v>2</v>
      </c>
      <c r="D40" s="4">
        <v>3.0303030303030304E-2</v>
      </c>
    </row>
    <row r="41" spans="1:22" ht="15" customHeight="1" thickBot="1" x14ac:dyDescent="0.3">
      <c r="B41" s="67" t="s">
        <v>14</v>
      </c>
      <c r="C41" s="68">
        <v>66</v>
      </c>
      <c r="D41" s="69">
        <v>1</v>
      </c>
    </row>
    <row r="42" spans="1:22" ht="15" customHeight="1" thickTop="1" x14ac:dyDescent="0.25"/>
    <row r="43" spans="1:22" ht="15" customHeight="1" x14ac:dyDescent="0.25"/>
    <row r="44" spans="1:22" ht="15" customHeight="1" x14ac:dyDescent="0.25"/>
    <row r="45" spans="1:22" ht="15" customHeight="1" x14ac:dyDescent="0.25">
      <c r="A45" s="19"/>
      <c r="B45" s="22" t="s">
        <v>44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T45" s="21"/>
      <c r="U45" s="21"/>
      <c r="V45" s="21"/>
    </row>
    <row r="46" spans="1:22" ht="1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T46" s="19"/>
      <c r="U46" s="19"/>
      <c r="V46" s="19"/>
    </row>
    <row r="47" spans="1:22" ht="15" customHeight="1" x14ac:dyDescent="0.25">
      <c r="A47" s="19"/>
      <c r="B47" s="21"/>
      <c r="C47" s="21"/>
      <c r="D47" s="21"/>
      <c r="E47" s="21"/>
      <c r="F47" s="21"/>
      <c r="G47" s="21"/>
      <c r="H47" s="21"/>
      <c r="I47" s="74" t="s">
        <v>45</v>
      </c>
      <c r="J47" s="75"/>
      <c r="K47" s="74" t="s">
        <v>46</v>
      </c>
      <c r="L47" s="75"/>
      <c r="M47" s="74" t="s">
        <v>47</v>
      </c>
      <c r="N47" s="75"/>
      <c r="O47" s="76" t="s">
        <v>48</v>
      </c>
      <c r="P47" s="77"/>
      <c r="Q47" s="74" t="s">
        <v>49</v>
      </c>
      <c r="R47" s="75"/>
      <c r="S47" s="72" t="s">
        <v>64</v>
      </c>
      <c r="T47" s="70" t="s">
        <v>50</v>
      </c>
      <c r="U47" s="72" t="s">
        <v>51</v>
      </c>
    </row>
    <row r="48" spans="1:22" ht="15" customHeight="1" x14ac:dyDescent="0.25">
      <c r="A48" s="19"/>
      <c r="B48" s="21"/>
      <c r="C48" s="21"/>
      <c r="D48" s="21"/>
      <c r="E48" s="21"/>
      <c r="F48" s="21"/>
      <c r="G48" s="21"/>
      <c r="H48" s="21"/>
      <c r="I48" s="23" t="s">
        <v>0</v>
      </c>
      <c r="J48" s="23" t="s">
        <v>1</v>
      </c>
      <c r="K48" s="23" t="s">
        <v>0</v>
      </c>
      <c r="L48" s="23" t="s">
        <v>1</v>
      </c>
      <c r="M48" s="23" t="s">
        <v>0</v>
      </c>
      <c r="N48" s="23" t="s">
        <v>1</v>
      </c>
      <c r="O48" s="23" t="s">
        <v>0</v>
      </c>
      <c r="P48" s="23" t="s">
        <v>1</v>
      </c>
      <c r="Q48" s="23" t="s">
        <v>0</v>
      </c>
      <c r="R48" s="23" t="s">
        <v>1</v>
      </c>
      <c r="S48" s="73"/>
      <c r="T48" s="71"/>
      <c r="U48" s="73"/>
    </row>
    <row r="49" spans="1:23" ht="15" customHeight="1" x14ac:dyDescent="0.25">
      <c r="A49" s="19"/>
      <c r="B49" s="78" t="s">
        <v>20</v>
      </c>
      <c r="C49" s="79"/>
      <c r="D49" s="79"/>
      <c r="E49" s="79"/>
      <c r="F49" s="79"/>
      <c r="G49" s="79"/>
      <c r="H49" s="80"/>
      <c r="I49" s="24">
        <v>3</v>
      </c>
      <c r="J49" s="25">
        <v>4.9200000000000001E-2</v>
      </c>
      <c r="K49" s="24">
        <v>5</v>
      </c>
      <c r="L49" s="25">
        <v>8.2000000000000003E-2</v>
      </c>
      <c r="M49" s="24">
        <v>14</v>
      </c>
      <c r="N49" s="25">
        <v>0.22950000000000001</v>
      </c>
      <c r="O49" s="24">
        <v>27</v>
      </c>
      <c r="P49" s="25">
        <v>0.44259999999999999</v>
      </c>
      <c r="Q49" s="24">
        <v>12</v>
      </c>
      <c r="R49" s="25">
        <v>0.19670000000000001</v>
      </c>
      <c r="S49" s="66">
        <f>66-SUM(I49,K49,M49,O49,Q49)</f>
        <v>5</v>
      </c>
      <c r="T49" s="26">
        <v>3.66</v>
      </c>
      <c r="U49" s="26">
        <v>1.05</v>
      </c>
    </row>
    <row r="50" spans="1:23" ht="15" customHeight="1" x14ac:dyDescent="0.25">
      <c r="A50" s="19"/>
      <c r="B50" s="78" t="s">
        <v>21</v>
      </c>
      <c r="C50" s="79"/>
      <c r="D50" s="79"/>
      <c r="E50" s="79"/>
      <c r="F50" s="79"/>
      <c r="G50" s="79"/>
      <c r="H50" s="80"/>
      <c r="I50" s="24">
        <v>5</v>
      </c>
      <c r="J50" s="25">
        <v>7.9399999999999998E-2</v>
      </c>
      <c r="K50" s="24">
        <v>11</v>
      </c>
      <c r="L50" s="25">
        <v>0.17460000000000001</v>
      </c>
      <c r="M50" s="24">
        <v>17</v>
      </c>
      <c r="N50" s="25">
        <v>0.26979999999999998</v>
      </c>
      <c r="O50" s="24">
        <v>22</v>
      </c>
      <c r="P50" s="25">
        <v>0.34920000000000001</v>
      </c>
      <c r="Q50" s="24">
        <v>8</v>
      </c>
      <c r="R50" s="25">
        <v>0.127</v>
      </c>
      <c r="S50" s="66">
        <f t="shared" ref="S50:S51" si="0">66-SUM(I50,K50,M50,O50,Q50)</f>
        <v>3</v>
      </c>
      <c r="T50" s="26">
        <v>3.27</v>
      </c>
      <c r="U50" s="26">
        <v>1.1399999999999999</v>
      </c>
      <c r="V50" s="44"/>
      <c r="W50" s="44"/>
    </row>
    <row r="51" spans="1:23" ht="15" customHeight="1" x14ac:dyDescent="0.25">
      <c r="A51" s="19"/>
      <c r="B51" s="78" t="s">
        <v>22</v>
      </c>
      <c r="C51" s="79"/>
      <c r="D51" s="79"/>
      <c r="E51" s="79"/>
      <c r="F51" s="79"/>
      <c r="G51" s="79"/>
      <c r="H51" s="80"/>
      <c r="I51" s="24">
        <v>1</v>
      </c>
      <c r="J51" s="25">
        <v>1.61E-2</v>
      </c>
      <c r="K51" s="24">
        <v>8</v>
      </c>
      <c r="L51" s="25">
        <v>0.129</v>
      </c>
      <c r="M51" s="24">
        <v>20</v>
      </c>
      <c r="N51" s="25">
        <v>0.3226</v>
      </c>
      <c r="O51" s="24">
        <v>22</v>
      </c>
      <c r="P51" s="25">
        <v>0.3548</v>
      </c>
      <c r="Q51" s="24">
        <v>11</v>
      </c>
      <c r="R51" s="25">
        <v>0.1774</v>
      </c>
      <c r="S51" s="66">
        <f t="shared" si="0"/>
        <v>4</v>
      </c>
      <c r="T51" s="26">
        <v>3.55</v>
      </c>
      <c r="U51" s="26">
        <v>0.99</v>
      </c>
      <c r="V51" s="44"/>
      <c r="W51" s="44"/>
    </row>
    <row r="52" spans="1:23" ht="15" customHeight="1" x14ac:dyDescent="0.25"/>
    <row r="53" spans="1:23" ht="15" customHeight="1" x14ac:dyDescent="0.25"/>
    <row r="54" spans="1:23" ht="15" customHeight="1" x14ac:dyDescent="0.25"/>
    <row r="55" spans="1:23" ht="15" customHeight="1" x14ac:dyDescent="0.25">
      <c r="A55" s="27"/>
      <c r="B55" s="29" t="s">
        <v>52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T55" s="28"/>
      <c r="U55" s="28"/>
      <c r="V55" s="28"/>
    </row>
    <row r="56" spans="1:23" ht="1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T56" s="27"/>
      <c r="U56" s="27"/>
      <c r="V56" s="27"/>
    </row>
    <row r="57" spans="1:23" ht="15" customHeight="1" x14ac:dyDescent="0.25">
      <c r="A57" s="27"/>
      <c r="B57" s="28"/>
      <c r="C57" s="28"/>
      <c r="D57" s="28"/>
      <c r="E57" s="28"/>
      <c r="F57" s="28"/>
      <c r="G57" s="28"/>
      <c r="H57" s="28"/>
      <c r="I57" s="74" t="s">
        <v>53</v>
      </c>
      <c r="J57" s="75"/>
      <c r="K57" s="74" t="s">
        <v>54</v>
      </c>
      <c r="L57" s="75"/>
      <c r="M57" s="74" t="s">
        <v>55</v>
      </c>
      <c r="N57" s="75"/>
      <c r="O57" s="76" t="s">
        <v>56</v>
      </c>
      <c r="P57" s="77"/>
      <c r="Q57" s="74" t="s">
        <v>57</v>
      </c>
      <c r="R57" s="75"/>
      <c r="S57" s="65"/>
      <c r="T57" s="70" t="s">
        <v>50</v>
      </c>
      <c r="U57" s="72" t="s">
        <v>51</v>
      </c>
    </row>
    <row r="58" spans="1:23" ht="15" customHeight="1" x14ac:dyDescent="0.25">
      <c r="A58" s="27"/>
      <c r="B58" s="28"/>
      <c r="C58" s="28"/>
      <c r="D58" s="28"/>
      <c r="E58" s="28"/>
      <c r="F58" s="28"/>
      <c r="G58" s="28"/>
      <c r="H58" s="28"/>
      <c r="I58" s="30" t="s">
        <v>0</v>
      </c>
      <c r="J58" s="30" t="s">
        <v>1</v>
      </c>
      <c r="K58" s="30" t="s">
        <v>0</v>
      </c>
      <c r="L58" s="30" t="s">
        <v>1</v>
      </c>
      <c r="M58" s="30" t="s">
        <v>0</v>
      </c>
      <c r="N58" s="30" t="s">
        <v>1</v>
      </c>
      <c r="O58" s="30" t="s">
        <v>0</v>
      </c>
      <c r="P58" s="30" t="s">
        <v>1</v>
      </c>
      <c r="Q58" s="30" t="s">
        <v>0</v>
      </c>
      <c r="R58" s="30" t="s">
        <v>1</v>
      </c>
      <c r="S58" s="64" t="s">
        <v>64</v>
      </c>
      <c r="T58" s="71"/>
      <c r="U58" s="73"/>
    </row>
    <row r="59" spans="1:23" ht="15" customHeight="1" x14ac:dyDescent="0.25">
      <c r="A59" s="27"/>
      <c r="B59" s="78" t="s">
        <v>23</v>
      </c>
      <c r="C59" s="79"/>
      <c r="D59" s="79"/>
      <c r="E59" s="79"/>
      <c r="F59" s="79"/>
      <c r="G59" s="79"/>
      <c r="H59" s="80"/>
      <c r="I59" s="32">
        <v>2</v>
      </c>
      <c r="J59" s="33">
        <v>3.1699999999999999E-2</v>
      </c>
      <c r="K59" s="32">
        <v>18</v>
      </c>
      <c r="L59" s="33">
        <v>0.28570000000000001</v>
      </c>
      <c r="M59" s="32">
        <v>29</v>
      </c>
      <c r="N59" s="33">
        <v>0.46029999999999999</v>
      </c>
      <c r="O59" s="32">
        <v>13</v>
      </c>
      <c r="P59" s="33">
        <v>0.20630000000000001</v>
      </c>
      <c r="Q59" s="32">
        <v>1</v>
      </c>
      <c r="R59" s="33">
        <v>1.5900000000000001E-2</v>
      </c>
      <c r="S59" s="66">
        <f>66-SUM(I59,K59,M59,O59,Q59)</f>
        <v>3</v>
      </c>
      <c r="T59" s="34">
        <v>2.89</v>
      </c>
      <c r="U59" s="34">
        <v>0.83</v>
      </c>
      <c r="V59" s="44"/>
      <c r="W59" s="44"/>
    </row>
    <row r="60" spans="1:23" ht="15" customHeight="1" x14ac:dyDescent="0.25">
      <c r="A60" s="27"/>
      <c r="B60" s="78" t="s">
        <v>24</v>
      </c>
      <c r="C60" s="79"/>
      <c r="D60" s="79"/>
      <c r="E60" s="79"/>
      <c r="F60" s="79"/>
      <c r="G60" s="79"/>
      <c r="H60" s="80"/>
      <c r="I60" s="32">
        <v>1</v>
      </c>
      <c r="J60" s="33">
        <v>1.54E-2</v>
      </c>
      <c r="K60" s="32">
        <v>13</v>
      </c>
      <c r="L60" s="33">
        <v>0.2</v>
      </c>
      <c r="M60" s="32">
        <v>34</v>
      </c>
      <c r="N60" s="33">
        <v>0.52310000000000001</v>
      </c>
      <c r="O60" s="32">
        <v>14</v>
      </c>
      <c r="P60" s="33">
        <v>0.21540000000000001</v>
      </c>
      <c r="Q60" s="32">
        <v>3</v>
      </c>
      <c r="R60" s="33">
        <v>4.6199999999999998E-2</v>
      </c>
      <c r="S60" s="66">
        <f t="shared" ref="S60:S69" si="1">66-SUM(I60,K60,M60,O60,Q60)</f>
        <v>1</v>
      </c>
      <c r="T60" s="34">
        <v>3.08</v>
      </c>
      <c r="U60" s="34">
        <v>0.82</v>
      </c>
      <c r="V60" s="44"/>
      <c r="W60" s="44"/>
    </row>
    <row r="61" spans="1:23" ht="15" customHeight="1" x14ac:dyDescent="0.25">
      <c r="A61" s="27"/>
      <c r="B61" s="78" t="s">
        <v>25</v>
      </c>
      <c r="C61" s="79"/>
      <c r="D61" s="79"/>
      <c r="E61" s="79"/>
      <c r="F61" s="79"/>
      <c r="G61" s="79"/>
      <c r="H61" s="80"/>
      <c r="I61" s="31">
        <v>0</v>
      </c>
      <c r="J61" s="35">
        <v>0</v>
      </c>
      <c r="K61" s="32">
        <v>5</v>
      </c>
      <c r="L61" s="33">
        <v>7.9399999999999998E-2</v>
      </c>
      <c r="M61" s="32">
        <v>25</v>
      </c>
      <c r="N61" s="33">
        <v>0.39679999999999999</v>
      </c>
      <c r="O61" s="32">
        <v>26</v>
      </c>
      <c r="P61" s="33">
        <v>0.41270000000000001</v>
      </c>
      <c r="Q61" s="32">
        <v>7</v>
      </c>
      <c r="R61" s="33">
        <v>0.1111</v>
      </c>
      <c r="S61" s="66">
        <f t="shared" si="1"/>
        <v>3</v>
      </c>
      <c r="T61" s="34">
        <v>3.56</v>
      </c>
      <c r="U61" s="34">
        <v>1.03</v>
      </c>
      <c r="V61" s="44"/>
      <c r="W61" s="44"/>
    </row>
    <row r="62" spans="1:23" ht="15" customHeight="1" x14ac:dyDescent="0.25">
      <c r="A62" s="27"/>
      <c r="B62" s="78" t="s">
        <v>26</v>
      </c>
      <c r="C62" s="79"/>
      <c r="D62" s="79"/>
      <c r="E62" s="79"/>
      <c r="F62" s="79"/>
      <c r="G62" s="79"/>
      <c r="H62" s="80"/>
      <c r="I62" s="32">
        <v>2</v>
      </c>
      <c r="J62" s="33">
        <v>3.1699999999999999E-2</v>
      </c>
      <c r="K62" s="32">
        <v>15</v>
      </c>
      <c r="L62" s="33">
        <v>0.23810000000000001</v>
      </c>
      <c r="M62" s="32">
        <v>21</v>
      </c>
      <c r="N62" s="33">
        <v>0.33329999999999999</v>
      </c>
      <c r="O62" s="32">
        <v>21</v>
      </c>
      <c r="P62" s="33">
        <v>0.33329999999999999</v>
      </c>
      <c r="Q62" s="32">
        <v>4</v>
      </c>
      <c r="R62" s="33">
        <v>6.3500000000000001E-2</v>
      </c>
      <c r="S62" s="66">
        <f t="shared" si="1"/>
        <v>3</v>
      </c>
      <c r="T62" s="34">
        <v>3.16</v>
      </c>
      <c r="U62" s="34">
        <v>0.97</v>
      </c>
      <c r="V62" s="44"/>
      <c r="W62" s="44"/>
    </row>
    <row r="63" spans="1:23" ht="15" customHeight="1" x14ac:dyDescent="0.25">
      <c r="A63" s="27"/>
      <c r="B63" s="78" t="s">
        <v>58</v>
      </c>
      <c r="C63" s="79"/>
      <c r="D63" s="79"/>
      <c r="E63" s="79"/>
      <c r="F63" s="79"/>
      <c r="G63" s="79"/>
      <c r="H63" s="80"/>
      <c r="I63" s="36">
        <v>0</v>
      </c>
      <c r="J63" s="33">
        <v>0</v>
      </c>
      <c r="K63" s="32">
        <v>7</v>
      </c>
      <c r="L63" s="33">
        <v>0.1129</v>
      </c>
      <c r="M63" s="32">
        <v>16</v>
      </c>
      <c r="N63" s="33">
        <v>0.2581</v>
      </c>
      <c r="O63" s="32">
        <v>31</v>
      </c>
      <c r="P63" s="33">
        <v>0.5</v>
      </c>
      <c r="Q63" s="32">
        <v>8</v>
      </c>
      <c r="R63" s="33">
        <v>0.129</v>
      </c>
      <c r="S63" s="66">
        <f t="shared" si="1"/>
        <v>4</v>
      </c>
      <c r="T63" s="34">
        <v>3.65</v>
      </c>
      <c r="U63" s="34">
        <v>0.85</v>
      </c>
      <c r="V63" s="44"/>
      <c r="W63" s="44"/>
    </row>
    <row r="64" spans="1:23" ht="15" customHeight="1" x14ac:dyDescent="0.25">
      <c r="A64" s="27"/>
      <c r="B64" s="78" t="s">
        <v>27</v>
      </c>
      <c r="C64" s="79"/>
      <c r="D64" s="79"/>
      <c r="E64" s="79"/>
      <c r="F64" s="79"/>
      <c r="G64" s="79"/>
      <c r="H64" s="80"/>
      <c r="I64" s="36">
        <v>1</v>
      </c>
      <c r="J64" s="33">
        <v>1.6400000000000001E-2</v>
      </c>
      <c r="K64" s="32">
        <v>2</v>
      </c>
      <c r="L64" s="33">
        <v>3.2800000000000003E-2</v>
      </c>
      <c r="M64" s="32">
        <v>17</v>
      </c>
      <c r="N64" s="33">
        <v>0.2787</v>
      </c>
      <c r="O64" s="32">
        <v>34</v>
      </c>
      <c r="P64" s="33">
        <v>0.55740000000000001</v>
      </c>
      <c r="Q64" s="32">
        <v>7</v>
      </c>
      <c r="R64" s="33">
        <v>0.1148</v>
      </c>
      <c r="S64" s="66">
        <f t="shared" si="1"/>
        <v>5</v>
      </c>
      <c r="T64" s="34">
        <v>3.72</v>
      </c>
      <c r="U64" s="34">
        <v>0.78</v>
      </c>
      <c r="V64" s="44"/>
      <c r="W64" s="44"/>
    </row>
    <row r="65" spans="1:23" ht="15" customHeight="1" x14ac:dyDescent="0.25">
      <c r="A65" s="27"/>
      <c r="B65" s="78" t="s">
        <v>28</v>
      </c>
      <c r="C65" s="79"/>
      <c r="D65" s="79"/>
      <c r="E65" s="79"/>
      <c r="F65" s="79"/>
      <c r="G65" s="79"/>
      <c r="H65" s="80"/>
      <c r="I65" s="36">
        <v>4</v>
      </c>
      <c r="J65" s="33">
        <v>6.1499999999999999E-2</v>
      </c>
      <c r="K65" s="32">
        <v>9</v>
      </c>
      <c r="L65" s="33">
        <v>0.13850000000000001</v>
      </c>
      <c r="M65" s="32">
        <v>20</v>
      </c>
      <c r="N65" s="33">
        <v>0.30769999999999997</v>
      </c>
      <c r="O65" s="32">
        <v>25</v>
      </c>
      <c r="P65" s="33">
        <v>0.3846</v>
      </c>
      <c r="Q65" s="32">
        <v>7</v>
      </c>
      <c r="R65" s="33">
        <v>0.1077</v>
      </c>
      <c r="S65" s="66">
        <f t="shared" si="1"/>
        <v>1</v>
      </c>
      <c r="T65" s="34">
        <v>3.34</v>
      </c>
      <c r="U65" s="34">
        <v>1.05</v>
      </c>
      <c r="V65" s="44"/>
      <c r="W65" s="44"/>
    </row>
    <row r="66" spans="1:23" ht="15" customHeight="1" x14ac:dyDescent="0.25">
      <c r="A66" s="27"/>
      <c r="B66" s="78" t="s">
        <v>29</v>
      </c>
      <c r="C66" s="79"/>
      <c r="D66" s="79"/>
      <c r="E66" s="79"/>
      <c r="F66" s="79"/>
      <c r="G66" s="79"/>
      <c r="H66" s="80"/>
      <c r="I66" s="36">
        <v>1</v>
      </c>
      <c r="J66" s="33">
        <v>1.67E-2</v>
      </c>
      <c r="K66" s="32">
        <v>4</v>
      </c>
      <c r="L66" s="33">
        <v>6.6699999999999995E-2</v>
      </c>
      <c r="M66" s="32">
        <v>23</v>
      </c>
      <c r="N66" s="33">
        <v>0.38329999999999997</v>
      </c>
      <c r="O66" s="32">
        <v>27</v>
      </c>
      <c r="P66" s="33">
        <v>0.45</v>
      </c>
      <c r="Q66" s="32">
        <v>5</v>
      </c>
      <c r="R66" s="33">
        <v>8.3299999999999999E-2</v>
      </c>
      <c r="S66" s="66">
        <f t="shared" si="1"/>
        <v>6</v>
      </c>
      <c r="T66" s="34">
        <v>3.52</v>
      </c>
      <c r="U66" s="34">
        <v>0.81</v>
      </c>
      <c r="V66" s="44"/>
      <c r="W66" s="44"/>
    </row>
    <row r="67" spans="1:23" ht="15" customHeight="1" x14ac:dyDescent="0.25">
      <c r="A67" s="27"/>
      <c r="B67" s="78" t="s">
        <v>30</v>
      </c>
      <c r="C67" s="79"/>
      <c r="D67" s="79"/>
      <c r="E67" s="79"/>
      <c r="F67" s="79"/>
      <c r="G67" s="79"/>
      <c r="H67" s="80"/>
      <c r="I67" s="36">
        <v>4</v>
      </c>
      <c r="J67" s="33">
        <v>7.4099999999999999E-2</v>
      </c>
      <c r="K67" s="32">
        <v>10</v>
      </c>
      <c r="L67" s="33">
        <v>0.1852</v>
      </c>
      <c r="M67" s="32">
        <v>17</v>
      </c>
      <c r="N67" s="33">
        <v>0.31480000000000002</v>
      </c>
      <c r="O67" s="32">
        <v>15</v>
      </c>
      <c r="P67" s="33">
        <v>0.27779999999999999</v>
      </c>
      <c r="Q67" s="32">
        <v>8</v>
      </c>
      <c r="R67" s="33">
        <v>0.14810000000000001</v>
      </c>
      <c r="S67" s="66">
        <f t="shared" si="1"/>
        <v>12</v>
      </c>
      <c r="T67" s="34">
        <v>3.24</v>
      </c>
      <c r="U67" s="34">
        <v>1.1499999999999999</v>
      </c>
      <c r="V67" s="44"/>
      <c r="W67" s="44"/>
    </row>
    <row r="68" spans="1:23" ht="15" customHeight="1" x14ac:dyDescent="0.25">
      <c r="A68" s="27"/>
      <c r="B68" s="78" t="s">
        <v>31</v>
      </c>
      <c r="C68" s="79"/>
      <c r="D68" s="79"/>
      <c r="E68" s="79"/>
      <c r="F68" s="79"/>
      <c r="G68" s="79"/>
      <c r="H68" s="80"/>
      <c r="I68" s="36">
        <v>4</v>
      </c>
      <c r="J68" s="33">
        <v>6.1499999999999999E-2</v>
      </c>
      <c r="K68" s="32">
        <v>12</v>
      </c>
      <c r="L68" s="33">
        <v>0.18459999999999999</v>
      </c>
      <c r="M68" s="32">
        <v>16</v>
      </c>
      <c r="N68" s="33">
        <v>0.2462</v>
      </c>
      <c r="O68" s="32">
        <v>21</v>
      </c>
      <c r="P68" s="33">
        <v>0.3231</v>
      </c>
      <c r="Q68" s="32">
        <v>12</v>
      </c>
      <c r="R68" s="33">
        <v>0.18459999999999999</v>
      </c>
      <c r="S68" s="66">
        <f t="shared" si="1"/>
        <v>1</v>
      </c>
      <c r="T68" s="34">
        <v>3.38</v>
      </c>
      <c r="U68" s="34">
        <v>1.17</v>
      </c>
      <c r="V68" s="44"/>
      <c r="W68" s="44"/>
    </row>
    <row r="69" spans="1:23" ht="15" customHeight="1" x14ac:dyDescent="0.25">
      <c r="A69" s="27"/>
      <c r="B69" s="78" t="s">
        <v>32</v>
      </c>
      <c r="C69" s="79"/>
      <c r="D69" s="79"/>
      <c r="E69" s="79"/>
      <c r="F69" s="79"/>
      <c r="G69" s="79"/>
      <c r="H69" s="80"/>
      <c r="I69" s="32">
        <v>2</v>
      </c>
      <c r="J69" s="33">
        <v>5.4100000000000002E-2</v>
      </c>
      <c r="K69" s="32">
        <v>8</v>
      </c>
      <c r="L69" s="33">
        <v>0.2162</v>
      </c>
      <c r="M69" s="32">
        <v>15</v>
      </c>
      <c r="N69" s="33">
        <v>0.40539999999999998</v>
      </c>
      <c r="O69" s="32">
        <v>7</v>
      </c>
      <c r="P69" s="33">
        <v>0.18920000000000001</v>
      </c>
      <c r="Q69" s="32">
        <v>5</v>
      </c>
      <c r="R69" s="33">
        <v>0.1351</v>
      </c>
      <c r="S69" s="66">
        <f t="shared" si="1"/>
        <v>29</v>
      </c>
      <c r="T69" s="34">
        <v>3.14</v>
      </c>
      <c r="U69" s="34">
        <v>1.08</v>
      </c>
      <c r="V69" s="44"/>
      <c r="W69" s="44"/>
    </row>
    <row r="70" spans="1:23" ht="15" customHeight="1" x14ac:dyDescent="0.25"/>
    <row r="71" spans="1:23" ht="15" customHeight="1" x14ac:dyDescent="0.25"/>
    <row r="72" spans="1:23" ht="15" customHeight="1" x14ac:dyDescent="0.25"/>
    <row r="73" spans="1:23" ht="15" customHeight="1" x14ac:dyDescent="0.25">
      <c r="A73" s="37"/>
      <c r="B73" s="39" t="s">
        <v>33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T73" s="38"/>
      <c r="U73" s="38"/>
      <c r="V73" s="38"/>
    </row>
    <row r="74" spans="1:23" ht="15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T74" s="37"/>
      <c r="U74" s="37"/>
      <c r="V74" s="37"/>
    </row>
    <row r="75" spans="1:23" ht="30.75" customHeight="1" x14ac:dyDescent="0.25">
      <c r="A75" s="37"/>
      <c r="B75" s="74" t="s">
        <v>59</v>
      </c>
      <c r="C75" s="75"/>
      <c r="D75" s="76" t="s">
        <v>60</v>
      </c>
      <c r="E75" s="77"/>
      <c r="F75" s="76" t="s">
        <v>47</v>
      </c>
      <c r="G75" s="77"/>
      <c r="H75" s="76" t="s">
        <v>61</v>
      </c>
      <c r="I75" s="77"/>
      <c r="J75" s="74" t="s">
        <v>62</v>
      </c>
      <c r="K75" s="75"/>
      <c r="L75" s="72" t="s">
        <v>42</v>
      </c>
      <c r="M75" s="70" t="s">
        <v>50</v>
      </c>
      <c r="N75" s="72" t="s">
        <v>51</v>
      </c>
      <c r="O75" s="38"/>
      <c r="P75" s="38"/>
      <c r="Q75" s="38"/>
      <c r="R75" s="38"/>
      <c r="S75" s="38"/>
      <c r="T75" s="44"/>
      <c r="U75" s="38"/>
      <c r="V75" s="38"/>
    </row>
    <row r="76" spans="1:23" ht="15" customHeight="1" x14ac:dyDescent="0.25">
      <c r="A76" s="37"/>
      <c r="B76" s="40" t="s">
        <v>0</v>
      </c>
      <c r="C76" s="40" t="s">
        <v>1</v>
      </c>
      <c r="D76" s="40" t="s">
        <v>0</v>
      </c>
      <c r="E76" s="40" t="s">
        <v>1</v>
      </c>
      <c r="F76" s="40" t="s">
        <v>0</v>
      </c>
      <c r="G76" s="40" t="s">
        <v>1</v>
      </c>
      <c r="H76" s="40" t="s">
        <v>0</v>
      </c>
      <c r="I76" s="40" t="s">
        <v>1</v>
      </c>
      <c r="J76" s="40" t="s">
        <v>0</v>
      </c>
      <c r="K76" s="40" t="s">
        <v>1</v>
      </c>
      <c r="L76" s="73"/>
      <c r="M76" s="71"/>
      <c r="N76" s="73"/>
      <c r="O76" s="38"/>
      <c r="P76" s="38"/>
      <c r="Q76" s="38"/>
      <c r="R76" s="38"/>
      <c r="S76" s="38"/>
      <c r="T76" s="44"/>
      <c r="U76" s="38"/>
      <c r="V76" s="38"/>
    </row>
    <row r="77" spans="1:23" ht="15" customHeight="1" x14ac:dyDescent="0.25">
      <c r="A77" s="37"/>
      <c r="B77" s="41">
        <v>0</v>
      </c>
      <c r="C77" s="42">
        <v>0</v>
      </c>
      <c r="D77" s="41">
        <v>10</v>
      </c>
      <c r="E77" s="42">
        <v>0.16950000000000001</v>
      </c>
      <c r="F77" s="41">
        <v>25</v>
      </c>
      <c r="G77" s="42">
        <v>0.42370000000000002</v>
      </c>
      <c r="H77" s="41">
        <v>19</v>
      </c>
      <c r="I77" s="42">
        <v>0.32200000000000001</v>
      </c>
      <c r="J77" s="41">
        <v>5</v>
      </c>
      <c r="K77" s="42">
        <v>8.4699999999999998E-2</v>
      </c>
      <c r="L77" s="47">
        <v>7</v>
      </c>
      <c r="M77" s="43">
        <v>3.32</v>
      </c>
      <c r="N77" s="43">
        <v>0.86</v>
      </c>
      <c r="O77" s="44"/>
      <c r="P77" s="44"/>
      <c r="Q77" s="38"/>
      <c r="R77" s="38"/>
      <c r="T77" s="38"/>
      <c r="U77" s="38"/>
    </row>
    <row r="78" spans="1:23" ht="15" customHeight="1" x14ac:dyDescent="0.25"/>
    <row r="79" spans="1:23" ht="15" customHeight="1" x14ac:dyDescent="0.25"/>
    <row r="80" spans="1:23" ht="15" customHeight="1" x14ac:dyDescent="0.25"/>
    <row r="81" spans="1:22" ht="15" customHeight="1" x14ac:dyDescent="0.25">
      <c r="A81" s="38"/>
      <c r="B81" s="45" t="s">
        <v>34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38"/>
      <c r="P81" s="38"/>
      <c r="Q81" s="38"/>
      <c r="R81" s="38"/>
      <c r="T81" s="38"/>
      <c r="U81" s="38"/>
      <c r="V81" s="38"/>
    </row>
    <row r="82" spans="1:22" ht="15" customHeight="1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T82" s="38"/>
      <c r="U82" s="38"/>
      <c r="V82" s="38"/>
    </row>
    <row r="83" spans="1:22" ht="34.5" customHeight="1" x14ac:dyDescent="0.25">
      <c r="A83" s="38"/>
      <c r="B83" s="74" t="s">
        <v>59</v>
      </c>
      <c r="C83" s="75"/>
      <c r="D83" s="76" t="s">
        <v>60</v>
      </c>
      <c r="E83" s="77"/>
      <c r="F83" s="76" t="s">
        <v>47</v>
      </c>
      <c r="G83" s="77"/>
      <c r="H83" s="76" t="s">
        <v>61</v>
      </c>
      <c r="I83" s="77"/>
      <c r="J83" s="74" t="s">
        <v>62</v>
      </c>
      <c r="K83" s="75"/>
      <c r="L83" s="72" t="s">
        <v>42</v>
      </c>
      <c r="M83" s="70" t="s">
        <v>50</v>
      </c>
      <c r="N83" s="72" t="s">
        <v>51</v>
      </c>
      <c r="O83" s="38"/>
      <c r="P83" s="38"/>
      <c r="Q83" s="38"/>
      <c r="R83" s="38"/>
      <c r="S83" s="38"/>
      <c r="T83" s="44"/>
      <c r="U83" s="38"/>
      <c r="V83" s="38"/>
    </row>
    <row r="84" spans="1:22" ht="15" customHeight="1" x14ac:dyDescent="0.25">
      <c r="A84" s="38"/>
      <c r="B84" s="46" t="s">
        <v>0</v>
      </c>
      <c r="C84" s="46" t="s">
        <v>1</v>
      </c>
      <c r="D84" s="46" t="s">
        <v>0</v>
      </c>
      <c r="E84" s="46" t="s">
        <v>1</v>
      </c>
      <c r="F84" s="46" t="s">
        <v>0</v>
      </c>
      <c r="G84" s="46" t="s">
        <v>1</v>
      </c>
      <c r="H84" s="46" t="s">
        <v>0</v>
      </c>
      <c r="I84" s="46" t="s">
        <v>1</v>
      </c>
      <c r="J84" s="46" t="s">
        <v>0</v>
      </c>
      <c r="K84" s="46" t="s">
        <v>1</v>
      </c>
      <c r="L84" s="73"/>
      <c r="M84" s="71"/>
      <c r="N84" s="73"/>
      <c r="O84" s="38"/>
      <c r="P84" s="38"/>
      <c r="Q84" s="38"/>
      <c r="R84" s="38"/>
      <c r="S84" s="38"/>
      <c r="T84" s="44"/>
      <c r="U84" s="38"/>
      <c r="V84" s="38"/>
    </row>
    <row r="85" spans="1:22" ht="15" customHeight="1" x14ac:dyDescent="0.25">
      <c r="A85" s="38"/>
      <c r="B85" s="47">
        <v>0</v>
      </c>
      <c r="C85" s="48">
        <v>0</v>
      </c>
      <c r="D85" s="47">
        <v>1</v>
      </c>
      <c r="E85" s="48">
        <v>8.3299999999999999E-2</v>
      </c>
      <c r="F85" s="47">
        <v>6</v>
      </c>
      <c r="G85" s="48">
        <v>0.5</v>
      </c>
      <c r="H85" s="47">
        <v>4</v>
      </c>
      <c r="I85" s="48">
        <v>0.33329999999999999</v>
      </c>
      <c r="J85" s="47">
        <v>1</v>
      </c>
      <c r="K85" s="48">
        <v>8.3299999999999999E-2</v>
      </c>
      <c r="L85" s="66">
        <f>66-SUM(D85,F85,H85,J85)</f>
        <v>54</v>
      </c>
      <c r="M85" s="49">
        <v>3.42</v>
      </c>
      <c r="N85" s="49">
        <v>0.79</v>
      </c>
      <c r="O85" s="44"/>
      <c r="P85" s="44"/>
      <c r="Q85" s="38"/>
      <c r="R85" s="38"/>
      <c r="S85" s="38"/>
      <c r="T85" s="44"/>
      <c r="U85" s="38"/>
      <c r="V85" s="38"/>
    </row>
    <row r="86" spans="1:22" ht="15" customHeight="1" x14ac:dyDescent="0.25"/>
    <row r="87" spans="1:22" ht="15" customHeight="1" x14ac:dyDescent="0.25"/>
    <row r="88" spans="1:22" ht="15" customHeight="1" x14ac:dyDescent="0.25"/>
    <row r="89" spans="1:22" ht="15" customHeight="1" x14ac:dyDescent="0.25"/>
    <row r="90" spans="1:22" ht="15" customHeight="1" x14ac:dyDescent="0.25"/>
    <row r="91" spans="1:22" ht="15" customHeight="1" x14ac:dyDescent="0.25"/>
    <row r="92" spans="1:22" ht="15" customHeight="1" x14ac:dyDescent="0.25"/>
    <row r="93" spans="1:22" ht="15" customHeight="1" x14ac:dyDescent="0.25"/>
    <row r="94" spans="1:22" ht="15" customHeight="1" x14ac:dyDescent="0.25"/>
    <row r="95" spans="1:22" ht="15" customHeight="1" x14ac:dyDescent="0.25"/>
    <row r="96" spans="1:22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47">
    <mergeCell ref="M83:M84"/>
    <mergeCell ref="N83:N84"/>
    <mergeCell ref="B83:C83"/>
    <mergeCell ref="D83:E83"/>
    <mergeCell ref="F83:G83"/>
    <mergeCell ref="H83:I83"/>
    <mergeCell ref="J83:K83"/>
    <mergeCell ref="L83:L84"/>
    <mergeCell ref="B68:H68"/>
    <mergeCell ref="B69:H69"/>
    <mergeCell ref="M75:M76"/>
    <mergeCell ref="N75:N76"/>
    <mergeCell ref="B75:C75"/>
    <mergeCell ref="D75:E75"/>
    <mergeCell ref="F75:G75"/>
    <mergeCell ref="H75:I75"/>
    <mergeCell ref="J75:K75"/>
    <mergeCell ref="L75:L76"/>
    <mergeCell ref="T57:T58"/>
    <mergeCell ref="U57:U58"/>
    <mergeCell ref="I57:J57"/>
    <mergeCell ref="K57:L57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B49:H49"/>
    <mergeCell ref="B50:H50"/>
    <mergeCell ref="B51:H51"/>
    <mergeCell ref="B2:Q2"/>
    <mergeCell ref="B32:Q32"/>
    <mergeCell ref="I47:J47"/>
    <mergeCell ref="T47:T48"/>
    <mergeCell ref="U47:U48"/>
    <mergeCell ref="K47:L47"/>
    <mergeCell ref="M47:N47"/>
    <mergeCell ref="O47:P47"/>
    <mergeCell ref="Q47:R47"/>
    <mergeCell ref="S47:S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showGridLines="0" workbookViewId="0">
      <selection activeCell="K158" sqref="K158"/>
    </sheetView>
  </sheetViews>
  <sheetFormatPr defaultRowHeight="15" x14ac:dyDescent="0.25"/>
  <sheetData>
    <row r="1" spans="1:17" s="44" customFormat="1" x14ac:dyDescent="0.25"/>
    <row r="2" spans="1:17" s="44" customFormat="1" ht="26.25" customHeight="1" x14ac:dyDescent="0.25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s="44" customFormat="1" x14ac:dyDescent="0.25"/>
    <row r="4" spans="1:17" s="44" customFormat="1" x14ac:dyDescent="0.25">
      <c r="B4" s="8" t="s">
        <v>40</v>
      </c>
    </row>
    <row r="5" spans="1:17" s="44" customFormat="1" x14ac:dyDescent="0.25"/>
    <row r="6" spans="1:17" s="44" customFormat="1" ht="15.75" x14ac:dyDescent="0.25">
      <c r="B6" s="45" t="s">
        <v>41</v>
      </c>
    </row>
    <row r="7" spans="1:17" s="44" customFormat="1" ht="15" customHeight="1" x14ac:dyDescent="0.25">
      <c r="A7" s="50"/>
      <c r="B7" s="50"/>
      <c r="C7" s="50"/>
      <c r="D7" s="50"/>
      <c r="E7" s="50"/>
    </row>
    <row r="8" spans="1:17" s="44" customFormat="1" ht="15" customHeight="1" x14ac:dyDescent="0.25">
      <c r="A8" s="50"/>
      <c r="B8" s="51"/>
      <c r="C8" s="52" t="s">
        <v>0</v>
      </c>
      <c r="D8" s="52" t="s">
        <v>1</v>
      </c>
      <c r="E8" s="50"/>
    </row>
    <row r="9" spans="1:17" s="44" customFormat="1" ht="15" customHeight="1" x14ac:dyDescent="0.25">
      <c r="A9" s="50"/>
      <c r="B9" s="53" t="s">
        <v>42</v>
      </c>
      <c r="C9" s="54">
        <v>2</v>
      </c>
      <c r="D9" s="55">
        <v>3.0303030303030304E-2</v>
      </c>
      <c r="E9" s="50"/>
    </row>
    <row r="10" spans="1:17" s="44" customFormat="1" ht="15" customHeight="1" x14ac:dyDescent="0.25">
      <c r="A10" s="50"/>
      <c r="B10" s="53" t="s">
        <v>3</v>
      </c>
      <c r="C10" s="54">
        <v>2</v>
      </c>
      <c r="D10" s="55">
        <v>3.0303030303030304E-2</v>
      </c>
      <c r="E10" s="50"/>
    </row>
    <row r="11" spans="1:17" s="44" customFormat="1" ht="15" customHeight="1" x14ac:dyDescent="0.25">
      <c r="A11" s="50"/>
      <c r="B11" s="53" t="s">
        <v>4</v>
      </c>
      <c r="C11" s="54">
        <v>0</v>
      </c>
      <c r="D11" s="55">
        <v>0</v>
      </c>
      <c r="E11" s="50"/>
    </row>
    <row r="12" spans="1:17" s="44" customFormat="1" ht="15" customHeight="1" x14ac:dyDescent="0.25">
      <c r="A12" s="50"/>
      <c r="B12" s="53" t="s">
        <v>5</v>
      </c>
      <c r="C12" s="54">
        <v>4</v>
      </c>
      <c r="D12" s="55">
        <v>6.0606060606060608E-2</v>
      </c>
      <c r="E12" s="50"/>
    </row>
    <row r="13" spans="1:17" s="44" customFormat="1" ht="15" customHeight="1" x14ac:dyDescent="0.25">
      <c r="A13" s="50"/>
      <c r="B13" s="53" t="s">
        <v>6</v>
      </c>
      <c r="C13" s="54">
        <v>16</v>
      </c>
      <c r="D13" s="55">
        <v>0.24242424242424243</v>
      </c>
      <c r="E13" s="50"/>
    </row>
    <row r="14" spans="1:17" s="44" customFormat="1" ht="15" customHeight="1" x14ac:dyDescent="0.25">
      <c r="A14" s="50"/>
      <c r="B14" s="53" t="s">
        <v>7</v>
      </c>
      <c r="C14" s="54">
        <v>4</v>
      </c>
      <c r="D14" s="55">
        <v>6.0606060606060608E-2</v>
      </c>
      <c r="E14" s="50"/>
    </row>
    <row r="15" spans="1:17" s="44" customFormat="1" ht="15" customHeight="1" x14ac:dyDescent="0.25">
      <c r="A15" s="50"/>
      <c r="B15" s="53" t="s">
        <v>8</v>
      </c>
      <c r="C15" s="54">
        <v>10</v>
      </c>
      <c r="D15" s="55">
        <v>0.15151515151515152</v>
      </c>
      <c r="E15" s="50"/>
    </row>
    <row r="16" spans="1:17" s="44" customFormat="1" ht="15" customHeight="1" x14ac:dyDescent="0.25">
      <c r="A16" s="50"/>
      <c r="B16" s="53" t="s">
        <v>9</v>
      </c>
      <c r="C16" s="54">
        <v>8</v>
      </c>
      <c r="D16" s="55">
        <v>0.12121212121212122</v>
      </c>
      <c r="E16" s="50"/>
    </row>
    <row r="17" spans="1:17" s="44" customFormat="1" ht="15" customHeight="1" x14ac:dyDescent="0.25">
      <c r="A17" s="50"/>
      <c r="B17" s="53" t="s">
        <v>10</v>
      </c>
      <c r="C17" s="54">
        <v>0</v>
      </c>
      <c r="D17" s="55">
        <v>0</v>
      </c>
      <c r="E17" s="50"/>
    </row>
    <row r="18" spans="1:17" s="44" customFormat="1" ht="15" customHeight="1" x14ac:dyDescent="0.25">
      <c r="A18" s="50"/>
      <c r="B18" s="53" t="s">
        <v>11</v>
      </c>
      <c r="C18" s="54">
        <v>9</v>
      </c>
      <c r="D18" s="55">
        <v>0.13636363636363635</v>
      </c>
      <c r="E18" s="50"/>
    </row>
    <row r="19" spans="1:17" s="44" customFormat="1" ht="15" customHeight="1" x14ac:dyDescent="0.25">
      <c r="A19" s="50"/>
      <c r="B19" s="53" t="s">
        <v>12</v>
      </c>
      <c r="C19" s="54">
        <v>0</v>
      </c>
      <c r="D19" s="55">
        <v>0</v>
      </c>
      <c r="E19" s="50"/>
    </row>
    <row r="20" spans="1:17" s="44" customFormat="1" ht="15" customHeight="1" x14ac:dyDescent="0.25">
      <c r="A20" s="50"/>
      <c r="B20" s="53" t="s">
        <v>13</v>
      </c>
      <c r="C20" s="54">
        <v>11</v>
      </c>
      <c r="D20" s="55">
        <v>0.16666666666666669</v>
      </c>
      <c r="E20" s="50"/>
    </row>
    <row r="21" spans="1:17" s="44" customFormat="1" ht="15" customHeight="1" x14ac:dyDescent="0.25">
      <c r="A21" s="50"/>
      <c r="B21" s="53" t="s">
        <v>14</v>
      </c>
      <c r="C21" s="54">
        <v>66</v>
      </c>
      <c r="D21" s="55">
        <v>1</v>
      </c>
      <c r="E21" s="50"/>
    </row>
    <row r="22" spans="1:17" s="44" customFormat="1" ht="15" customHeight="1" x14ac:dyDescent="0.25">
      <c r="A22" s="50"/>
      <c r="B22" s="50"/>
      <c r="C22" s="50"/>
      <c r="D22" s="50"/>
      <c r="E22" s="50"/>
    </row>
    <row r="23" spans="1:17" s="44" customFormat="1" ht="15" customHeight="1" x14ac:dyDescent="0.25">
      <c r="A23" s="50"/>
      <c r="B23" s="50"/>
      <c r="C23" s="50"/>
      <c r="D23" s="50"/>
      <c r="E23" s="50"/>
    </row>
    <row r="24" spans="1:17" s="44" customFormat="1" ht="15" customHeight="1" x14ac:dyDescent="0.25"/>
    <row r="25" spans="1:17" s="44" customFormat="1" ht="15" customHeight="1" x14ac:dyDescent="0.25"/>
    <row r="26" spans="1:17" s="44" customFormat="1" ht="15" customHeight="1" x14ac:dyDescent="0.25"/>
    <row r="27" spans="1:17" s="44" customFormat="1" ht="15" customHeight="1" x14ac:dyDescent="0.25"/>
    <row r="28" spans="1:17" s="44" customFormat="1" ht="34.5" customHeight="1" x14ac:dyDescent="0.25">
      <c r="B28" s="84" t="s">
        <v>43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s="44" customFormat="1" ht="15" customHeight="1" x14ac:dyDescent="0.25"/>
    <row r="30" spans="1:17" s="44" customFormat="1" ht="15" customHeight="1" x14ac:dyDescent="0.25">
      <c r="B30" s="51"/>
      <c r="C30" s="52" t="s">
        <v>0</v>
      </c>
      <c r="D30" s="52" t="s">
        <v>1</v>
      </c>
    </row>
    <row r="31" spans="1:17" s="44" customFormat="1" ht="15" customHeight="1" x14ac:dyDescent="0.25">
      <c r="B31" s="53" t="s">
        <v>2</v>
      </c>
      <c r="C31" s="54">
        <v>2</v>
      </c>
      <c r="D31" s="55">
        <v>3.0303030303030304E-2</v>
      </c>
    </row>
    <row r="32" spans="1:17" s="44" customFormat="1" ht="15" customHeight="1" x14ac:dyDescent="0.25">
      <c r="B32" s="53" t="s">
        <v>15</v>
      </c>
      <c r="C32" s="54">
        <v>9</v>
      </c>
      <c r="D32" s="55">
        <v>0.13636363636363635</v>
      </c>
    </row>
    <row r="33" spans="2:4" s="44" customFormat="1" ht="15" customHeight="1" x14ac:dyDescent="0.25">
      <c r="B33" s="53" t="s">
        <v>16</v>
      </c>
      <c r="C33" s="54">
        <v>7</v>
      </c>
      <c r="D33" s="55">
        <v>0.10606060606060605</v>
      </c>
    </row>
    <row r="34" spans="2:4" s="44" customFormat="1" ht="15" customHeight="1" x14ac:dyDescent="0.25">
      <c r="B34" s="53" t="s">
        <v>17</v>
      </c>
      <c r="C34" s="54">
        <v>10</v>
      </c>
      <c r="D34" s="55">
        <v>0.15151515151515152</v>
      </c>
    </row>
    <row r="35" spans="2:4" s="44" customFormat="1" ht="15" customHeight="1" x14ac:dyDescent="0.25">
      <c r="B35" s="53" t="s">
        <v>18</v>
      </c>
      <c r="C35" s="54">
        <v>13</v>
      </c>
      <c r="D35" s="55">
        <v>0.19696969696969696</v>
      </c>
    </row>
    <row r="36" spans="2:4" s="44" customFormat="1" ht="15" customHeight="1" x14ac:dyDescent="0.25">
      <c r="B36" s="53" t="s">
        <v>19</v>
      </c>
      <c r="C36" s="54">
        <v>25</v>
      </c>
      <c r="D36" s="55">
        <v>0.37878787878787873</v>
      </c>
    </row>
    <row r="37" spans="2:4" s="44" customFormat="1" ht="15" customHeight="1" x14ac:dyDescent="0.25">
      <c r="B37" s="53" t="s">
        <v>14</v>
      </c>
      <c r="C37" s="54">
        <v>66</v>
      </c>
      <c r="D37" s="55">
        <v>1</v>
      </c>
    </row>
    <row r="38" spans="2:4" s="44" customFormat="1" ht="15" customHeight="1" x14ac:dyDescent="0.25"/>
    <row r="39" spans="2:4" s="44" customFormat="1" ht="15" customHeight="1" x14ac:dyDescent="0.25"/>
    <row r="40" spans="2:4" s="44" customFormat="1" ht="15" customHeight="1" x14ac:dyDescent="0.25"/>
    <row r="41" spans="2:4" s="44" customFormat="1" ht="15" customHeight="1" x14ac:dyDescent="0.25"/>
    <row r="42" spans="2:4" s="44" customFormat="1" ht="15" customHeight="1" x14ac:dyDescent="0.25"/>
    <row r="43" spans="2:4" s="44" customFormat="1" ht="15" customHeight="1" x14ac:dyDescent="0.25"/>
    <row r="44" spans="2:4" s="44" customFormat="1" ht="15" customHeight="1" x14ac:dyDescent="0.25"/>
    <row r="45" spans="2:4" s="44" customFormat="1" ht="15" customHeight="1" x14ac:dyDescent="0.25"/>
    <row r="46" spans="2:4" s="44" customFormat="1" ht="15" customHeight="1" x14ac:dyDescent="0.25"/>
    <row r="47" spans="2:4" s="44" customFormat="1" ht="15" customHeight="1" x14ac:dyDescent="0.25"/>
    <row r="48" spans="2:4" s="44" customFormat="1" ht="15" customHeight="1" x14ac:dyDescent="0.25"/>
    <row r="49" spans="1:20" s="44" customFormat="1" ht="15" customHeight="1" x14ac:dyDescent="0.25"/>
    <row r="50" spans="1:20" s="44" customFormat="1" ht="15" customHeight="1" x14ac:dyDescent="0.25"/>
    <row r="51" spans="1:20" s="44" customFormat="1" ht="15" customHeight="1" x14ac:dyDescent="0.25">
      <c r="B51" s="45" t="s">
        <v>44</v>
      </c>
    </row>
    <row r="52" spans="1:20" s="44" customFormat="1" ht="15" customHeight="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44" customFormat="1" ht="15" customHeight="1" x14ac:dyDescent="0.25">
      <c r="A53" s="50"/>
      <c r="B53" s="50"/>
      <c r="C53" s="50"/>
      <c r="D53" s="50"/>
      <c r="E53" s="50"/>
      <c r="F53" s="50"/>
      <c r="G53" s="50"/>
      <c r="H53" s="50"/>
      <c r="I53" s="85" t="s">
        <v>45</v>
      </c>
      <c r="J53" s="85"/>
      <c r="K53" s="85" t="s">
        <v>46</v>
      </c>
      <c r="L53" s="85"/>
      <c r="M53" s="85" t="s">
        <v>47</v>
      </c>
      <c r="N53" s="85"/>
      <c r="O53" s="86" t="s">
        <v>48</v>
      </c>
      <c r="P53" s="86"/>
      <c r="Q53" s="85" t="s">
        <v>49</v>
      </c>
      <c r="R53" s="85"/>
      <c r="S53" s="56" t="s">
        <v>50</v>
      </c>
      <c r="T53" s="57" t="s">
        <v>51</v>
      </c>
    </row>
    <row r="54" spans="1:20" s="44" customFormat="1" ht="15" customHeight="1" x14ac:dyDescent="0.25">
      <c r="A54" s="50"/>
      <c r="B54" s="50"/>
      <c r="C54" s="50"/>
      <c r="D54" s="50"/>
      <c r="E54" s="50"/>
      <c r="F54" s="50"/>
      <c r="G54" s="50"/>
      <c r="H54" s="50"/>
      <c r="I54" s="56">
        <v>1</v>
      </c>
      <c r="J54" s="56">
        <v>2</v>
      </c>
      <c r="K54" s="56">
        <v>3</v>
      </c>
      <c r="L54" s="56">
        <v>4</v>
      </c>
      <c r="M54" s="56">
        <v>5</v>
      </c>
      <c r="N54" s="56" t="s">
        <v>50</v>
      </c>
      <c r="O54" s="57"/>
      <c r="P54" s="50"/>
      <c r="Q54" s="50"/>
      <c r="R54" s="50"/>
      <c r="S54" s="50"/>
      <c r="T54" s="50"/>
    </row>
    <row r="55" spans="1:20" s="44" customFormat="1" ht="15" customHeight="1" x14ac:dyDescent="0.25">
      <c r="A55" s="50"/>
      <c r="B55" s="50"/>
      <c r="C55" s="58"/>
      <c r="D55" s="58"/>
      <c r="E55" s="58"/>
      <c r="F55" s="58"/>
      <c r="G55" s="58"/>
      <c r="H55" s="58" t="s">
        <v>20</v>
      </c>
      <c r="I55" s="59">
        <v>3</v>
      </c>
      <c r="J55" s="59">
        <v>5</v>
      </c>
      <c r="K55" s="59">
        <v>14</v>
      </c>
      <c r="L55" s="59">
        <v>27</v>
      </c>
      <c r="M55" s="59">
        <v>12</v>
      </c>
      <c r="N55" s="60">
        <v>3.66</v>
      </c>
      <c r="O55" s="60"/>
      <c r="P55" s="50"/>
      <c r="Q55" s="50"/>
      <c r="R55" s="50"/>
      <c r="S55" s="50"/>
      <c r="T55" s="50"/>
    </row>
    <row r="56" spans="1:20" s="44" customFormat="1" ht="15" customHeight="1" x14ac:dyDescent="0.25">
      <c r="A56" s="50"/>
      <c r="B56" s="50"/>
      <c r="C56" s="58"/>
      <c r="D56" s="58"/>
      <c r="E56" s="58"/>
      <c r="F56" s="58"/>
      <c r="G56" s="58"/>
      <c r="H56" s="58" t="s">
        <v>21</v>
      </c>
      <c r="I56" s="59">
        <v>5</v>
      </c>
      <c r="J56" s="59">
        <v>11</v>
      </c>
      <c r="K56" s="59">
        <v>17</v>
      </c>
      <c r="L56" s="59">
        <v>22</v>
      </c>
      <c r="M56" s="59">
        <v>8</v>
      </c>
      <c r="N56" s="60">
        <v>3.27</v>
      </c>
      <c r="O56" s="60"/>
      <c r="P56" s="50"/>
      <c r="Q56" s="50"/>
      <c r="R56" s="50"/>
      <c r="S56" s="50"/>
      <c r="T56" s="50"/>
    </row>
    <row r="57" spans="1:20" s="44" customFormat="1" ht="15" customHeight="1" x14ac:dyDescent="0.25">
      <c r="A57" s="50"/>
      <c r="B57" s="50"/>
      <c r="C57" s="58"/>
      <c r="D57" s="58"/>
      <c r="E57" s="58"/>
      <c r="F57" s="58"/>
      <c r="G57" s="58"/>
      <c r="H57" s="58" t="s">
        <v>22</v>
      </c>
      <c r="I57" s="59">
        <v>1</v>
      </c>
      <c r="J57" s="59">
        <v>8</v>
      </c>
      <c r="K57" s="59">
        <v>20</v>
      </c>
      <c r="L57" s="59">
        <v>22</v>
      </c>
      <c r="M57" s="59">
        <v>11</v>
      </c>
      <c r="N57" s="60">
        <v>3.55</v>
      </c>
      <c r="O57" s="60"/>
      <c r="P57" s="50"/>
      <c r="Q57" s="50"/>
      <c r="R57" s="50"/>
      <c r="S57" s="50"/>
      <c r="T57" s="50"/>
    </row>
    <row r="58" spans="1:20" s="44" customFormat="1" ht="15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20" s="44" customFormat="1" ht="15" customHeight="1" x14ac:dyDescent="0.25"/>
    <row r="60" spans="1:20" s="44" customFormat="1" ht="15" customHeight="1" x14ac:dyDescent="0.25">
      <c r="A60" s="44" t="s">
        <v>63</v>
      </c>
    </row>
    <row r="61" spans="1:20" s="44" customFormat="1" ht="15" customHeight="1" x14ac:dyDescent="0.25"/>
    <row r="62" spans="1:20" s="44" customFormat="1" ht="15" customHeight="1" x14ac:dyDescent="0.25"/>
    <row r="63" spans="1:20" s="44" customFormat="1" ht="15" customHeight="1" x14ac:dyDescent="0.25"/>
    <row r="64" spans="1:20" s="44" customFormat="1" ht="15" customHeight="1" x14ac:dyDescent="0.25"/>
    <row r="65" spans="2:2" s="44" customFormat="1" ht="15" customHeight="1" x14ac:dyDescent="0.25"/>
    <row r="66" spans="2:2" s="44" customFormat="1" ht="15" customHeight="1" x14ac:dyDescent="0.25"/>
    <row r="67" spans="2:2" s="44" customFormat="1" ht="15" customHeight="1" x14ac:dyDescent="0.25"/>
    <row r="68" spans="2:2" s="44" customFormat="1" ht="15" customHeight="1" x14ac:dyDescent="0.25">
      <c r="B68" s="61" t="s">
        <v>52</v>
      </c>
    </row>
    <row r="69" spans="2:2" s="44" customFormat="1" ht="15" customHeight="1" x14ac:dyDescent="0.25"/>
    <row r="70" spans="2:2" s="44" customFormat="1" ht="15" customHeight="1" x14ac:dyDescent="0.25"/>
    <row r="71" spans="2:2" s="44" customFormat="1" ht="15" customHeight="1" x14ac:dyDescent="0.25"/>
    <row r="72" spans="2:2" s="44" customFormat="1" ht="15" customHeight="1" x14ac:dyDescent="0.25"/>
    <row r="73" spans="2:2" s="44" customFormat="1" ht="15" customHeight="1" x14ac:dyDescent="0.25"/>
    <row r="74" spans="2:2" s="44" customFormat="1" ht="15" customHeight="1" x14ac:dyDescent="0.25"/>
    <row r="75" spans="2:2" s="44" customFormat="1" ht="15" customHeight="1" x14ac:dyDescent="0.25"/>
    <row r="76" spans="2:2" s="44" customFormat="1" ht="15" customHeight="1" x14ac:dyDescent="0.25"/>
    <row r="77" spans="2:2" s="44" customFormat="1" ht="15" customHeight="1" x14ac:dyDescent="0.25"/>
    <row r="78" spans="2:2" s="44" customFormat="1" ht="15" customHeight="1" x14ac:dyDescent="0.25"/>
    <row r="79" spans="2:2" s="44" customFormat="1" ht="15" customHeight="1" x14ac:dyDescent="0.25"/>
    <row r="80" spans="2:2" s="44" customFormat="1" ht="15" customHeight="1" x14ac:dyDescent="0.25"/>
    <row r="81" s="44" customFormat="1" ht="15" customHeight="1" x14ac:dyDescent="0.25"/>
    <row r="98" spans="12:19" x14ac:dyDescent="0.25">
      <c r="L98" s="50"/>
      <c r="M98" s="50"/>
      <c r="N98" s="50"/>
      <c r="O98" s="50"/>
      <c r="P98" s="50"/>
      <c r="Q98" s="50"/>
      <c r="R98" s="50"/>
      <c r="S98" s="50"/>
    </row>
    <row r="99" spans="12:19" x14ac:dyDescent="0.25">
      <c r="L99" s="50"/>
      <c r="M99" s="50"/>
      <c r="N99" s="50"/>
      <c r="O99" s="50"/>
      <c r="P99" s="50"/>
      <c r="Q99" s="50"/>
      <c r="R99" s="50"/>
      <c r="S99" s="50"/>
    </row>
    <row r="100" spans="12:19" x14ac:dyDescent="0.25">
      <c r="L100" s="50"/>
      <c r="M100" s="50">
        <v>1</v>
      </c>
      <c r="N100" s="50">
        <v>2</v>
      </c>
      <c r="O100" s="50">
        <v>3</v>
      </c>
      <c r="P100" s="50">
        <v>4</v>
      </c>
      <c r="Q100" s="50">
        <v>5</v>
      </c>
      <c r="R100" s="50" t="s">
        <v>50</v>
      </c>
      <c r="S100" s="50"/>
    </row>
    <row r="101" spans="12:19" ht="15" customHeight="1" x14ac:dyDescent="0.25">
      <c r="L101" s="58" t="s">
        <v>23</v>
      </c>
      <c r="M101" s="59">
        <v>2</v>
      </c>
      <c r="N101" s="59">
        <v>18</v>
      </c>
      <c r="O101" s="59">
        <v>29</v>
      </c>
      <c r="P101" s="59">
        <v>13</v>
      </c>
      <c r="Q101" s="59">
        <v>1</v>
      </c>
      <c r="R101" s="60">
        <v>2.89</v>
      </c>
      <c r="S101" s="50"/>
    </row>
    <row r="102" spans="12:19" x14ac:dyDescent="0.25">
      <c r="L102" s="50"/>
      <c r="M102" s="50"/>
      <c r="N102" s="50"/>
      <c r="O102" s="50"/>
      <c r="P102" s="50"/>
      <c r="Q102" s="50"/>
      <c r="R102" s="50"/>
      <c r="S102" s="50"/>
    </row>
    <row r="103" spans="12:19" x14ac:dyDescent="0.25">
      <c r="L103" s="50"/>
      <c r="M103" s="50"/>
      <c r="N103" s="50"/>
      <c r="O103" s="50"/>
      <c r="P103" s="50"/>
      <c r="Q103" s="50"/>
      <c r="R103" s="50"/>
      <c r="S103" s="50"/>
    </row>
    <row r="104" spans="12:19" x14ac:dyDescent="0.25">
      <c r="L104" s="50"/>
      <c r="M104" s="50"/>
      <c r="N104" s="50"/>
      <c r="O104" s="50"/>
      <c r="P104" s="50"/>
      <c r="Q104" s="50"/>
      <c r="R104" s="50"/>
      <c r="S104" s="50"/>
    </row>
    <row r="105" spans="12:19" x14ac:dyDescent="0.25">
      <c r="L105" s="50"/>
      <c r="M105" s="50"/>
      <c r="N105" s="50"/>
      <c r="O105" s="50"/>
      <c r="P105" s="50"/>
      <c r="Q105" s="50"/>
      <c r="R105" s="50"/>
      <c r="S105" s="50"/>
    </row>
    <row r="114" spans="11:17" x14ac:dyDescent="0.25">
      <c r="K114" s="50"/>
      <c r="L114" s="50"/>
      <c r="M114" s="50"/>
      <c r="N114" s="50"/>
      <c r="O114" s="50"/>
      <c r="P114" s="50"/>
      <c r="Q114" s="50"/>
    </row>
    <row r="115" spans="11:17" x14ac:dyDescent="0.25">
      <c r="K115" s="50"/>
      <c r="L115" s="50">
        <v>1</v>
      </c>
      <c r="M115" s="50">
        <v>2</v>
      </c>
      <c r="N115" s="50">
        <v>3</v>
      </c>
      <c r="O115" s="50">
        <v>4</v>
      </c>
      <c r="P115" s="50">
        <v>5</v>
      </c>
      <c r="Q115" s="50" t="s">
        <v>50</v>
      </c>
    </row>
    <row r="116" spans="11:17" ht="15" customHeight="1" x14ac:dyDescent="0.25">
      <c r="K116" s="58" t="s">
        <v>24</v>
      </c>
      <c r="L116" s="59">
        <v>1</v>
      </c>
      <c r="M116" s="59">
        <v>13</v>
      </c>
      <c r="N116" s="59">
        <v>34</v>
      </c>
      <c r="O116" s="59">
        <v>14</v>
      </c>
      <c r="P116" s="59">
        <v>3</v>
      </c>
      <c r="Q116" s="60">
        <v>3.08</v>
      </c>
    </row>
    <row r="117" spans="11:17" x14ac:dyDescent="0.25">
      <c r="K117" s="50"/>
      <c r="L117" s="50"/>
      <c r="M117" s="50"/>
      <c r="N117" s="50"/>
      <c r="O117" s="50"/>
      <c r="P117" s="50"/>
      <c r="Q117" s="50"/>
    </row>
    <row r="129" spans="2:17" x14ac:dyDescent="0.25">
      <c r="K129" s="50"/>
      <c r="L129" s="50"/>
      <c r="M129" s="50"/>
      <c r="N129" s="50"/>
      <c r="O129" s="50"/>
      <c r="P129" s="50"/>
      <c r="Q129" s="50"/>
    </row>
    <row r="130" spans="2:17" ht="15.75" x14ac:dyDescent="0.25">
      <c r="B130" s="62" t="s">
        <v>33</v>
      </c>
      <c r="K130" s="50"/>
      <c r="L130" s="50"/>
      <c r="M130" s="50"/>
      <c r="N130" s="50"/>
      <c r="O130" s="50"/>
      <c r="P130" s="50"/>
      <c r="Q130" s="50"/>
    </row>
    <row r="131" spans="2:17" x14ac:dyDescent="0.25">
      <c r="K131" s="50"/>
      <c r="L131" s="50">
        <v>1</v>
      </c>
      <c r="M131" s="50">
        <v>2</v>
      </c>
      <c r="N131" s="50">
        <v>3</v>
      </c>
      <c r="O131" s="50">
        <v>4</v>
      </c>
      <c r="P131" s="50">
        <v>5</v>
      </c>
      <c r="Q131" s="50" t="s">
        <v>50</v>
      </c>
    </row>
    <row r="132" spans="2:17" ht="15" customHeight="1" x14ac:dyDescent="0.25">
      <c r="K132" s="58" t="s">
        <v>25</v>
      </c>
      <c r="L132" s="59">
        <v>0</v>
      </c>
      <c r="M132" s="59">
        <v>5</v>
      </c>
      <c r="N132" s="59">
        <v>25</v>
      </c>
      <c r="O132" s="59">
        <v>26</v>
      </c>
      <c r="P132" s="59">
        <v>7</v>
      </c>
      <c r="Q132" s="60">
        <v>3.4</v>
      </c>
    </row>
    <row r="133" spans="2:17" x14ac:dyDescent="0.25">
      <c r="K133" s="50"/>
      <c r="L133" s="50"/>
      <c r="M133" s="50"/>
      <c r="N133" s="50"/>
      <c r="O133" s="50"/>
      <c r="P133" s="50"/>
      <c r="Q133" s="50"/>
    </row>
    <row r="134" spans="2:17" x14ac:dyDescent="0.25">
      <c r="K134" s="50"/>
      <c r="L134" s="50"/>
      <c r="M134" s="50"/>
      <c r="N134" s="50"/>
      <c r="O134" s="50"/>
      <c r="P134" s="50"/>
      <c r="Q134" s="50"/>
    </row>
    <row r="146" spans="2:18" x14ac:dyDescent="0.25"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2:18" ht="15.75" x14ac:dyDescent="0.25">
      <c r="B147" s="63" t="s">
        <v>34</v>
      </c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2:18" x14ac:dyDescent="0.25">
      <c r="J148" s="50"/>
      <c r="K148" s="50"/>
      <c r="L148" s="50">
        <v>1</v>
      </c>
      <c r="M148" s="50">
        <v>2</v>
      </c>
      <c r="N148" s="50">
        <v>3</v>
      </c>
      <c r="O148" s="50">
        <v>4</v>
      </c>
      <c r="P148" s="50">
        <v>5</v>
      </c>
      <c r="Q148" s="50" t="s">
        <v>50</v>
      </c>
      <c r="R148" s="50"/>
    </row>
    <row r="149" spans="2:18" ht="15" customHeight="1" x14ac:dyDescent="0.25">
      <c r="J149" s="50"/>
      <c r="K149" s="58" t="s">
        <v>26</v>
      </c>
      <c r="L149" s="59">
        <v>2</v>
      </c>
      <c r="M149" s="59">
        <v>15</v>
      </c>
      <c r="N149" s="59">
        <v>21</v>
      </c>
      <c r="O149" s="59">
        <v>21</v>
      </c>
      <c r="P149" s="59">
        <v>4</v>
      </c>
      <c r="Q149" s="60">
        <v>3.16</v>
      </c>
      <c r="R149" s="50"/>
    </row>
    <row r="150" spans="2:18" x14ac:dyDescent="0.25"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2:18" x14ac:dyDescent="0.25"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2:18" x14ac:dyDescent="0.25">
      <c r="J152" s="50"/>
      <c r="K152" s="50"/>
      <c r="L152" s="50"/>
      <c r="M152" s="50"/>
      <c r="N152" s="50"/>
      <c r="O152" s="50"/>
      <c r="P152" s="50"/>
      <c r="Q152" s="50"/>
      <c r="R152" s="50"/>
    </row>
    <row r="159" spans="2:18" x14ac:dyDescent="0.25">
      <c r="J159" s="50"/>
      <c r="K159" s="50"/>
      <c r="L159" s="50"/>
      <c r="M159" s="50"/>
      <c r="N159" s="50"/>
      <c r="O159" s="50"/>
      <c r="P159" s="50"/>
    </row>
    <row r="160" spans="2:18" x14ac:dyDescent="0.25">
      <c r="J160" s="50"/>
      <c r="K160" s="50"/>
      <c r="L160" s="50"/>
      <c r="M160" s="50"/>
      <c r="N160" s="50"/>
      <c r="O160" s="50"/>
      <c r="P160" s="50"/>
    </row>
    <row r="161" spans="10:16" x14ac:dyDescent="0.25">
      <c r="J161" s="50"/>
      <c r="K161" s="50">
        <v>1</v>
      </c>
      <c r="L161" s="50">
        <v>2</v>
      </c>
      <c r="M161" s="50">
        <v>3</v>
      </c>
      <c r="N161" s="50">
        <v>4</v>
      </c>
      <c r="O161" s="50">
        <v>5</v>
      </c>
      <c r="P161" s="50" t="s">
        <v>50</v>
      </c>
    </row>
    <row r="162" spans="10:16" ht="15" customHeight="1" x14ac:dyDescent="0.25">
      <c r="J162" s="58" t="s">
        <v>58</v>
      </c>
      <c r="K162" s="59">
        <v>0</v>
      </c>
      <c r="L162" s="59">
        <v>7</v>
      </c>
      <c r="M162" s="59">
        <v>16</v>
      </c>
      <c r="N162" s="59">
        <v>31</v>
      </c>
      <c r="O162" s="59">
        <v>8</v>
      </c>
      <c r="P162" s="60">
        <v>3.65</v>
      </c>
    </row>
    <row r="163" spans="10:16" x14ac:dyDescent="0.25">
      <c r="J163" s="50"/>
      <c r="K163" s="50"/>
      <c r="L163" s="50"/>
      <c r="M163" s="50"/>
      <c r="N163" s="50"/>
      <c r="O163" s="50"/>
      <c r="P163" s="50"/>
    </row>
    <row r="164" spans="10:16" x14ac:dyDescent="0.25">
      <c r="J164" s="50"/>
      <c r="K164" s="50"/>
      <c r="L164" s="50"/>
      <c r="M164" s="50"/>
      <c r="N164" s="50"/>
      <c r="O164" s="50"/>
      <c r="P164" s="50"/>
    </row>
    <row r="175" spans="10:16" x14ac:dyDescent="0.25">
      <c r="J175" s="50"/>
      <c r="K175" s="50">
        <v>1</v>
      </c>
      <c r="L175" s="50">
        <v>2</v>
      </c>
      <c r="M175" s="50">
        <v>3</v>
      </c>
      <c r="N175" s="50">
        <v>4</v>
      </c>
      <c r="O175" s="50">
        <v>5</v>
      </c>
      <c r="P175" s="50" t="s">
        <v>50</v>
      </c>
    </row>
    <row r="176" spans="10:16" ht="15" customHeight="1" x14ac:dyDescent="0.25">
      <c r="J176" s="58" t="s">
        <v>27</v>
      </c>
      <c r="K176" s="59">
        <v>1</v>
      </c>
      <c r="L176" s="59">
        <v>2</v>
      </c>
      <c r="M176" s="59">
        <v>17</v>
      </c>
      <c r="N176" s="59">
        <v>34</v>
      </c>
      <c r="O176" s="59">
        <v>7</v>
      </c>
      <c r="P176" s="60">
        <v>3.72</v>
      </c>
    </row>
    <row r="189" spans="10:17" x14ac:dyDescent="0.25">
      <c r="J189" s="50"/>
      <c r="K189" s="50"/>
      <c r="L189" s="50"/>
      <c r="M189" s="50"/>
      <c r="N189" s="50"/>
      <c r="O189" s="50"/>
      <c r="P189" s="50"/>
      <c r="Q189" s="50"/>
    </row>
    <row r="190" spans="10:17" x14ac:dyDescent="0.25">
      <c r="J190" s="50"/>
      <c r="K190" s="50"/>
      <c r="L190" s="50"/>
      <c r="M190" s="50"/>
      <c r="N190" s="50"/>
      <c r="O190" s="50"/>
      <c r="P190" s="50"/>
      <c r="Q190" s="50"/>
    </row>
    <row r="191" spans="10:17" x14ac:dyDescent="0.25">
      <c r="J191" s="50"/>
      <c r="K191" s="50">
        <v>1</v>
      </c>
      <c r="L191" s="50">
        <v>2</v>
      </c>
      <c r="M191" s="50">
        <v>3</v>
      </c>
      <c r="N191" s="50">
        <v>4</v>
      </c>
      <c r="O191" s="50">
        <v>5</v>
      </c>
      <c r="P191" s="50" t="s">
        <v>50</v>
      </c>
      <c r="Q191" s="50"/>
    </row>
    <row r="192" spans="10:17" ht="15" customHeight="1" x14ac:dyDescent="0.25">
      <c r="J192" s="58" t="s">
        <v>28</v>
      </c>
      <c r="K192" s="59">
        <v>4</v>
      </c>
      <c r="L192" s="59">
        <v>9</v>
      </c>
      <c r="M192" s="59">
        <v>20</v>
      </c>
      <c r="N192" s="59">
        <v>25</v>
      </c>
      <c r="O192" s="59">
        <v>7</v>
      </c>
      <c r="P192" s="60">
        <v>3.34</v>
      </c>
      <c r="Q192" s="50"/>
    </row>
    <row r="193" spans="10:18" x14ac:dyDescent="0.25">
      <c r="J193" s="50"/>
      <c r="K193" s="50"/>
      <c r="L193" s="50"/>
      <c r="M193" s="50"/>
      <c r="N193" s="50"/>
      <c r="O193" s="50"/>
      <c r="P193" s="50"/>
      <c r="Q193" s="50"/>
    </row>
    <row r="194" spans="10:18" x14ac:dyDescent="0.25">
      <c r="J194" s="50"/>
      <c r="K194" s="50"/>
      <c r="L194" s="50"/>
      <c r="M194" s="50"/>
      <c r="N194" s="50"/>
      <c r="O194" s="50"/>
      <c r="P194" s="50"/>
      <c r="Q194" s="50"/>
    </row>
    <row r="204" spans="10:18" x14ac:dyDescent="0.25"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10:18" x14ac:dyDescent="0.25"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10:18" x14ac:dyDescent="0.25">
      <c r="J206" s="50"/>
      <c r="K206" s="50">
        <v>1</v>
      </c>
      <c r="L206" s="50">
        <v>2</v>
      </c>
      <c r="M206" s="50">
        <v>3</v>
      </c>
      <c r="N206" s="50">
        <v>4</v>
      </c>
      <c r="O206" s="50">
        <v>5</v>
      </c>
      <c r="P206" s="50" t="s">
        <v>50</v>
      </c>
      <c r="Q206" s="50"/>
      <c r="R206" s="50"/>
    </row>
    <row r="207" spans="10:18" ht="15" customHeight="1" x14ac:dyDescent="0.25">
      <c r="J207" s="58" t="s">
        <v>29</v>
      </c>
      <c r="K207" s="59">
        <v>1</v>
      </c>
      <c r="L207" s="59">
        <v>4</v>
      </c>
      <c r="M207" s="59">
        <v>23</v>
      </c>
      <c r="N207" s="59">
        <v>27</v>
      </c>
      <c r="O207" s="59">
        <v>5</v>
      </c>
      <c r="P207" s="60">
        <v>3.52</v>
      </c>
      <c r="Q207" s="50"/>
      <c r="R207" s="50"/>
    </row>
    <row r="208" spans="10:18" x14ac:dyDescent="0.25">
      <c r="J208" s="50"/>
      <c r="K208" s="50"/>
      <c r="L208" s="50"/>
      <c r="M208" s="50"/>
      <c r="N208" s="50"/>
      <c r="O208" s="50"/>
      <c r="P208" s="50"/>
      <c r="Q208" s="50"/>
      <c r="R208" s="50"/>
    </row>
    <row r="209" spans="10:18" x14ac:dyDescent="0.25"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10:18" x14ac:dyDescent="0.25"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10:18" x14ac:dyDescent="0.25"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10:18" x14ac:dyDescent="0.25">
      <c r="J212" s="50"/>
      <c r="K212" s="50"/>
      <c r="L212" s="50"/>
      <c r="M212" s="50"/>
      <c r="N212" s="50"/>
      <c r="O212" s="50"/>
      <c r="P212" s="50"/>
      <c r="Q212" s="50"/>
      <c r="R212" s="50"/>
    </row>
    <row r="216" spans="10:18" x14ac:dyDescent="0.25">
      <c r="J216" s="50"/>
      <c r="K216" s="50"/>
      <c r="L216" s="50"/>
      <c r="M216" s="50"/>
      <c r="N216" s="50"/>
      <c r="O216" s="50"/>
      <c r="P216" s="50"/>
      <c r="Q216" s="50"/>
    </row>
    <row r="217" spans="10:18" x14ac:dyDescent="0.25">
      <c r="J217" s="50"/>
      <c r="K217" s="50"/>
      <c r="L217" s="50"/>
      <c r="M217" s="50"/>
      <c r="N217" s="50"/>
      <c r="O217" s="50"/>
      <c r="P217" s="50"/>
      <c r="Q217" s="50"/>
    </row>
    <row r="218" spans="10:18" x14ac:dyDescent="0.25">
      <c r="J218" s="50"/>
      <c r="K218" s="50"/>
      <c r="L218" s="50"/>
      <c r="M218" s="50"/>
      <c r="N218" s="50"/>
      <c r="O218" s="50"/>
      <c r="P218" s="50"/>
      <c r="Q218" s="50"/>
    </row>
    <row r="219" spans="10:18" x14ac:dyDescent="0.25">
      <c r="J219" s="50"/>
      <c r="K219" s="50"/>
      <c r="L219" s="50"/>
      <c r="M219" s="50"/>
      <c r="N219" s="50"/>
      <c r="O219" s="50"/>
      <c r="P219" s="50"/>
      <c r="Q219" s="50"/>
    </row>
    <row r="220" spans="10:18" x14ac:dyDescent="0.25">
      <c r="J220" s="50"/>
      <c r="K220" s="50"/>
      <c r="L220" s="50"/>
      <c r="M220" s="50"/>
      <c r="N220" s="50"/>
      <c r="O220" s="50"/>
      <c r="P220" s="50"/>
      <c r="Q220" s="50"/>
    </row>
    <row r="221" spans="10:18" x14ac:dyDescent="0.25">
      <c r="J221" s="50"/>
      <c r="K221" s="50">
        <v>1</v>
      </c>
      <c r="L221" s="50">
        <v>2</v>
      </c>
      <c r="M221" s="50">
        <v>3</v>
      </c>
      <c r="N221" s="50">
        <v>4</v>
      </c>
      <c r="O221" s="50">
        <v>5</v>
      </c>
      <c r="P221" s="50" t="s">
        <v>50</v>
      </c>
      <c r="Q221" s="50"/>
    </row>
    <row r="222" spans="10:18" ht="15" customHeight="1" x14ac:dyDescent="0.25">
      <c r="J222" s="58" t="s">
        <v>30</v>
      </c>
      <c r="K222" s="59">
        <v>4</v>
      </c>
      <c r="L222" s="59">
        <v>10</v>
      </c>
      <c r="M222" s="59">
        <v>17</v>
      </c>
      <c r="N222" s="59">
        <v>15</v>
      </c>
      <c r="O222" s="59">
        <v>8</v>
      </c>
      <c r="P222" s="60">
        <v>3.24</v>
      </c>
      <c r="Q222" s="50"/>
    </row>
    <row r="223" spans="10:18" x14ac:dyDescent="0.25">
      <c r="J223" s="50"/>
      <c r="K223" s="50"/>
      <c r="L223" s="50"/>
      <c r="M223" s="50"/>
      <c r="N223" s="50"/>
      <c r="O223" s="50"/>
      <c r="P223" s="50"/>
      <c r="Q223" s="50"/>
    </row>
    <row r="224" spans="10:18" x14ac:dyDescent="0.25">
      <c r="J224" s="50"/>
      <c r="K224" s="50"/>
      <c r="L224" s="50"/>
      <c r="M224" s="50"/>
      <c r="N224" s="50"/>
      <c r="O224" s="50"/>
      <c r="P224" s="50"/>
      <c r="Q224" s="50"/>
    </row>
    <row r="225" spans="10:17" x14ac:dyDescent="0.25">
      <c r="J225" s="50"/>
      <c r="K225" s="50"/>
      <c r="L225" s="50"/>
      <c r="M225" s="50"/>
      <c r="N225" s="50"/>
      <c r="O225" s="50"/>
      <c r="P225" s="50"/>
      <c r="Q225" s="50"/>
    </row>
    <row r="226" spans="10:17" x14ac:dyDescent="0.25">
      <c r="J226" s="50"/>
      <c r="K226" s="50"/>
      <c r="L226" s="50"/>
      <c r="M226" s="50"/>
      <c r="N226" s="50"/>
      <c r="O226" s="50"/>
      <c r="P226" s="50"/>
      <c r="Q226" s="50"/>
    </row>
    <row r="227" spans="10:17" x14ac:dyDescent="0.25">
      <c r="J227" s="50"/>
      <c r="K227" s="50"/>
      <c r="L227" s="50"/>
      <c r="M227" s="50"/>
      <c r="N227" s="50"/>
      <c r="O227" s="50"/>
      <c r="P227" s="50"/>
      <c r="Q227" s="50"/>
    </row>
    <row r="228" spans="10:17" x14ac:dyDescent="0.25">
      <c r="J228" s="50"/>
      <c r="K228" s="50"/>
      <c r="L228" s="50"/>
      <c r="M228" s="50"/>
      <c r="N228" s="50"/>
      <c r="O228" s="50"/>
      <c r="P228" s="50"/>
      <c r="Q228" s="50"/>
    </row>
    <row r="234" spans="10:17" x14ac:dyDescent="0.25">
      <c r="J234" s="50"/>
      <c r="K234" s="50"/>
      <c r="L234" s="50"/>
      <c r="M234" s="50"/>
      <c r="N234" s="50"/>
      <c r="O234" s="50"/>
      <c r="P234" s="50"/>
    </row>
    <row r="235" spans="10:17" x14ac:dyDescent="0.25">
      <c r="J235" s="50"/>
      <c r="K235" s="50">
        <v>1</v>
      </c>
      <c r="L235" s="50">
        <v>2</v>
      </c>
      <c r="M235" s="50">
        <v>3</v>
      </c>
      <c r="N235" s="50">
        <v>4</v>
      </c>
      <c r="O235" s="50">
        <v>5</v>
      </c>
      <c r="P235" s="50" t="s">
        <v>50</v>
      </c>
    </row>
    <row r="236" spans="10:17" ht="15" customHeight="1" x14ac:dyDescent="0.25">
      <c r="J236" s="58" t="s">
        <v>31</v>
      </c>
      <c r="K236" s="59">
        <v>4</v>
      </c>
      <c r="L236" s="59">
        <v>12</v>
      </c>
      <c r="M236" s="59">
        <v>16</v>
      </c>
      <c r="N236" s="59">
        <v>21</v>
      </c>
      <c r="O236" s="59">
        <v>12</v>
      </c>
      <c r="P236" s="60">
        <v>3.38</v>
      </c>
    </row>
    <row r="237" spans="10:17" x14ac:dyDescent="0.25">
      <c r="J237" s="50"/>
      <c r="K237" s="50"/>
      <c r="L237" s="50"/>
      <c r="M237" s="50"/>
      <c r="N237" s="50"/>
      <c r="O237" s="50"/>
      <c r="P237" s="50"/>
    </row>
    <row r="248" spans="10:17" x14ac:dyDescent="0.25">
      <c r="J248" s="50"/>
      <c r="K248" s="50"/>
      <c r="L248" s="50"/>
      <c r="M248" s="50"/>
      <c r="N248" s="50"/>
      <c r="O248" s="50"/>
      <c r="P248" s="50"/>
      <c r="Q248" s="50"/>
    </row>
    <row r="249" spans="10:17" x14ac:dyDescent="0.25">
      <c r="J249" s="50"/>
      <c r="K249" s="50"/>
      <c r="L249" s="50"/>
      <c r="M249" s="50"/>
      <c r="N249" s="50"/>
      <c r="O249" s="50"/>
      <c r="P249" s="50"/>
      <c r="Q249" s="50"/>
    </row>
    <row r="250" spans="10:17" x14ac:dyDescent="0.25">
      <c r="J250" s="50"/>
      <c r="K250" s="50">
        <v>1</v>
      </c>
      <c r="L250" s="50">
        <v>2</v>
      </c>
      <c r="M250" s="50">
        <v>3</v>
      </c>
      <c r="N250" s="50">
        <v>4</v>
      </c>
      <c r="O250" s="50">
        <v>5</v>
      </c>
      <c r="P250" s="50" t="s">
        <v>50</v>
      </c>
      <c r="Q250" s="50"/>
    </row>
    <row r="251" spans="10:17" ht="15" customHeight="1" x14ac:dyDescent="0.25">
      <c r="J251" s="58" t="s">
        <v>32</v>
      </c>
      <c r="K251" s="59">
        <v>2</v>
      </c>
      <c r="L251" s="59">
        <v>8</v>
      </c>
      <c r="M251" s="59">
        <v>15</v>
      </c>
      <c r="N251" s="59">
        <v>7</v>
      </c>
      <c r="O251" s="59">
        <v>5</v>
      </c>
      <c r="P251" s="60">
        <v>3.14</v>
      </c>
      <c r="Q251" s="50"/>
    </row>
    <row r="252" spans="10:17" x14ac:dyDescent="0.25">
      <c r="J252" s="50"/>
      <c r="K252" s="50"/>
      <c r="L252" s="50"/>
      <c r="M252" s="50"/>
      <c r="N252" s="50"/>
      <c r="O252" s="50"/>
      <c r="P252" s="50"/>
      <c r="Q252" s="50"/>
    </row>
    <row r="253" spans="10:17" x14ac:dyDescent="0.25">
      <c r="J253" s="50"/>
      <c r="K253" s="50"/>
      <c r="L253" s="50"/>
      <c r="M253" s="50"/>
      <c r="N253" s="50"/>
      <c r="O253" s="50"/>
      <c r="P253" s="50"/>
      <c r="Q253" s="50"/>
    </row>
    <row r="254" spans="10:17" x14ac:dyDescent="0.25">
      <c r="J254" s="50"/>
      <c r="K254" s="50"/>
      <c r="L254" s="50"/>
      <c r="M254" s="50"/>
      <c r="N254" s="50"/>
      <c r="O254" s="50"/>
      <c r="P254" s="50"/>
      <c r="Q254" s="50"/>
    </row>
    <row r="270" spans="11:16" x14ac:dyDescent="0.25">
      <c r="K270" s="50"/>
      <c r="L270" s="50"/>
      <c r="M270" s="50"/>
      <c r="N270" s="50"/>
      <c r="O270" s="50"/>
      <c r="P270" s="50"/>
    </row>
    <row r="271" spans="11:16" x14ac:dyDescent="0.25">
      <c r="K271" s="50">
        <v>1</v>
      </c>
      <c r="L271" s="50">
        <v>2</v>
      </c>
      <c r="M271" s="50">
        <v>3</v>
      </c>
      <c r="N271" s="50">
        <v>4</v>
      </c>
      <c r="O271" s="50">
        <v>5</v>
      </c>
      <c r="P271" s="50" t="s">
        <v>50</v>
      </c>
    </row>
    <row r="272" spans="11:16" x14ac:dyDescent="0.25">
      <c r="K272" s="59">
        <v>0</v>
      </c>
      <c r="L272" s="59">
        <v>10</v>
      </c>
      <c r="M272" s="59">
        <v>25</v>
      </c>
      <c r="N272" s="59">
        <v>19</v>
      </c>
      <c r="O272" s="59">
        <v>5</v>
      </c>
      <c r="P272" s="60">
        <v>3.32</v>
      </c>
    </row>
    <row r="273" spans="10:18" x14ac:dyDescent="0.25">
      <c r="K273" s="50"/>
      <c r="L273" s="50"/>
      <c r="M273" s="50"/>
      <c r="N273" s="50"/>
      <c r="O273" s="50"/>
      <c r="P273" s="50"/>
    </row>
    <row r="287" spans="10:18" x14ac:dyDescent="0.25">
      <c r="J287" s="50"/>
      <c r="K287" s="50"/>
      <c r="L287" s="50"/>
      <c r="M287" s="50"/>
      <c r="N287" s="50"/>
      <c r="O287" s="50"/>
      <c r="P287" s="50"/>
      <c r="Q287" s="50"/>
      <c r="R287" s="50"/>
    </row>
    <row r="288" spans="10:18" x14ac:dyDescent="0.25">
      <c r="J288" s="50"/>
      <c r="K288" s="50">
        <v>1</v>
      </c>
      <c r="L288" s="50">
        <v>2</v>
      </c>
      <c r="M288" s="50">
        <v>3</v>
      </c>
      <c r="N288" s="50">
        <v>4</v>
      </c>
      <c r="O288" s="50">
        <v>5</v>
      </c>
      <c r="P288" s="50" t="s">
        <v>50</v>
      </c>
      <c r="Q288" s="50"/>
      <c r="R288" s="50"/>
    </row>
    <row r="289" spans="10:18" x14ac:dyDescent="0.25">
      <c r="J289" s="50"/>
      <c r="K289" s="59">
        <v>0</v>
      </c>
      <c r="L289" s="59">
        <v>1</v>
      </c>
      <c r="M289" s="59">
        <v>6</v>
      </c>
      <c r="N289" s="59">
        <v>4</v>
      </c>
      <c r="O289" s="59">
        <v>1</v>
      </c>
      <c r="P289" s="60">
        <v>3.42</v>
      </c>
      <c r="Q289" s="50"/>
      <c r="R289" s="50"/>
    </row>
    <row r="290" spans="10:18" x14ac:dyDescent="0.25">
      <c r="J290" s="50"/>
      <c r="K290" s="50"/>
      <c r="L290" s="50"/>
      <c r="M290" s="50"/>
      <c r="N290" s="50"/>
      <c r="O290" s="50"/>
      <c r="P290" s="50"/>
      <c r="Q290" s="50"/>
      <c r="R290" s="50"/>
    </row>
  </sheetData>
  <mergeCells count="7">
    <mergeCell ref="B2:Q2"/>
    <mergeCell ref="B28:Q28"/>
    <mergeCell ref="Q53:R53"/>
    <mergeCell ref="O53:P53"/>
    <mergeCell ref="M53:N53"/>
    <mergeCell ref="K53:L53"/>
    <mergeCell ref="I53:J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2014-10-20T07:19:59Z</dcterms:created>
  <dcterms:modified xsi:type="dcterms:W3CDTF">2014-10-28T09:02:59Z</dcterms:modified>
</cp:coreProperties>
</file>