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" sheetId="5" r:id="rId1"/>
    <sheet name="Docència (Grau)" sheetId="1" r:id="rId2"/>
    <sheet name="Docència (Màster)" sheetId="3" r:id="rId3"/>
    <sheet name="Recursos (Grau i Màster)" sheetId="4" r:id="rId4"/>
    <sheet name="Gràfics (Grau)" sheetId="6" r:id="rId5"/>
    <sheet name="Gràfics (Màster)" sheetId="7" r:id="rId6"/>
    <sheet name="Gràfics (Grau i Màster)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4" l="1"/>
  <c r="L19" i="4"/>
  <c r="J19" i="4"/>
  <c r="H19" i="4"/>
  <c r="F19" i="4"/>
  <c r="D19" i="4"/>
  <c r="N18" i="4"/>
  <c r="L18" i="4"/>
  <c r="J18" i="4"/>
  <c r="H18" i="4"/>
  <c r="F18" i="4"/>
  <c r="D18" i="4"/>
  <c r="N17" i="4"/>
  <c r="L17" i="4"/>
  <c r="J17" i="4"/>
  <c r="H17" i="4"/>
  <c r="F17" i="4"/>
  <c r="D17" i="4"/>
  <c r="L35" i="4" l="1"/>
  <c r="H39" i="3" l="1"/>
  <c r="J18" i="3"/>
  <c r="H38" i="3" l="1"/>
  <c r="H18" i="3" l="1"/>
  <c r="F40" i="1"/>
  <c r="F29" i="1"/>
  <c r="J16" i="1"/>
  <c r="N39" i="1"/>
  <c r="D27" i="3" l="1"/>
  <c r="F38" i="3" l="1"/>
  <c r="D40" i="3"/>
  <c r="D39" i="3"/>
  <c r="D38" i="3"/>
  <c r="F29" i="3"/>
  <c r="D29" i="3"/>
  <c r="D18" i="3"/>
  <c r="D15" i="3"/>
  <c r="D28" i="3" l="1"/>
  <c r="N17" i="3"/>
  <c r="F17" i="3"/>
  <c r="D40" i="1"/>
  <c r="F38" i="1"/>
  <c r="D38" i="1"/>
  <c r="D39" i="1"/>
  <c r="D29" i="1"/>
  <c r="D27" i="1"/>
  <c r="D18" i="1"/>
  <c r="D16" i="1"/>
  <c r="D15" i="1"/>
  <c r="E17" i="5"/>
  <c r="E16" i="5"/>
  <c r="E15" i="5"/>
  <c r="E14" i="5"/>
  <c r="E18" i="5"/>
  <c r="D9" i="5" l="1"/>
  <c r="M35" i="4" l="1"/>
  <c r="K35" i="4"/>
  <c r="I35" i="4"/>
  <c r="G35" i="4"/>
  <c r="E35" i="4"/>
  <c r="C35" i="4"/>
  <c r="E27" i="4"/>
  <c r="C27" i="4"/>
  <c r="L40" i="3" l="1"/>
  <c r="J40" i="3"/>
  <c r="H40" i="3"/>
  <c r="F40" i="3"/>
  <c r="N40" i="3"/>
  <c r="L39" i="3"/>
  <c r="J39" i="3"/>
  <c r="F39" i="3"/>
  <c r="N39" i="3"/>
  <c r="N38" i="3"/>
  <c r="L38" i="3"/>
  <c r="J38" i="3"/>
  <c r="N37" i="3"/>
  <c r="L37" i="3"/>
  <c r="J37" i="3"/>
  <c r="H37" i="3"/>
  <c r="F37" i="3"/>
  <c r="D37" i="3"/>
  <c r="L29" i="3"/>
  <c r="J29" i="3"/>
  <c r="H29" i="3"/>
  <c r="N29" i="3"/>
  <c r="L28" i="3"/>
  <c r="J28" i="3"/>
  <c r="H28" i="3"/>
  <c r="F28" i="3"/>
  <c r="N28" i="3"/>
  <c r="N27" i="3"/>
  <c r="L27" i="3"/>
  <c r="J27" i="3"/>
  <c r="H27" i="3"/>
  <c r="F27" i="3"/>
  <c r="N26" i="3"/>
  <c r="L26" i="3"/>
  <c r="J26" i="3"/>
  <c r="H26" i="3"/>
  <c r="F26" i="3"/>
  <c r="D26" i="3"/>
  <c r="N18" i="3"/>
  <c r="N16" i="3"/>
  <c r="L18" i="3"/>
  <c r="L17" i="3"/>
  <c r="L16" i="3"/>
  <c r="J17" i="3"/>
  <c r="J16" i="3"/>
  <c r="H17" i="3"/>
  <c r="H16" i="3"/>
  <c r="N15" i="3"/>
  <c r="L15" i="3"/>
  <c r="J15" i="3"/>
  <c r="H15" i="3"/>
  <c r="F18" i="3"/>
  <c r="F16" i="3"/>
  <c r="F15" i="3"/>
  <c r="D17" i="3"/>
  <c r="D16" i="3"/>
  <c r="L40" i="1"/>
  <c r="J40" i="1"/>
  <c r="H40" i="1"/>
  <c r="N40" i="1"/>
  <c r="L39" i="1"/>
  <c r="J39" i="1"/>
  <c r="H39" i="1"/>
  <c r="N38" i="1"/>
  <c r="L38" i="1"/>
  <c r="J38" i="1"/>
  <c r="H38" i="1"/>
  <c r="N37" i="1"/>
  <c r="L37" i="1"/>
  <c r="J37" i="1"/>
  <c r="H37" i="1"/>
  <c r="F37" i="1"/>
  <c r="D37" i="1"/>
  <c r="N29" i="1"/>
  <c r="L29" i="1"/>
  <c r="J29" i="1"/>
  <c r="H29" i="1"/>
  <c r="L28" i="1"/>
  <c r="J28" i="1"/>
  <c r="H28" i="1"/>
  <c r="F28" i="1"/>
  <c r="D28" i="1"/>
  <c r="N28" i="1"/>
  <c r="N27" i="1"/>
  <c r="L27" i="1"/>
  <c r="J27" i="1"/>
  <c r="H27" i="1"/>
  <c r="F27" i="1"/>
  <c r="D26" i="1"/>
  <c r="F26" i="1"/>
  <c r="H26" i="1"/>
  <c r="J26" i="1"/>
  <c r="L26" i="1"/>
  <c r="N26" i="1"/>
  <c r="L18" i="1" l="1"/>
  <c r="J18" i="1"/>
  <c r="H18" i="1"/>
  <c r="F18" i="1"/>
  <c r="N18" i="1"/>
  <c r="L17" i="1"/>
  <c r="J17" i="1"/>
  <c r="H17" i="1"/>
  <c r="F17" i="1"/>
  <c r="D17" i="1"/>
  <c r="N17" i="1"/>
  <c r="N16" i="1"/>
  <c r="L16" i="1"/>
  <c r="H16" i="1"/>
  <c r="F16" i="1"/>
  <c r="N15" i="1"/>
  <c r="L15" i="1"/>
  <c r="J15" i="1"/>
  <c r="H15" i="1"/>
  <c r="F15" i="1"/>
</calcChain>
</file>

<file path=xl/sharedStrings.xml><?xml version="1.0" encoding="utf-8"?>
<sst xmlns="http://schemas.openxmlformats.org/spreadsheetml/2006/main" count="283" uniqueCount="61">
  <si>
    <t>Total</t>
  </si>
  <si>
    <t>Indiqueu la vostra satisfacció amb:</t>
  </si>
  <si>
    <t>1.ESTUDIANTAT:</t>
  </si>
  <si>
    <t>Indica el grau de satisfacció amb els recursos oferts per part del centre docent:</t>
  </si>
  <si>
    <t>(1= Molt insatisfet/a; 5=Molt satisfet/a; NS/NC)</t>
  </si>
  <si>
    <t>1</t>
  </si>
  <si>
    <t>2</t>
  </si>
  <si>
    <t>3</t>
  </si>
  <si>
    <t>4</t>
  </si>
  <si>
    <t>5</t>
  </si>
  <si>
    <t>NS/NC</t>
  </si>
  <si>
    <t>Mitjana</t>
  </si>
  <si>
    <t>Desv.</t>
  </si>
  <si>
    <t>Respostes</t>
  </si>
  <si>
    <t>%</t>
  </si>
  <si>
    <t>Els recursos docents disponibles (aula, ordinadors, projector, etc)</t>
  </si>
  <si>
    <t>El campus virtual de suport a la docència de la UPC (ATENEA)</t>
  </si>
  <si>
    <t>Els equipaments docents dels laboratoris necessaris per desenvolupar la vostra docència</t>
  </si>
  <si>
    <t>L’efectivitat dels mecanismes interns d’informació i/o comunicació respecte a temes que afecten la meva activitat docent</t>
  </si>
  <si>
    <t>El suport institucional (formació, ajuts, mobilitat, etc.) per al desenvolupament de l’activitat docent</t>
  </si>
  <si>
    <t>El perfil d'ingrés de l'estudiantat</t>
  </si>
  <si>
    <t>El treball i la dedicació de l'estudiantat</t>
  </si>
  <si>
    <t>La utilitat de les tutories</t>
  </si>
  <si>
    <t>Els resultats de l'aprenentatge obtinguts per l'estudiantat</t>
  </si>
  <si>
    <t>2.ESTRUCTURA:</t>
  </si>
  <si>
    <t>Indica el grau de satisfacció amb els següents aspectes relacionats amb la docència:</t>
  </si>
  <si>
    <t>L'estructura del pla d'estudis (assignatures, matèries i el seu pes)</t>
  </si>
  <si>
    <t>L'organització del desplegament del pla d'estudis (grups, horaris, etc)</t>
  </si>
  <si>
    <t>L'adequació de l'enfocament, l'organització i l'avaluació dels TFG/TFM</t>
  </si>
  <si>
    <t>El perfil de competències (resultats d'aprenentatge previstos) en la titulació</t>
  </si>
  <si>
    <t>BLOC 1: ASPECTES RELACIONATS AMB LA DOCÈNCIA</t>
  </si>
  <si>
    <t>3.COORDINACIÓ I AVALUACIÓ:</t>
  </si>
  <si>
    <t>La coordinació docent entre assignatures a les titulacions en què participeu</t>
  </si>
  <si>
    <t>Les metodologies docents que heu utilitzat</t>
  </si>
  <si>
    <t>El sistema d'avaluació que heu emprat</t>
  </si>
  <si>
    <t>El grau d'innovació que us permeten les condicions docents (continguts, nombre d'estudiants, estructura de l'aula, etc)</t>
  </si>
  <si>
    <t xml:space="preserve">BLOC 2: RECURSOS OFERTS PER PART DEL CENTRE DOCENT </t>
  </si>
  <si>
    <t>1. RECURSOS I SUPORT:</t>
  </si>
  <si>
    <t>2. SISTEMA INTERN DE GARANTIA DE LA QUALITAT:</t>
  </si>
  <si>
    <t>No</t>
  </si>
  <si>
    <t>Sí</t>
  </si>
  <si>
    <t>3. LES MEVES OPINIONS I SUGGERIMENTS ES TENEN EN COMPTE PER A MILLORAR LA TITULACIÓ:</t>
  </si>
  <si>
    <t xml:space="preserve">  (1=Molt en desacord, 5=Molt d'acord)</t>
  </si>
  <si>
    <t>Participació:</t>
  </si>
  <si>
    <t>Població</t>
  </si>
  <si>
    <t>Nombre de resp. completes</t>
  </si>
  <si>
    <t>% resposta</t>
  </si>
  <si>
    <t>PDI que fa docència a titulacions de Grau</t>
  </si>
  <si>
    <t>PDI que fa docència a titulacions de Màster</t>
  </si>
  <si>
    <t>PDI que fa docència a titulacions de Grau i Màster</t>
  </si>
  <si>
    <t>No imparteixo docència en aquest centre</t>
  </si>
  <si>
    <t>Només titulacions de Grau</t>
  </si>
  <si>
    <t>Només titulacions de Màster</t>
  </si>
  <si>
    <t>Titulacions de Grau i Màster</t>
  </si>
  <si>
    <t>TOTAL</t>
  </si>
  <si>
    <t>Indica a on imparteixes, majoritàriament, docència</t>
  </si>
  <si>
    <t xml:space="preserve">Conec l'existència del Sistema de Garantia Intern de Qualitat de l'ESAB (SGIQ) per a la millora de les titulacions  </t>
  </si>
  <si>
    <t>Enquesta de satisfacció del PDI de l'Escola Superior d'Agricultura de Barcelona</t>
  </si>
  <si>
    <t xml:space="preserve"> </t>
  </si>
  <si>
    <t>Enquesta de satisfacció del PDI de l'Escola Superior d'Agriculutura de Barcelona</t>
  </si>
  <si>
    <t>Treball de camp: Març -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</si>
</sst>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theme="2" tint="-9.9978637043366805E-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/>
      <right style="thick">
        <color indexed="8"/>
      </right>
      <top style="thin">
        <color theme="2" tint="-9.9978637043366805E-2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</cellStyleXfs>
  <cellXfs count="191">
    <xf numFmtId="0" fontId="0" fillId="0" borderId="0" xfId="0"/>
    <xf numFmtId="49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11" xfId="2" applyFont="1" applyFill="1" applyBorder="1" applyAlignment="1">
      <alignment horizontal="center" wrapText="1"/>
    </xf>
    <xf numFmtId="0" fontId="5" fillId="2" borderId="12" xfId="2" applyFont="1" applyFill="1" applyBorder="1" applyAlignment="1">
      <alignment horizontal="center" wrapText="1"/>
    </xf>
    <xf numFmtId="0" fontId="5" fillId="2" borderId="13" xfId="2" applyFont="1" applyFill="1" applyBorder="1" applyAlignment="1">
      <alignment horizontal="center" wrapText="1"/>
    </xf>
    <xf numFmtId="0" fontId="0" fillId="2" borderId="15" xfId="0" applyFill="1" applyBorder="1"/>
    <xf numFmtId="164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4" fontId="12" fillId="0" borderId="18" xfId="3" applyNumberFormat="1" applyFont="1" applyBorder="1" applyAlignment="1">
      <alignment horizontal="right" vertical="center"/>
    </xf>
    <xf numFmtId="165" fontId="12" fillId="0" borderId="19" xfId="3" applyNumberFormat="1" applyFont="1" applyBorder="1" applyAlignment="1">
      <alignment horizontal="right" vertical="center"/>
    </xf>
    <xf numFmtId="164" fontId="12" fillId="0" borderId="20" xfId="4" applyNumberFormat="1" applyFont="1" applyBorder="1" applyAlignment="1">
      <alignment horizontal="right" vertical="center"/>
    </xf>
    <xf numFmtId="165" fontId="12" fillId="0" borderId="17" xfId="4" applyNumberFormat="1" applyFont="1" applyBorder="1" applyAlignment="1">
      <alignment horizontal="right" vertical="center"/>
    </xf>
    <xf numFmtId="0" fontId="11" fillId="0" borderId="0" xfId="4" applyAlignment="1">
      <alignment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4" fontId="12" fillId="0" borderId="22" xfId="2" applyNumberFormat="1" applyFont="1" applyBorder="1" applyAlignment="1">
      <alignment horizontal="right" vertical="center"/>
    </xf>
    <xf numFmtId="4" fontId="12" fillId="0" borderId="15" xfId="2" applyNumberFormat="1" applyFont="1" applyBorder="1" applyAlignment="1">
      <alignment horizontal="right" vertical="center"/>
    </xf>
    <xf numFmtId="0" fontId="0" fillId="2" borderId="4" xfId="0" applyFill="1" applyBorder="1"/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164" fontId="12" fillId="0" borderId="25" xfId="3" applyNumberFormat="1" applyFont="1" applyBorder="1" applyAlignment="1">
      <alignment horizontal="right" vertical="center"/>
    </xf>
    <xf numFmtId="165" fontId="12" fillId="0" borderId="26" xfId="3" applyNumberFormat="1" applyFont="1" applyBorder="1" applyAlignment="1">
      <alignment horizontal="right" vertical="center"/>
    </xf>
    <xf numFmtId="164" fontId="12" fillId="0" borderId="23" xfId="4" applyNumberFormat="1" applyFont="1" applyBorder="1" applyAlignment="1">
      <alignment horizontal="right" vertical="center"/>
    </xf>
    <xf numFmtId="165" fontId="12" fillId="0" borderId="24" xfId="4" applyNumberFormat="1" applyFont="1" applyBorder="1" applyAlignment="1">
      <alignment horizontal="right" vertical="center"/>
    </xf>
    <xf numFmtId="0" fontId="11" fillId="0" borderId="23" xfId="4" applyBorder="1" applyAlignment="1">
      <alignment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4" fontId="12" fillId="0" borderId="27" xfId="2" applyNumberFormat="1" applyFont="1" applyBorder="1" applyAlignment="1">
      <alignment horizontal="right" vertical="center"/>
    </xf>
    <xf numFmtId="4" fontId="12" fillId="0" borderId="28" xfId="2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4" applyNumberFormat="1" applyFont="1" applyBorder="1" applyAlignment="1">
      <alignment horizontal="right" vertical="center"/>
    </xf>
    <xf numFmtId="165" fontId="12" fillId="0" borderId="30" xfId="4" applyNumberFormat="1" applyFont="1" applyBorder="1" applyAlignment="1">
      <alignment horizontal="right" vertical="center"/>
    </xf>
    <xf numFmtId="0" fontId="11" fillId="0" borderId="31" xfId="4" applyBorder="1" applyAlignment="1">
      <alignment vertical="center"/>
    </xf>
    <xf numFmtId="165" fontId="12" fillId="0" borderId="30" xfId="3" applyNumberFormat="1" applyFont="1" applyBorder="1" applyAlignment="1">
      <alignment horizontal="right" vertical="center"/>
    </xf>
    <xf numFmtId="164" fontId="12" fillId="0" borderId="33" xfId="4" applyNumberFormat="1" applyFont="1" applyBorder="1" applyAlignment="1">
      <alignment horizontal="right" vertical="center"/>
    </xf>
    <xf numFmtId="165" fontId="12" fillId="0" borderId="34" xfId="4" applyNumberFormat="1" applyFont="1" applyBorder="1" applyAlignment="1">
      <alignment horizontal="right" vertical="center"/>
    </xf>
    <xf numFmtId="0" fontId="0" fillId="0" borderId="4" xfId="0" applyBorder="1"/>
    <xf numFmtId="164" fontId="12" fillId="0" borderId="35" xfId="4" applyNumberFormat="1" applyFont="1" applyBorder="1" applyAlignment="1">
      <alignment horizontal="right" vertical="center"/>
    </xf>
    <xf numFmtId="0" fontId="11" fillId="0" borderId="38" xfId="4" applyBorder="1" applyAlignment="1">
      <alignment vertical="center"/>
    </xf>
    <xf numFmtId="165" fontId="12" fillId="0" borderId="34" xfId="5" applyNumberFormat="1" applyFont="1" applyBorder="1" applyAlignment="1">
      <alignment horizontal="right" vertical="center"/>
    </xf>
    <xf numFmtId="164" fontId="12" fillId="0" borderId="33" xfId="2" applyNumberFormat="1" applyFont="1" applyBorder="1" applyAlignment="1">
      <alignment horizontal="right" vertical="center"/>
    </xf>
    <xf numFmtId="165" fontId="12" fillId="0" borderId="34" xfId="2" applyNumberFormat="1" applyFont="1" applyBorder="1" applyAlignment="1">
      <alignment horizontal="right" vertical="center"/>
    </xf>
    <xf numFmtId="4" fontId="12" fillId="0" borderId="37" xfId="2" applyNumberFormat="1" applyFont="1" applyBorder="1" applyAlignment="1">
      <alignment horizontal="right" vertical="center"/>
    </xf>
    <xf numFmtId="4" fontId="12" fillId="0" borderId="32" xfId="2" applyNumberFormat="1" applyFont="1" applyBorder="1" applyAlignment="1">
      <alignment horizontal="right" vertical="center"/>
    </xf>
    <xf numFmtId="0" fontId="0" fillId="2" borderId="40" xfId="0" applyFill="1" applyBorder="1" applyAlignment="1">
      <alignment vertical="center" wrapText="1"/>
    </xf>
    <xf numFmtId="0" fontId="0" fillId="0" borderId="39" xfId="0" applyBorder="1"/>
    <xf numFmtId="0" fontId="0" fillId="2" borderId="1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0" xfId="0" applyBorder="1"/>
    <xf numFmtId="0" fontId="0" fillId="2" borderId="37" xfId="0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" borderId="27" xfId="0" applyFill="1" applyBorder="1" applyAlignment="1">
      <alignment wrapText="1"/>
    </xf>
    <xf numFmtId="0" fontId="0" fillId="2" borderId="27" xfId="0" applyFill="1" applyBorder="1" applyAlignment="1">
      <alignment horizontal="left" vertical="top" wrapText="1"/>
    </xf>
    <xf numFmtId="0" fontId="0" fillId="2" borderId="22" xfId="0" applyFill="1" applyBorder="1" applyAlignment="1">
      <alignment vertical="center" wrapText="1"/>
    </xf>
    <xf numFmtId="0" fontId="4" fillId="0" borderId="0" xfId="6"/>
    <xf numFmtId="0" fontId="0" fillId="0" borderId="45" xfId="0" applyBorder="1"/>
    <xf numFmtId="164" fontId="6" fillId="0" borderId="46" xfId="6" applyNumberFormat="1" applyFont="1" applyBorder="1" applyAlignment="1">
      <alignment horizontal="right" vertical="top"/>
    </xf>
    <xf numFmtId="165" fontId="6" fillId="0" borderId="36" xfId="6" applyNumberFormat="1" applyFont="1" applyBorder="1" applyAlignment="1">
      <alignment horizontal="right" vertical="top"/>
    </xf>
    <xf numFmtId="164" fontId="6" fillId="0" borderId="44" xfId="6" applyNumberFormat="1" applyFont="1" applyBorder="1" applyAlignment="1">
      <alignment horizontal="right" vertical="top"/>
    </xf>
    <xf numFmtId="0" fontId="0" fillId="3" borderId="0" xfId="0" applyFill="1"/>
    <xf numFmtId="0" fontId="3" fillId="3" borderId="0" xfId="0" applyFont="1" applyFill="1" applyBorder="1" applyAlignment="1">
      <alignment horizontal="center" vertical="center" wrapText="1"/>
    </xf>
    <xf numFmtId="49" fontId="16" fillId="3" borderId="0" xfId="0" applyNumberFormat="1" applyFont="1" applyFill="1"/>
    <xf numFmtId="49" fontId="16" fillId="0" borderId="0" xfId="0" applyNumberFormat="1" applyFont="1"/>
    <xf numFmtId="0" fontId="17" fillId="0" borderId="0" xfId="0" applyFont="1"/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6" fontId="0" fillId="0" borderId="53" xfId="1" applyNumberFormat="1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0" xfId="7"/>
    <xf numFmtId="164" fontId="6" fillId="0" borderId="58" xfId="7" applyNumberFormat="1" applyFont="1" applyBorder="1" applyAlignment="1">
      <alignment horizontal="center" vertical="top"/>
    </xf>
    <xf numFmtId="0" fontId="6" fillId="2" borderId="57" xfId="7" applyFont="1" applyFill="1" applyBorder="1" applyAlignment="1">
      <alignment horizontal="left" vertical="top" wrapText="1"/>
    </xf>
    <xf numFmtId="9" fontId="6" fillId="0" borderId="49" xfId="7" applyNumberFormat="1" applyFont="1" applyBorder="1" applyAlignment="1">
      <alignment horizontal="center" vertical="top"/>
    </xf>
    <xf numFmtId="0" fontId="5" fillId="2" borderId="59" xfId="7" applyFont="1" applyFill="1" applyBorder="1" applyAlignment="1">
      <alignment horizontal="center" wrapText="1"/>
    </xf>
    <xf numFmtId="0" fontId="5" fillId="2" borderId="50" xfId="7" applyFont="1" applyFill="1" applyBorder="1" applyAlignment="1">
      <alignment horizontal="center" wrapText="1"/>
    </xf>
    <xf numFmtId="0" fontId="5" fillId="0" borderId="60" xfId="7" applyFont="1" applyBorder="1" applyAlignment="1">
      <alignment wrapText="1"/>
    </xf>
    <xf numFmtId="164" fontId="12" fillId="0" borderId="0" xfId="4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horizontal="right" vertical="center"/>
    </xf>
    <xf numFmtId="0" fontId="11" fillId="0" borderId="0" xfId="4" applyBorder="1" applyAlignment="1">
      <alignment vertical="center"/>
    </xf>
    <xf numFmtId="165" fontId="12" fillId="0" borderId="0" xfId="5" applyNumberFormat="1" applyFont="1" applyBorder="1" applyAlignment="1">
      <alignment horizontal="right" vertical="center"/>
    </xf>
    <xf numFmtId="164" fontId="12" fillId="0" borderId="0" xfId="2" applyNumberFormat="1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right" vertical="center"/>
    </xf>
    <xf numFmtId="4" fontId="12" fillId="0" borderId="0" xfId="2" applyNumberFormat="1" applyFont="1" applyBorder="1" applyAlignment="1">
      <alignment horizontal="right" vertical="center"/>
    </xf>
    <xf numFmtId="0" fontId="18" fillId="0" borderId="0" xfId="8"/>
    <xf numFmtId="0" fontId="6" fillId="0" borderId="0" xfId="8" applyFont="1"/>
    <xf numFmtId="0" fontId="6" fillId="0" borderId="0" xfId="0" applyFont="1"/>
    <xf numFmtId="0" fontId="18" fillId="0" borderId="0" xfId="9"/>
    <xf numFmtId="0" fontId="0" fillId="3" borderId="0" xfId="0" applyFill="1" applyBorder="1" applyAlignment="1">
      <alignment vertical="center" wrapText="1"/>
    </xf>
    <xf numFmtId="164" fontId="19" fillId="0" borderId="61" xfId="7" applyNumberFormat="1" applyFont="1" applyBorder="1" applyAlignment="1">
      <alignment horizontal="center" vertical="top"/>
    </xf>
    <xf numFmtId="9" fontId="19" fillId="0" borderId="62" xfId="7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left"/>
    </xf>
    <xf numFmtId="0" fontId="19" fillId="2" borderId="63" xfId="7" applyFont="1" applyFill="1" applyBorder="1" applyAlignment="1">
      <alignment horizontal="left" vertical="top" wrapText="1"/>
    </xf>
    <xf numFmtId="0" fontId="0" fillId="0" borderId="64" xfId="0" applyBorder="1"/>
    <xf numFmtId="0" fontId="21" fillId="0" borderId="0" xfId="10" applyAlignment="1">
      <alignment vertical="center" wrapText="1"/>
    </xf>
    <xf numFmtId="0" fontId="5" fillId="3" borderId="0" xfId="6" applyFont="1" applyFill="1" applyBorder="1" applyAlignment="1">
      <alignment vertical="center" wrapText="1"/>
    </xf>
    <xf numFmtId="0" fontId="4" fillId="0" borderId="72" xfId="6" applyBorder="1"/>
    <xf numFmtId="0" fontId="5" fillId="3" borderId="72" xfId="6" applyFont="1" applyFill="1" applyBorder="1" applyAlignment="1">
      <alignment vertical="center" wrapText="1"/>
    </xf>
    <xf numFmtId="165" fontId="12" fillId="0" borderId="34" xfId="3" applyNumberFormat="1" applyFont="1" applyBorder="1" applyAlignment="1">
      <alignment horizontal="right" vertical="center"/>
    </xf>
    <xf numFmtId="165" fontId="22" fillId="0" borderId="17" xfId="2" applyNumberFormat="1" applyFont="1" applyBorder="1" applyAlignment="1">
      <alignment horizontal="right" vertical="center"/>
    </xf>
    <xf numFmtId="165" fontId="22" fillId="0" borderId="24" xfId="2" applyNumberFormat="1" applyFont="1" applyBorder="1" applyAlignment="1">
      <alignment horizontal="right" vertical="center"/>
    </xf>
    <xf numFmtId="4" fontId="22" fillId="0" borderId="27" xfId="2" applyNumberFormat="1" applyFont="1" applyBorder="1" applyAlignment="1">
      <alignment horizontal="right" vertical="center"/>
    </xf>
    <xf numFmtId="164" fontId="22" fillId="0" borderId="35" xfId="2" applyNumberFormat="1" applyFont="1" applyBorder="1" applyAlignment="1">
      <alignment horizontal="right" vertical="center"/>
    </xf>
    <xf numFmtId="4" fontId="12" fillId="0" borderId="73" xfId="2" applyNumberFormat="1" applyFont="1" applyBorder="1" applyAlignment="1">
      <alignment horizontal="right" vertical="center"/>
    </xf>
    <xf numFmtId="4" fontId="12" fillId="0" borderId="40" xfId="2" applyNumberFormat="1" applyFont="1" applyBorder="1" applyAlignment="1">
      <alignment horizontal="right" vertical="center"/>
    </xf>
    <xf numFmtId="164" fontId="22" fillId="0" borderId="21" xfId="2" applyNumberFormat="1" applyFont="1" applyBorder="1" applyAlignment="1">
      <alignment horizontal="right" vertical="center"/>
    </xf>
    <xf numFmtId="165" fontId="22" fillId="0" borderId="19" xfId="2" applyNumberFormat="1" applyFont="1" applyBorder="1" applyAlignment="1">
      <alignment horizontal="right" vertical="center"/>
    </xf>
    <xf numFmtId="4" fontId="22" fillId="0" borderId="22" xfId="2" applyNumberFormat="1" applyFont="1" applyBorder="1" applyAlignment="1">
      <alignment horizontal="right" vertical="center"/>
    </xf>
    <xf numFmtId="4" fontId="22" fillId="0" borderId="70" xfId="2" applyNumberFormat="1" applyFont="1" applyBorder="1" applyAlignment="1">
      <alignment horizontal="right" vertical="center"/>
    </xf>
    <xf numFmtId="164" fontId="6" fillId="0" borderId="23" xfId="3" applyNumberFormat="1" applyFont="1" applyBorder="1" applyAlignment="1">
      <alignment horizontal="right" vertical="center"/>
    </xf>
    <xf numFmtId="165" fontId="6" fillId="0" borderId="24" xfId="3" applyNumberFormat="1" applyFont="1" applyBorder="1" applyAlignment="1">
      <alignment horizontal="right" vertical="center"/>
    </xf>
    <xf numFmtId="4" fontId="22" fillId="0" borderId="28" xfId="2" applyNumberFormat="1" applyFont="1" applyBorder="1" applyAlignment="1">
      <alignment horizontal="right" vertical="center"/>
    </xf>
    <xf numFmtId="165" fontId="6" fillId="0" borderId="49" xfId="5" applyNumberFormat="1" applyFont="1" applyBorder="1" applyAlignment="1">
      <alignment horizontal="right" vertical="center"/>
    </xf>
    <xf numFmtId="0" fontId="0" fillId="0" borderId="74" xfId="0" applyBorder="1"/>
    <xf numFmtId="0" fontId="0" fillId="0" borderId="72" xfId="0" applyBorder="1"/>
    <xf numFmtId="4" fontId="22" fillId="0" borderId="9" xfId="2" applyNumberFormat="1" applyFont="1" applyBorder="1" applyAlignment="1">
      <alignment horizontal="right" vertical="center"/>
    </xf>
    <xf numFmtId="4" fontId="22" fillId="0" borderId="1" xfId="2" applyNumberFormat="1" applyFont="1" applyBorder="1" applyAlignment="1">
      <alignment horizontal="right" vertical="center"/>
    </xf>
    <xf numFmtId="164" fontId="6" fillId="0" borderId="16" xfId="3" applyNumberFormat="1" applyFont="1" applyBorder="1" applyAlignment="1">
      <alignment horizontal="right" vertical="center"/>
    </xf>
    <xf numFmtId="165" fontId="6" fillId="0" borderId="17" xfId="3" applyNumberFormat="1" applyFont="1" applyBorder="1" applyAlignment="1">
      <alignment horizontal="right" vertical="center"/>
    </xf>
    <xf numFmtId="164" fontId="6" fillId="0" borderId="18" xfId="3" applyNumberFormat="1" applyFont="1" applyBorder="1" applyAlignment="1">
      <alignment horizontal="right" vertical="center"/>
    </xf>
    <xf numFmtId="165" fontId="6" fillId="0" borderId="19" xfId="3" applyNumberFormat="1" applyFont="1" applyBorder="1" applyAlignment="1">
      <alignment horizontal="right" vertical="center"/>
    </xf>
    <xf numFmtId="164" fontId="22" fillId="0" borderId="20" xfId="4" applyNumberFormat="1" applyFont="1" applyBorder="1" applyAlignment="1">
      <alignment horizontal="right" vertical="center"/>
    </xf>
    <xf numFmtId="165" fontId="22" fillId="0" borderId="17" xfId="4" applyNumberFormat="1" applyFont="1" applyBorder="1" applyAlignment="1">
      <alignment horizontal="right" vertical="center"/>
    </xf>
    <xf numFmtId="164" fontId="6" fillId="0" borderId="25" xfId="3" applyNumberFormat="1" applyFont="1" applyBorder="1" applyAlignment="1">
      <alignment horizontal="right" vertical="center"/>
    </xf>
    <xf numFmtId="165" fontId="6" fillId="0" borderId="26" xfId="3" applyNumberFormat="1" applyFont="1" applyBorder="1" applyAlignment="1">
      <alignment horizontal="right" vertical="center"/>
    </xf>
    <xf numFmtId="164" fontId="22" fillId="0" borderId="23" xfId="4" applyNumberFormat="1" applyFont="1" applyBorder="1" applyAlignment="1">
      <alignment horizontal="right" vertical="center"/>
    </xf>
    <xf numFmtId="165" fontId="22" fillId="0" borderId="24" xfId="4" applyNumberFormat="1" applyFont="1" applyBorder="1" applyAlignment="1">
      <alignment horizontal="right" vertical="center"/>
    </xf>
    <xf numFmtId="164" fontId="22" fillId="0" borderId="23" xfId="2" applyNumberFormat="1" applyFont="1" applyBorder="1" applyAlignment="1">
      <alignment horizontal="right" vertical="center"/>
    </xf>
    <xf numFmtId="164" fontId="22" fillId="0" borderId="29" xfId="4" applyNumberFormat="1" applyFont="1" applyBorder="1" applyAlignment="1">
      <alignment horizontal="right" vertical="center"/>
    </xf>
    <xf numFmtId="165" fontId="22" fillId="0" borderId="30" xfId="4" applyNumberFormat="1" applyFont="1" applyBorder="1" applyAlignment="1">
      <alignment horizontal="right" vertical="center"/>
    </xf>
    <xf numFmtId="165" fontId="6" fillId="0" borderId="30" xfId="3" applyNumberFormat="1" applyFont="1" applyBorder="1" applyAlignment="1">
      <alignment horizontal="right" vertical="center"/>
    </xf>
    <xf numFmtId="165" fontId="22" fillId="0" borderId="49" xfId="4" applyNumberFormat="1" applyFont="1" applyBorder="1" applyAlignment="1">
      <alignment horizontal="right" vertical="center"/>
    </xf>
    <xf numFmtId="164" fontId="22" fillId="0" borderId="33" xfId="4" applyNumberFormat="1" applyFont="1" applyBorder="1" applyAlignment="1">
      <alignment horizontal="right" vertical="center"/>
    </xf>
    <xf numFmtId="165" fontId="22" fillId="0" borderId="34" xfId="4" applyNumberFormat="1" applyFont="1" applyBorder="1" applyAlignment="1">
      <alignment horizontal="right" vertical="center"/>
    </xf>
    <xf numFmtId="0" fontId="11" fillId="0" borderId="33" xfId="4" applyBorder="1" applyAlignment="1">
      <alignment vertical="center"/>
    </xf>
    <xf numFmtId="165" fontId="6" fillId="0" borderId="34" xfId="3" applyNumberFormat="1" applyFont="1" applyBorder="1" applyAlignment="1">
      <alignment horizontal="right" vertical="center"/>
    </xf>
    <xf numFmtId="165" fontId="22" fillId="0" borderId="36" xfId="2" applyNumberFormat="1" applyFont="1" applyBorder="1" applyAlignment="1">
      <alignment horizontal="right" vertical="center"/>
    </xf>
    <xf numFmtId="4" fontId="22" fillId="0" borderId="14" xfId="2" applyNumberFormat="1" applyFont="1" applyBorder="1" applyAlignment="1">
      <alignment horizontal="right" vertical="center"/>
    </xf>
    <xf numFmtId="4" fontId="22" fillId="0" borderId="10" xfId="2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center" wrapText="1"/>
    </xf>
    <xf numFmtId="0" fontId="0" fillId="2" borderId="28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70" xfId="0" applyFill="1" applyBorder="1" applyAlignment="1">
      <alignment wrapText="1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23" fillId="3" borderId="0" xfId="0" applyFont="1" applyFill="1"/>
    <xf numFmtId="0" fontId="24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2" fontId="23" fillId="3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2" borderId="47" xfId="6" applyFont="1" applyFill="1" applyBorder="1" applyAlignment="1">
      <alignment horizontal="center" wrapText="1"/>
    </xf>
    <xf numFmtId="0" fontId="5" fillId="2" borderId="48" xfId="6" applyFont="1" applyFill="1" applyBorder="1" applyAlignment="1">
      <alignment horizontal="center" wrapText="1"/>
    </xf>
    <xf numFmtId="0" fontId="5" fillId="2" borderId="71" xfId="6" applyFont="1" applyFill="1" applyBorder="1" applyAlignment="1">
      <alignment horizontal="center" wrapText="1"/>
    </xf>
    <xf numFmtId="0" fontId="5" fillId="2" borderId="8" xfId="6" applyFont="1" applyFill="1" applyBorder="1" applyAlignment="1">
      <alignment horizontal="center" wrapText="1"/>
    </xf>
    <xf numFmtId="0" fontId="5" fillId="2" borderId="6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wrapText="1"/>
    </xf>
    <xf numFmtId="0" fontId="5" fillId="2" borderId="2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</cellXfs>
  <cellStyles count="11">
    <cellStyle name="Hipervínculo" xfId="10" builtinId="8"/>
    <cellStyle name="Normal" xfId="0" builtinId="0"/>
    <cellStyle name="Normal_200_FME" xfId="2"/>
    <cellStyle name="Normal_205_ESEIAAT" xfId="5"/>
    <cellStyle name="Normal_210_ETSAB" xfId="3"/>
    <cellStyle name="Normal_390_ESAB" xfId="4"/>
    <cellStyle name="Normal_BLOC 2" xfId="6"/>
    <cellStyle name="Normal_Docència (Grau)" xfId="8"/>
    <cellStyle name="Normal_Docència (Màster)" xfId="9"/>
    <cellStyle name="Normal_Fitxa_1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</xdr:row>
      <xdr:rowOff>733</xdr:rowOff>
    </xdr:from>
    <xdr:to>
      <xdr:col>21</xdr:col>
      <xdr:colOff>295275</xdr:colOff>
      <xdr:row>42</xdr:row>
      <xdr:rowOff>145073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81833"/>
          <a:ext cx="13144500" cy="7583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5</xdr:row>
      <xdr:rowOff>19049</xdr:rowOff>
    </xdr:from>
    <xdr:to>
      <xdr:col>22</xdr:col>
      <xdr:colOff>40964</xdr:colOff>
      <xdr:row>41</xdr:row>
      <xdr:rowOff>142874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1200149"/>
          <a:ext cx="13214040" cy="7362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380999</xdr:colOff>
      <xdr:row>31</xdr:row>
      <xdr:rowOff>142874</xdr:rowOff>
    </xdr:from>
    <xdr:to>
      <xdr:col>20</xdr:col>
      <xdr:colOff>282582</xdr:colOff>
      <xdr:row>38</xdr:row>
      <xdr:rowOff>28575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4" y="6362699"/>
          <a:ext cx="10874383" cy="1304926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5</xdr:row>
      <xdr:rowOff>45224</xdr:rowOff>
    </xdr:from>
    <xdr:to>
      <xdr:col>22</xdr:col>
      <xdr:colOff>292925</xdr:colOff>
      <xdr:row>30</xdr:row>
      <xdr:rowOff>104774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00" y="1226324"/>
          <a:ext cx="13087400" cy="490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workbookViewId="0">
      <selection activeCell="B2" sqref="B2:R2"/>
    </sheetView>
  </sheetViews>
  <sheetFormatPr baseColWidth="10" defaultColWidth="9.140625" defaultRowHeight="15"/>
  <cols>
    <col min="1" max="1" width="2.85546875" customWidth="1"/>
    <col min="2" max="2" width="29.140625" customWidth="1"/>
    <col min="3" max="3" width="23.42578125" customWidth="1"/>
    <col min="4" max="4" width="17.42578125" customWidth="1"/>
  </cols>
  <sheetData>
    <row r="2" spans="1:18" ht="26.25" customHeight="1">
      <c r="B2" s="159" t="s">
        <v>57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>
      <c r="C3" s="52"/>
    </row>
    <row r="4" spans="1:18" ht="18.75">
      <c r="B4" s="97" t="s">
        <v>60</v>
      </c>
    </row>
    <row r="6" spans="1:18" ht="15.75">
      <c r="B6" s="2" t="s">
        <v>43</v>
      </c>
    </row>
    <row r="7" spans="1:18" ht="15.75" thickBot="1">
      <c r="B7" s="61"/>
      <c r="C7" s="61"/>
      <c r="D7" s="61"/>
    </row>
    <row r="8" spans="1:18" ht="33.75" customHeight="1">
      <c r="A8" s="40"/>
      <c r="B8" s="74" t="s">
        <v>44</v>
      </c>
      <c r="C8" s="70" t="s">
        <v>45</v>
      </c>
      <c r="D8" s="71" t="s">
        <v>46</v>
      </c>
    </row>
    <row r="9" spans="1:18" ht="24.75" customHeight="1" thickBot="1">
      <c r="A9" s="40"/>
      <c r="B9" s="75">
        <v>83</v>
      </c>
      <c r="C9" s="72">
        <v>51</v>
      </c>
      <c r="D9" s="73">
        <f>C9/B9</f>
        <v>0.61445783132530118</v>
      </c>
    </row>
    <row r="11" spans="1:18">
      <c r="M11" s="76"/>
    </row>
    <row r="12" spans="1:18" ht="15.75" thickBot="1">
      <c r="M12" s="76"/>
    </row>
    <row r="13" spans="1:18" ht="15.75" thickBot="1">
      <c r="A13" s="52"/>
      <c r="B13" s="52"/>
      <c r="C13" s="82"/>
      <c r="D13" s="80" t="s">
        <v>13</v>
      </c>
      <c r="E13" s="81" t="s">
        <v>14</v>
      </c>
    </row>
    <row r="14" spans="1:18" ht="24.75" customHeight="1">
      <c r="B14" s="156" t="s">
        <v>55</v>
      </c>
      <c r="C14" s="78" t="s">
        <v>51</v>
      </c>
      <c r="D14" s="77">
        <v>35</v>
      </c>
      <c r="E14" s="79">
        <f>D14/D18</f>
        <v>0.68627450980392157</v>
      </c>
    </row>
    <row r="15" spans="1:18" ht="27.75" customHeight="1">
      <c r="B15" s="157"/>
      <c r="C15" s="78" t="s">
        <v>52</v>
      </c>
      <c r="D15" s="77">
        <v>3</v>
      </c>
      <c r="E15" s="79">
        <f>D15/D18</f>
        <v>5.8823529411764705E-2</v>
      </c>
    </row>
    <row r="16" spans="1:18" ht="25.5" customHeight="1">
      <c r="B16" s="157"/>
      <c r="C16" s="78" t="s">
        <v>53</v>
      </c>
      <c r="D16" s="77">
        <v>13</v>
      </c>
      <c r="E16" s="79">
        <f>D16/D18</f>
        <v>0.25490196078431371</v>
      </c>
    </row>
    <row r="17" spans="2:5" ht="29.25" customHeight="1">
      <c r="B17" s="157"/>
      <c r="C17" s="78" t="s">
        <v>50</v>
      </c>
      <c r="D17" s="77">
        <v>0</v>
      </c>
      <c r="E17" s="79">
        <f>D17/D18</f>
        <v>0</v>
      </c>
    </row>
    <row r="18" spans="2:5" ht="15.75" thickBot="1">
      <c r="B18" s="158"/>
      <c r="C18" s="98" t="s">
        <v>54</v>
      </c>
      <c r="D18" s="95">
        <v>51</v>
      </c>
      <c r="E18" s="96">
        <f>D18/D18</f>
        <v>1</v>
      </c>
    </row>
    <row r="19" spans="2:5">
      <c r="B19" s="99"/>
    </row>
    <row r="24" spans="2:5">
      <c r="B24" s="100"/>
    </row>
  </sheetData>
  <mergeCells count="2">
    <mergeCell ref="B14:B18"/>
    <mergeCell ref="B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18" ht="26.25" customHeight="1">
      <c r="B2" s="159" t="s">
        <v>57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 s="65" customFormat="1" ht="13.5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5" spans="1:18" ht="21">
      <c r="B5" s="67" t="s">
        <v>47</v>
      </c>
      <c r="C5" s="2"/>
      <c r="D5" s="2"/>
      <c r="E5" s="2"/>
    </row>
    <row r="6" spans="1:18" ht="30" customHeight="1">
      <c r="B6" s="1"/>
    </row>
    <row r="7" spans="1:18" ht="21">
      <c r="B7" s="54" t="s">
        <v>30</v>
      </c>
      <c r="C7" s="55"/>
      <c r="D7" s="55"/>
      <c r="E7" s="56"/>
    </row>
    <row r="9" spans="1:18" ht="15.75">
      <c r="B9" s="2" t="s">
        <v>1</v>
      </c>
      <c r="C9" s="3"/>
      <c r="D9" s="3"/>
      <c r="E9" s="3"/>
      <c r="F9" s="3"/>
    </row>
    <row r="10" spans="1:18" ht="15.75">
      <c r="B10" s="4" t="s">
        <v>2</v>
      </c>
    </row>
    <row r="11" spans="1:18" ht="15.75" thickBot="1">
      <c r="A11" s="92"/>
    </row>
    <row r="12" spans="1:18" ht="15.75" thickBot="1">
      <c r="A12" s="40"/>
      <c r="B12" s="177" t="s">
        <v>25</v>
      </c>
      <c r="C12" s="168" t="s">
        <v>4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</row>
    <row r="13" spans="1:18">
      <c r="A13" s="40"/>
      <c r="B13" s="178"/>
      <c r="C13" s="170" t="s">
        <v>5</v>
      </c>
      <c r="D13" s="171"/>
      <c r="E13" s="170" t="s">
        <v>6</v>
      </c>
      <c r="F13" s="172"/>
      <c r="G13" s="173" t="s">
        <v>7</v>
      </c>
      <c r="H13" s="171"/>
      <c r="I13" s="170" t="s">
        <v>8</v>
      </c>
      <c r="J13" s="171"/>
      <c r="K13" s="170" t="s">
        <v>9</v>
      </c>
      <c r="L13" s="171"/>
      <c r="M13" s="170" t="s">
        <v>10</v>
      </c>
      <c r="N13" s="171"/>
      <c r="O13" s="174" t="s">
        <v>0</v>
      </c>
      <c r="P13" s="171"/>
      <c r="Q13" s="175" t="s">
        <v>11</v>
      </c>
      <c r="R13" s="162" t="s">
        <v>12</v>
      </c>
    </row>
    <row r="14" spans="1:18" ht="15.75" thickBot="1">
      <c r="A14" s="40"/>
      <c r="B14" s="179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6"/>
      <c r="R14" s="163"/>
    </row>
    <row r="15" spans="1:18">
      <c r="A15" s="40"/>
      <c r="B15" s="8" t="s">
        <v>20</v>
      </c>
      <c r="C15" s="9">
        <v>1</v>
      </c>
      <c r="D15" s="10">
        <f>C15/O15</f>
        <v>2.0833333333333332E-2</v>
      </c>
      <c r="E15" s="11">
        <v>6</v>
      </c>
      <c r="F15" s="12">
        <f>E15/O15</f>
        <v>0.125</v>
      </c>
      <c r="G15" s="13">
        <v>20</v>
      </c>
      <c r="H15" s="14">
        <f>G15/O15</f>
        <v>0.41666666666666669</v>
      </c>
      <c r="I15" s="13">
        <v>14</v>
      </c>
      <c r="J15" s="14">
        <f>I15/O15</f>
        <v>0.29166666666666669</v>
      </c>
      <c r="K15" s="13">
        <v>5</v>
      </c>
      <c r="L15" s="14">
        <f>K15/O15</f>
        <v>0.10416666666666667</v>
      </c>
      <c r="M15" s="15">
        <v>2</v>
      </c>
      <c r="N15" s="16">
        <f>M15/O15</f>
        <v>4.1666666666666664E-2</v>
      </c>
      <c r="O15" s="17">
        <v>48</v>
      </c>
      <c r="P15" s="18">
        <v>1</v>
      </c>
      <c r="Q15" s="19">
        <v>3.35</v>
      </c>
      <c r="R15" s="20">
        <v>0.92</v>
      </c>
    </row>
    <row r="16" spans="1:18">
      <c r="A16" s="40"/>
      <c r="B16" s="21" t="s">
        <v>21</v>
      </c>
      <c r="C16" s="22">
        <v>1</v>
      </c>
      <c r="D16" s="23">
        <f>C16/O16</f>
        <v>2.0833333333333332E-2</v>
      </c>
      <c r="E16" s="24">
        <v>13</v>
      </c>
      <c r="F16" s="25">
        <f>E16/O16</f>
        <v>0.27083333333333331</v>
      </c>
      <c r="G16" s="26">
        <v>23</v>
      </c>
      <c r="H16" s="27">
        <f>G16/O16</f>
        <v>0.47916666666666669</v>
      </c>
      <c r="I16" s="26">
        <v>10</v>
      </c>
      <c r="J16" s="27">
        <f>I16/O16</f>
        <v>0.20833333333333334</v>
      </c>
      <c r="K16" s="26">
        <v>1</v>
      </c>
      <c r="L16" s="27">
        <f>K16/O16</f>
        <v>2.0833333333333332E-2</v>
      </c>
      <c r="M16" s="28">
        <v>0</v>
      </c>
      <c r="N16" s="29">
        <f>M16/O16</f>
        <v>0</v>
      </c>
      <c r="O16" s="30">
        <v>48</v>
      </c>
      <c r="P16" s="29">
        <v>1</v>
      </c>
      <c r="Q16" s="31">
        <v>2.94</v>
      </c>
      <c r="R16" s="32">
        <v>0.81</v>
      </c>
    </row>
    <row r="17" spans="1:21" ht="18.75" customHeight="1">
      <c r="A17" s="40"/>
      <c r="B17" s="33" t="s">
        <v>22</v>
      </c>
      <c r="C17" s="34">
        <v>4</v>
      </c>
      <c r="D17" s="27">
        <f>C17/O17</f>
        <v>8.3333333333333329E-2</v>
      </c>
      <c r="E17" s="34">
        <v>13</v>
      </c>
      <c r="F17" s="27">
        <f>E17/O17</f>
        <v>0.27083333333333331</v>
      </c>
      <c r="G17" s="34">
        <v>15</v>
      </c>
      <c r="H17" s="35">
        <f>G17/O17</f>
        <v>0.3125</v>
      </c>
      <c r="I17" s="34">
        <v>7</v>
      </c>
      <c r="J17" s="35">
        <f>I17/O17</f>
        <v>0.14583333333333334</v>
      </c>
      <c r="K17" s="34">
        <v>2</v>
      </c>
      <c r="L17" s="35">
        <f>K17/O17</f>
        <v>4.1666666666666664E-2</v>
      </c>
      <c r="M17" s="36">
        <v>7</v>
      </c>
      <c r="N17" s="37">
        <f>M17/O17</f>
        <v>0.14583333333333334</v>
      </c>
      <c r="O17" s="30">
        <v>48</v>
      </c>
      <c r="P17" s="29">
        <v>1</v>
      </c>
      <c r="Q17" s="31">
        <v>2.76</v>
      </c>
      <c r="R17" s="32">
        <v>1.02</v>
      </c>
    </row>
    <row r="18" spans="1:21" ht="33.75" customHeight="1" thickBot="1">
      <c r="A18" s="40"/>
      <c r="B18" s="48" t="s">
        <v>23</v>
      </c>
      <c r="C18" s="41">
        <v>0</v>
      </c>
      <c r="D18" s="39">
        <f>C18/O18</f>
        <v>0</v>
      </c>
      <c r="E18" s="38">
        <v>6</v>
      </c>
      <c r="F18" s="39">
        <f>E18/O18</f>
        <v>0.125</v>
      </c>
      <c r="G18" s="38">
        <v>13</v>
      </c>
      <c r="H18" s="39">
        <f>G18/O18</f>
        <v>0.27083333333333331</v>
      </c>
      <c r="I18" s="38">
        <v>28</v>
      </c>
      <c r="J18" s="39">
        <f>I18/O18</f>
        <v>0.58333333333333337</v>
      </c>
      <c r="K18" s="38">
        <v>1</v>
      </c>
      <c r="L18" s="39">
        <f>K18/O18</f>
        <v>2.0833333333333332E-2</v>
      </c>
      <c r="M18" s="42">
        <v>0</v>
      </c>
      <c r="N18" s="43">
        <f>M18/O18</f>
        <v>0</v>
      </c>
      <c r="O18" s="44">
        <v>48</v>
      </c>
      <c r="P18" s="45">
        <v>1</v>
      </c>
      <c r="Q18" s="46">
        <v>3.5</v>
      </c>
      <c r="R18" s="47">
        <v>0.74</v>
      </c>
    </row>
    <row r="19" spans="1:21">
      <c r="B19" s="49"/>
    </row>
    <row r="20" spans="1:21">
      <c r="B20" s="52"/>
    </row>
    <row r="21" spans="1:21" ht="15.75">
      <c r="B21" s="4" t="s">
        <v>24</v>
      </c>
      <c r="R21" s="90"/>
    </row>
    <row r="22" spans="1:21" ht="15.75" thickBot="1">
      <c r="R22" s="90"/>
    </row>
    <row r="23" spans="1:21" ht="15.75" thickBot="1">
      <c r="B23" s="164" t="s">
        <v>25</v>
      </c>
      <c r="C23" s="167" t="s">
        <v>4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9"/>
    </row>
    <row r="24" spans="1:21">
      <c r="A24" s="52"/>
      <c r="B24" s="165"/>
      <c r="C24" s="170" t="s">
        <v>5</v>
      </c>
      <c r="D24" s="171"/>
      <c r="E24" s="170" t="s">
        <v>6</v>
      </c>
      <c r="F24" s="172"/>
      <c r="G24" s="173" t="s">
        <v>7</v>
      </c>
      <c r="H24" s="171"/>
      <c r="I24" s="170" t="s">
        <v>8</v>
      </c>
      <c r="J24" s="171"/>
      <c r="K24" s="170" t="s">
        <v>9</v>
      </c>
      <c r="L24" s="171"/>
      <c r="M24" s="170" t="s">
        <v>10</v>
      </c>
      <c r="N24" s="171"/>
      <c r="O24" s="174" t="s">
        <v>0</v>
      </c>
      <c r="P24" s="171"/>
      <c r="Q24" s="175" t="s">
        <v>11</v>
      </c>
      <c r="R24" s="162" t="s">
        <v>12</v>
      </c>
    </row>
    <row r="25" spans="1:21" ht="15.75" thickBot="1">
      <c r="A25" s="52"/>
      <c r="B25" s="166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6"/>
      <c r="R25" s="163"/>
    </row>
    <row r="26" spans="1:21" ht="30">
      <c r="A26" s="40"/>
      <c r="B26" s="50" t="s">
        <v>26</v>
      </c>
      <c r="C26" s="9">
        <v>2</v>
      </c>
      <c r="D26" s="10">
        <f>C26/O26</f>
        <v>4.1666666666666664E-2</v>
      </c>
      <c r="E26" s="11">
        <v>6</v>
      </c>
      <c r="F26" s="12">
        <f>E26/O26</f>
        <v>0.125</v>
      </c>
      <c r="G26" s="13">
        <v>10</v>
      </c>
      <c r="H26" s="14">
        <f>G26/O26</f>
        <v>0.20833333333333334</v>
      </c>
      <c r="I26" s="13">
        <v>25</v>
      </c>
      <c r="J26" s="14">
        <f>I26/O26</f>
        <v>0.52083333333333337</v>
      </c>
      <c r="K26" s="13">
        <v>3</v>
      </c>
      <c r="L26" s="14">
        <f>K26/O26</f>
        <v>6.25E-2</v>
      </c>
      <c r="M26" s="15">
        <v>2</v>
      </c>
      <c r="N26" s="16">
        <f>M26/O26</f>
        <v>4.1666666666666664E-2</v>
      </c>
      <c r="O26" s="17">
        <v>48</v>
      </c>
      <c r="P26" s="18">
        <v>1</v>
      </c>
      <c r="Q26" s="19">
        <v>3.46</v>
      </c>
      <c r="R26" s="20">
        <v>0.96</v>
      </c>
    </row>
    <row r="27" spans="1:21" ht="30.75" customHeight="1">
      <c r="A27" s="40"/>
      <c r="B27" s="51" t="s">
        <v>27</v>
      </c>
      <c r="C27" s="22">
        <v>1</v>
      </c>
      <c r="D27" s="23">
        <f>C27/O27</f>
        <v>2.0833333333333332E-2</v>
      </c>
      <c r="E27" s="24">
        <v>5</v>
      </c>
      <c r="F27" s="25">
        <f>E27/O27</f>
        <v>0.10416666666666667</v>
      </c>
      <c r="G27" s="26">
        <v>10</v>
      </c>
      <c r="H27" s="27">
        <f>G27/O27</f>
        <v>0.20833333333333334</v>
      </c>
      <c r="I27" s="26">
        <v>25</v>
      </c>
      <c r="J27" s="27">
        <f>I27/O27</f>
        <v>0.52083333333333337</v>
      </c>
      <c r="K27" s="26">
        <v>5</v>
      </c>
      <c r="L27" s="27">
        <f>K27/O27</f>
        <v>0.10416666666666667</v>
      </c>
      <c r="M27" s="28">
        <v>2</v>
      </c>
      <c r="N27" s="29">
        <f>M27/O27</f>
        <v>4.1666666666666664E-2</v>
      </c>
      <c r="O27" s="30">
        <v>48</v>
      </c>
      <c r="P27" s="29">
        <v>1</v>
      </c>
      <c r="Q27" s="31">
        <v>3.61</v>
      </c>
      <c r="R27" s="32">
        <v>0.91</v>
      </c>
      <c r="U27" s="91"/>
    </row>
    <row r="28" spans="1:21" ht="30">
      <c r="A28" s="40"/>
      <c r="B28" s="33" t="s">
        <v>28</v>
      </c>
      <c r="C28" s="34">
        <v>3</v>
      </c>
      <c r="D28" s="27">
        <f>C28/O28</f>
        <v>6.25E-2</v>
      </c>
      <c r="E28" s="34">
        <v>3</v>
      </c>
      <c r="F28" s="27">
        <f>E28/O28</f>
        <v>6.25E-2</v>
      </c>
      <c r="G28" s="34">
        <v>9</v>
      </c>
      <c r="H28" s="35">
        <f>G28/O28</f>
        <v>0.1875</v>
      </c>
      <c r="I28" s="34">
        <v>25</v>
      </c>
      <c r="J28" s="35">
        <f>I28/O28</f>
        <v>0.52083333333333337</v>
      </c>
      <c r="K28" s="34">
        <v>4</v>
      </c>
      <c r="L28" s="35">
        <f>K28/O28</f>
        <v>8.3333333333333329E-2</v>
      </c>
      <c r="M28" s="36">
        <v>4</v>
      </c>
      <c r="N28" s="37">
        <f>M28/O28</f>
        <v>8.3333333333333329E-2</v>
      </c>
      <c r="O28" s="30">
        <v>48</v>
      </c>
      <c r="P28" s="29">
        <v>1</v>
      </c>
      <c r="Q28" s="31">
        <v>3.55</v>
      </c>
      <c r="R28" s="32">
        <v>1</v>
      </c>
      <c r="U28" s="90"/>
    </row>
    <row r="29" spans="1:21" ht="45.75" thickBot="1">
      <c r="A29" s="40"/>
      <c r="B29" s="53" t="s">
        <v>29</v>
      </c>
      <c r="C29" s="41">
        <v>1</v>
      </c>
      <c r="D29" s="39">
        <f>C29/O29</f>
        <v>2.0833333333333332E-2</v>
      </c>
      <c r="E29" s="38">
        <v>4</v>
      </c>
      <c r="F29" s="39">
        <f>E29/O29</f>
        <v>8.3333333333333329E-2</v>
      </c>
      <c r="G29" s="38">
        <v>17</v>
      </c>
      <c r="H29" s="39">
        <f>G29/O29</f>
        <v>0.35416666666666669</v>
      </c>
      <c r="I29" s="38">
        <v>22</v>
      </c>
      <c r="J29" s="39">
        <f>I29/O29</f>
        <v>0.45833333333333331</v>
      </c>
      <c r="K29" s="38">
        <v>1</v>
      </c>
      <c r="L29" s="39">
        <f>K29/O29</f>
        <v>2.0833333333333332E-2</v>
      </c>
      <c r="M29" s="42">
        <v>3</v>
      </c>
      <c r="N29" s="43">
        <f>M29/O29</f>
        <v>6.25E-2</v>
      </c>
      <c r="O29" s="44">
        <v>48</v>
      </c>
      <c r="P29" s="45">
        <v>1</v>
      </c>
      <c r="Q29" s="46">
        <v>3.4</v>
      </c>
      <c r="R29" s="47">
        <v>0.78</v>
      </c>
      <c r="U29" s="90"/>
    </row>
    <row r="32" spans="1:21" ht="15.75">
      <c r="B32" s="4" t="s">
        <v>31</v>
      </c>
    </row>
    <row r="33" spans="2:20" ht="15.75" thickBot="1"/>
    <row r="34" spans="2:20" ht="15.75" thickBot="1">
      <c r="B34" s="164" t="s">
        <v>25</v>
      </c>
      <c r="C34" s="167" t="s">
        <v>4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9"/>
    </row>
    <row r="35" spans="2:20">
      <c r="B35" s="165"/>
      <c r="C35" s="170" t="s">
        <v>5</v>
      </c>
      <c r="D35" s="171"/>
      <c r="E35" s="170" t="s">
        <v>6</v>
      </c>
      <c r="F35" s="172"/>
      <c r="G35" s="173" t="s">
        <v>7</v>
      </c>
      <c r="H35" s="171"/>
      <c r="I35" s="170" t="s">
        <v>8</v>
      </c>
      <c r="J35" s="171"/>
      <c r="K35" s="170" t="s">
        <v>9</v>
      </c>
      <c r="L35" s="171"/>
      <c r="M35" s="170" t="s">
        <v>10</v>
      </c>
      <c r="N35" s="171"/>
      <c r="O35" s="174" t="s">
        <v>0</v>
      </c>
      <c r="P35" s="171"/>
      <c r="Q35" s="175" t="s">
        <v>11</v>
      </c>
      <c r="R35" s="162" t="s">
        <v>12</v>
      </c>
    </row>
    <row r="36" spans="2:20" ht="15.75" thickBot="1">
      <c r="B36" s="166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6"/>
      <c r="R36" s="163"/>
    </row>
    <row r="37" spans="2:20" ht="45">
      <c r="B37" s="59" t="s">
        <v>32</v>
      </c>
      <c r="C37" s="9">
        <v>2</v>
      </c>
      <c r="D37" s="10">
        <f>C37/O37</f>
        <v>4.1666666666666664E-2</v>
      </c>
      <c r="E37" s="11">
        <v>7</v>
      </c>
      <c r="F37" s="12">
        <f>E37/O37</f>
        <v>0.14583333333333334</v>
      </c>
      <c r="G37" s="13">
        <v>17</v>
      </c>
      <c r="H37" s="14">
        <f>G37/O37</f>
        <v>0.35416666666666669</v>
      </c>
      <c r="I37" s="13">
        <v>18</v>
      </c>
      <c r="J37" s="14">
        <f>I37/O37</f>
        <v>0.375</v>
      </c>
      <c r="K37" s="13">
        <v>3</v>
      </c>
      <c r="L37" s="14">
        <f>K37/O37</f>
        <v>6.25E-2</v>
      </c>
      <c r="M37" s="15">
        <v>1</v>
      </c>
      <c r="N37" s="16">
        <f>M37/O37</f>
        <v>2.0833333333333332E-2</v>
      </c>
      <c r="O37" s="17">
        <v>48</v>
      </c>
      <c r="P37" s="18">
        <v>1</v>
      </c>
      <c r="Q37" s="19">
        <v>3.28</v>
      </c>
      <c r="R37" s="20">
        <v>0.95</v>
      </c>
    </row>
    <row r="38" spans="2:20" ht="30.75" customHeight="1">
      <c r="B38" s="57" t="s">
        <v>33</v>
      </c>
      <c r="C38" s="22">
        <v>0</v>
      </c>
      <c r="D38" s="23">
        <f>C38/O38</f>
        <v>0</v>
      </c>
      <c r="E38" s="24">
        <v>0</v>
      </c>
      <c r="F38" s="25">
        <f>E38/O38</f>
        <v>0</v>
      </c>
      <c r="G38" s="26">
        <v>11</v>
      </c>
      <c r="H38" s="27">
        <f>G38/O38</f>
        <v>0.22916666666666666</v>
      </c>
      <c r="I38" s="26">
        <v>32</v>
      </c>
      <c r="J38" s="27">
        <f>I38/O38</f>
        <v>0.66666666666666663</v>
      </c>
      <c r="K38" s="26">
        <v>5</v>
      </c>
      <c r="L38" s="27">
        <f>K38/O38</f>
        <v>0.10416666666666667</v>
      </c>
      <c r="M38" s="28">
        <v>0</v>
      </c>
      <c r="N38" s="29">
        <f>M38/O38</f>
        <v>0</v>
      </c>
      <c r="O38" s="30">
        <v>48</v>
      </c>
      <c r="P38" s="29">
        <v>1</v>
      </c>
      <c r="Q38" s="31">
        <v>3.88</v>
      </c>
      <c r="R38" s="32">
        <v>0.56999999999999995</v>
      </c>
      <c r="T38" s="92"/>
    </row>
    <row r="39" spans="2:20">
      <c r="B39" s="58" t="s">
        <v>34</v>
      </c>
      <c r="C39" s="34">
        <v>0</v>
      </c>
      <c r="D39" s="27">
        <f>C39/O39</f>
        <v>0</v>
      </c>
      <c r="E39" s="34">
        <v>0</v>
      </c>
      <c r="F39" s="27">
        <v>0</v>
      </c>
      <c r="G39" s="34">
        <v>7</v>
      </c>
      <c r="H39" s="35">
        <f>G39/O39</f>
        <v>0.14583333333333334</v>
      </c>
      <c r="I39" s="34">
        <v>36</v>
      </c>
      <c r="J39" s="35">
        <f>I39/O39</f>
        <v>0.75</v>
      </c>
      <c r="K39" s="34">
        <v>5</v>
      </c>
      <c r="L39" s="35">
        <f>K39/O39</f>
        <v>0.10416666666666667</v>
      </c>
      <c r="M39" s="36">
        <v>0</v>
      </c>
      <c r="N39" s="37">
        <f>M39/O39</f>
        <v>0</v>
      </c>
      <c r="O39" s="30">
        <v>48</v>
      </c>
      <c r="P39" s="29">
        <v>1</v>
      </c>
      <c r="Q39" s="31">
        <v>3.96</v>
      </c>
      <c r="R39" s="32">
        <v>0.5</v>
      </c>
    </row>
    <row r="40" spans="2:20" ht="60.75" thickBot="1">
      <c r="B40" s="53" t="s">
        <v>35</v>
      </c>
      <c r="C40" s="41">
        <v>0</v>
      </c>
      <c r="D40" s="39">
        <f>C40/O40</f>
        <v>0</v>
      </c>
      <c r="E40" s="38">
        <v>7</v>
      </c>
      <c r="F40" s="39">
        <f>E40/O40</f>
        <v>0.14583333333333334</v>
      </c>
      <c r="G40" s="38">
        <v>13</v>
      </c>
      <c r="H40" s="39">
        <f>G40/O40</f>
        <v>0.27083333333333331</v>
      </c>
      <c r="I40" s="38">
        <v>24</v>
      </c>
      <c r="J40" s="39">
        <f>I40/O40</f>
        <v>0.5</v>
      </c>
      <c r="K40" s="38">
        <v>4</v>
      </c>
      <c r="L40" s="39">
        <f>K40/O40</f>
        <v>8.3333333333333329E-2</v>
      </c>
      <c r="M40" s="42">
        <v>0</v>
      </c>
      <c r="N40" s="43">
        <f>M40/O40</f>
        <v>0</v>
      </c>
      <c r="O40" s="44">
        <v>48</v>
      </c>
      <c r="P40" s="45">
        <v>1</v>
      </c>
      <c r="Q40" s="46">
        <v>3.52</v>
      </c>
      <c r="R40" s="47">
        <v>0.85</v>
      </c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R24:R25"/>
    <mergeCell ref="I24:J24"/>
    <mergeCell ref="K24:L24"/>
    <mergeCell ref="M24:N24"/>
    <mergeCell ref="O24:P24"/>
    <mergeCell ref="Q24:Q25"/>
    <mergeCell ref="B12:B14"/>
    <mergeCell ref="C12:R12"/>
    <mergeCell ref="C13:D13"/>
    <mergeCell ref="E13:F13"/>
    <mergeCell ref="R35:R36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0" ht="26.25" customHeight="1">
      <c r="B2" s="159" t="s">
        <v>57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20" s="65" customFormat="1" ht="15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5" spans="1:20" ht="21">
      <c r="B5" s="68" t="s">
        <v>48</v>
      </c>
      <c r="C5" s="2"/>
      <c r="D5" s="2"/>
      <c r="E5" s="2"/>
    </row>
    <row r="6" spans="1:20" ht="30" customHeight="1">
      <c r="B6" s="1"/>
    </row>
    <row r="7" spans="1:20" ht="21">
      <c r="B7" s="54" t="s">
        <v>30</v>
      </c>
      <c r="C7" s="55"/>
      <c r="D7" s="55"/>
      <c r="E7" s="56"/>
    </row>
    <row r="9" spans="1:20" ht="15.75">
      <c r="B9" s="2" t="s">
        <v>1</v>
      </c>
      <c r="C9" s="3"/>
      <c r="D9" s="3"/>
      <c r="E9" s="3"/>
      <c r="F9" s="3"/>
    </row>
    <row r="10" spans="1:20" ht="15.75">
      <c r="B10" s="4" t="s">
        <v>2</v>
      </c>
    </row>
    <row r="11" spans="1:20" ht="15.75" thickBot="1"/>
    <row r="12" spans="1:20" ht="15.75" thickBot="1">
      <c r="A12" s="40"/>
      <c r="B12" s="177" t="s">
        <v>25</v>
      </c>
      <c r="C12" s="168" t="s">
        <v>4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</row>
    <row r="13" spans="1:20">
      <c r="A13" s="40"/>
      <c r="B13" s="178"/>
      <c r="C13" s="170" t="s">
        <v>5</v>
      </c>
      <c r="D13" s="171"/>
      <c r="E13" s="170" t="s">
        <v>6</v>
      </c>
      <c r="F13" s="172"/>
      <c r="G13" s="173" t="s">
        <v>7</v>
      </c>
      <c r="H13" s="171"/>
      <c r="I13" s="170" t="s">
        <v>8</v>
      </c>
      <c r="J13" s="171"/>
      <c r="K13" s="170" t="s">
        <v>9</v>
      </c>
      <c r="L13" s="171"/>
      <c r="M13" s="170" t="s">
        <v>10</v>
      </c>
      <c r="N13" s="171"/>
      <c r="O13" s="174" t="s">
        <v>0</v>
      </c>
      <c r="P13" s="171"/>
      <c r="Q13" s="175" t="s">
        <v>11</v>
      </c>
      <c r="R13" s="162" t="s">
        <v>12</v>
      </c>
    </row>
    <row r="14" spans="1:20" ht="15.75" thickBot="1">
      <c r="A14" s="40"/>
      <c r="B14" s="179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6"/>
      <c r="R14" s="163"/>
    </row>
    <row r="15" spans="1:20" ht="15.75" customHeight="1">
      <c r="A15" s="40"/>
      <c r="B15" s="8" t="s">
        <v>20</v>
      </c>
      <c r="C15" s="9">
        <v>0</v>
      </c>
      <c r="D15" s="10">
        <f>C15/O15</f>
        <v>0</v>
      </c>
      <c r="E15" s="11">
        <v>1</v>
      </c>
      <c r="F15" s="12">
        <f>E15/O15</f>
        <v>6.25E-2</v>
      </c>
      <c r="G15" s="13">
        <v>5</v>
      </c>
      <c r="H15" s="14">
        <f>G15/O15</f>
        <v>0.3125</v>
      </c>
      <c r="I15" s="13">
        <v>10</v>
      </c>
      <c r="J15" s="14">
        <f>I15/O15</f>
        <v>0.625</v>
      </c>
      <c r="K15" s="13">
        <v>0</v>
      </c>
      <c r="L15" s="14">
        <f>K15/O15</f>
        <v>0</v>
      </c>
      <c r="M15" s="15">
        <v>0</v>
      </c>
      <c r="N15" s="16">
        <f>M15/O15</f>
        <v>0</v>
      </c>
      <c r="O15" s="17">
        <v>16</v>
      </c>
      <c r="P15" s="18">
        <v>1</v>
      </c>
      <c r="Q15" s="19">
        <v>3.56</v>
      </c>
      <c r="R15" s="20">
        <v>0.63</v>
      </c>
      <c r="T15" s="93"/>
    </row>
    <row r="16" spans="1:20">
      <c r="A16" s="40"/>
      <c r="B16" s="21" t="s">
        <v>21</v>
      </c>
      <c r="C16" s="22">
        <v>0</v>
      </c>
      <c r="D16" s="23">
        <f>C16/O16</f>
        <v>0</v>
      </c>
      <c r="E16" s="24">
        <v>2</v>
      </c>
      <c r="F16" s="25">
        <f>E16/O16</f>
        <v>0.125</v>
      </c>
      <c r="G16" s="26">
        <v>1</v>
      </c>
      <c r="H16" s="27">
        <f>G16/O16</f>
        <v>6.25E-2</v>
      </c>
      <c r="I16" s="26">
        <v>13</v>
      </c>
      <c r="J16" s="27">
        <f>I16/O16</f>
        <v>0.8125</v>
      </c>
      <c r="K16" s="26">
        <v>0</v>
      </c>
      <c r="L16" s="27">
        <f>K16/O16</f>
        <v>0</v>
      </c>
      <c r="M16" s="28">
        <v>0</v>
      </c>
      <c r="N16" s="29">
        <f>M16/O16</f>
        <v>0</v>
      </c>
      <c r="O16" s="30">
        <v>16</v>
      </c>
      <c r="P16" s="29">
        <v>1</v>
      </c>
      <c r="Q16" s="31">
        <v>3.69</v>
      </c>
      <c r="R16" s="32">
        <v>0.7</v>
      </c>
      <c r="T16" s="93"/>
    </row>
    <row r="17" spans="1:20" ht="18.75" customHeight="1">
      <c r="A17" s="40"/>
      <c r="B17" s="33" t="s">
        <v>22</v>
      </c>
      <c r="C17" s="34">
        <v>1</v>
      </c>
      <c r="D17" s="27">
        <f>C17/O17</f>
        <v>6.25E-2</v>
      </c>
      <c r="E17" s="34">
        <v>2</v>
      </c>
      <c r="F17" s="27">
        <f>E17/O17</f>
        <v>0.125</v>
      </c>
      <c r="G17" s="34">
        <v>5</v>
      </c>
      <c r="H17" s="35">
        <f>G17/O17</f>
        <v>0.3125</v>
      </c>
      <c r="I17" s="34">
        <v>4</v>
      </c>
      <c r="J17" s="35">
        <f>I17/O17</f>
        <v>0.25</v>
      </c>
      <c r="K17" s="34">
        <v>0</v>
      </c>
      <c r="L17" s="35">
        <f>K17/O17</f>
        <v>0</v>
      </c>
      <c r="M17" s="36">
        <v>4</v>
      </c>
      <c r="N17" s="37">
        <f>M17/O17</f>
        <v>0.25</v>
      </c>
      <c r="O17" s="30">
        <v>16</v>
      </c>
      <c r="P17" s="29">
        <v>1</v>
      </c>
      <c r="Q17" s="31">
        <v>3</v>
      </c>
      <c r="R17" s="32">
        <v>0.95</v>
      </c>
      <c r="T17" s="93"/>
    </row>
    <row r="18" spans="1:20" ht="33.75" customHeight="1" thickBot="1">
      <c r="A18" s="40"/>
      <c r="B18" s="53" t="s">
        <v>23</v>
      </c>
      <c r="C18" s="41">
        <v>0</v>
      </c>
      <c r="D18" s="39">
        <f>C18/O18</f>
        <v>0</v>
      </c>
      <c r="E18" s="38">
        <v>0</v>
      </c>
      <c r="F18" s="39">
        <f>E18/O18</f>
        <v>0</v>
      </c>
      <c r="G18" s="38">
        <v>5</v>
      </c>
      <c r="H18" s="39">
        <f>G18/O18</f>
        <v>0.3125</v>
      </c>
      <c r="I18" s="38">
        <v>10</v>
      </c>
      <c r="J18" s="39">
        <f>I18/O18</f>
        <v>0.625</v>
      </c>
      <c r="K18" s="38">
        <v>1</v>
      </c>
      <c r="L18" s="39">
        <f>K18/O18</f>
        <v>6.25E-2</v>
      </c>
      <c r="M18" s="42">
        <v>0</v>
      </c>
      <c r="N18" s="43">
        <f>M18/O18</f>
        <v>0</v>
      </c>
      <c r="O18" s="44">
        <v>16</v>
      </c>
      <c r="P18" s="45">
        <v>1</v>
      </c>
      <c r="Q18" s="46">
        <v>3.75</v>
      </c>
      <c r="R18" s="47">
        <v>0.57999999999999996</v>
      </c>
    </row>
    <row r="19" spans="1:20" ht="18.75" customHeight="1">
      <c r="A19" s="52"/>
      <c r="B19" s="94"/>
      <c r="C19" s="83"/>
      <c r="D19" s="84"/>
      <c r="E19" s="83"/>
      <c r="F19" s="84"/>
      <c r="G19" s="83"/>
      <c r="H19" s="84"/>
      <c r="I19" s="83"/>
      <c r="J19" s="84"/>
      <c r="K19" s="83"/>
      <c r="L19" s="84"/>
      <c r="M19" s="85"/>
      <c r="N19" s="86"/>
      <c r="O19" s="87"/>
      <c r="P19" s="88"/>
      <c r="Q19" s="89"/>
      <c r="R19" s="89"/>
    </row>
    <row r="20" spans="1:20" ht="18.75" customHeight="1">
      <c r="A20" s="52"/>
      <c r="B20" s="94"/>
      <c r="C20" s="83"/>
      <c r="D20" s="84"/>
      <c r="E20" s="83"/>
      <c r="F20" s="84"/>
      <c r="G20" s="83"/>
      <c r="H20" s="84"/>
      <c r="I20" s="83"/>
      <c r="J20" s="84"/>
      <c r="K20" s="83"/>
      <c r="L20" s="84"/>
      <c r="M20" s="85"/>
      <c r="N20" s="86"/>
      <c r="O20" s="87"/>
      <c r="P20" s="88"/>
      <c r="Q20" s="89"/>
      <c r="R20" s="89"/>
    </row>
    <row r="21" spans="1:20" ht="15.75">
      <c r="B21" s="4" t="s">
        <v>24</v>
      </c>
    </row>
    <row r="22" spans="1:20" ht="15.75" thickBot="1"/>
    <row r="23" spans="1:20" ht="15.75" thickBot="1">
      <c r="B23" s="164" t="s">
        <v>25</v>
      </c>
      <c r="C23" s="168" t="s">
        <v>4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9"/>
    </row>
    <row r="24" spans="1:20">
      <c r="A24" s="52"/>
      <c r="B24" s="165"/>
      <c r="C24" s="170" t="s">
        <v>5</v>
      </c>
      <c r="D24" s="171"/>
      <c r="E24" s="170" t="s">
        <v>6</v>
      </c>
      <c r="F24" s="172"/>
      <c r="G24" s="173" t="s">
        <v>7</v>
      </c>
      <c r="H24" s="171"/>
      <c r="I24" s="170" t="s">
        <v>8</v>
      </c>
      <c r="J24" s="171"/>
      <c r="K24" s="170" t="s">
        <v>9</v>
      </c>
      <c r="L24" s="171"/>
      <c r="M24" s="170" t="s">
        <v>10</v>
      </c>
      <c r="N24" s="171"/>
      <c r="O24" s="174" t="s">
        <v>0</v>
      </c>
      <c r="P24" s="171"/>
      <c r="Q24" s="175" t="s">
        <v>11</v>
      </c>
      <c r="R24" s="162" t="s">
        <v>12</v>
      </c>
    </row>
    <row r="25" spans="1:20" ht="15.75" thickBot="1">
      <c r="A25" s="52"/>
      <c r="B25" s="166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6"/>
      <c r="R25" s="163"/>
    </row>
    <row r="26" spans="1:20" ht="30.75" customHeight="1">
      <c r="A26" s="40"/>
      <c r="B26" s="50" t="s">
        <v>26</v>
      </c>
      <c r="C26" s="9">
        <v>0</v>
      </c>
      <c r="D26" s="10">
        <f>C26/O26</f>
        <v>0</v>
      </c>
      <c r="E26" s="11">
        <v>0</v>
      </c>
      <c r="F26" s="12">
        <f>E26/O26</f>
        <v>0</v>
      </c>
      <c r="G26" s="13">
        <v>1</v>
      </c>
      <c r="H26" s="14">
        <f>G26/O26</f>
        <v>6.25E-2</v>
      </c>
      <c r="I26" s="13">
        <v>12</v>
      </c>
      <c r="J26" s="14">
        <f>I26/O26</f>
        <v>0.75</v>
      </c>
      <c r="K26" s="13">
        <v>2</v>
      </c>
      <c r="L26" s="14">
        <f>K26/O26</f>
        <v>0.125</v>
      </c>
      <c r="M26" s="15">
        <v>1</v>
      </c>
      <c r="N26" s="16">
        <f>M26/O26</f>
        <v>6.25E-2</v>
      </c>
      <c r="O26" s="17">
        <v>16</v>
      </c>
      <c r="P26" s="18">
        <v>1</v>
      </c>
      <c r="Q26" s="19">
        <v>3.87</v>
      </c>
      <c r="R26" s="20">
        <v>0.35</v>
      </c>
      <c r="T26" s="93"/>
    </row>
    <row r="27" spans="1:20" ht="30">
      <c r="A27" s="40"/>
      <c r="B27" s="51" t="s">
        <v>27</v>
      </c>
      <c r="C27" s="22">
        <v>0</v>
      </c>
      <c r="D27" s="23">
        <f>C27/O27</f>
        <v>0</v>
      </c>
      <c r="E27" s="24">
        <v>0</v>
      </c>
      <c r="F27" s="25">
        <f>E27/O27</f>
        <v>0</v>
      </c>
      <c r="G27" s="26">
        <v>4</v>
      </c>
      <c r="H27" s="27">
        <f>G27/O27</f>
        <v>0.25</v>
      </c>
      <c r="I27" s="26">
        <v>10</v>
      </c>
      <c r="J27" s="27">
        <f>I27/O27</f>
        <v>0.625</v>
      </c>
      <c r="K27" s="26">
        <v>0</v>
      </c>
      <c r="L27" s="27">
        <f>K27/O27</f>
        <v>0</v>
      </c>
      <c r="M27" s="28">
        <v>2</v>
      </c>
      <c r="N27" s="29">
        <f>M27/O27</f>
        <v>0.125</v>
      </c>
      <c r="O27" s="30">
        <v>16</v>
      </c>
      <c r="P27" s="29">
        <v>1</v>
      </c>
      <c r="Q27" s="31">
        <v>4.07</v>
      </c>
      <c r="R27" s="32">
        <v>0.46</v>
      </c>
      <c r="T27" s="93"/>
    </row>
    <row r="28" spans="1:20" ht="30">
      <c r="A28" s="40"/>
      <c r="B28" s="33" t="s">
        <v>28</v>
      </c>
      <c r="C28" s="34">
        <v>0</v>
      </c>
      <c r="D28" s="27">
        <f>C28/O28</f>
        <v>0</v>
      </c>
      <c r="E28" s="34">
        <v>0</v>
      </c>
      <c r="F28" s="27">
        <f>E28/O28</f>
        <v>0</v>
      </c>
      <c r="G28" s="34">
        <v>2</v>
      </c>
      <c r="H28" s="35">
        <f>G28/O28</f>
        <v>0.125</v>
      </c>
      <c r="I28" s="34">
        <v>13</v>
      </c>
      <c r="J28" s="35">
        <f>I28/O28</f>
        <v>0.8125</v>
      </c>
      <c r="K28" s="34">
        <v>0</v>
      </c>
      <c r="L28" s="35">
        <f>K28/O28</f>
        <v>0</v>
      </c>
      <c r="M28" s="36">
        <v>1</v>
      </c>
      <c r="N28" s="37">
        <f>M28/O28</f>
        <v>6.25E-2</v>
      </c>
      <c r="O28" s="30">
        <v>16</v>
      </c>
      <c r="P28" s="29">
        <v>1</v>
      </c>
      <c r="Q28" s="31">
        <v>3.71</v>
      </c>
      <c r="R28" s="32">
        <v>0.47</v>
      </c>
      <c r="T28" s="93"/>
    </row>
    <row r="29" spans="1:20" ht="45.75" thickBot="1">
      <c r="A29" s="40"/>
      <c r="B29" s="53" t="s">
        <v>29</v>
      </c>
      <c r="C29" s="41">
        <v>0</v>
      </c>
      <c r="D29" s="39">
        <f>C29/O29</f>
        <v>0</v>
      </c>
      <c r="E29" s="38">
        <v>1</v>
      </c>
      <c r="F29" s="39">
        <f>E29/O29</f>
        <v>6.25E-2</v>
      </c>
      <c r="G29" s="38">
        <v>4</v>
      </c>
      <c r="H29" s="39">
        <f>G29/O29</f>
        <v>0.25</v>
      </c>
      <c r="I29" s="38">
        <v>9</v>
      </c>
      <c r="J29" s="39">
        <f>I29/O29</f>
        <v>0.5625</v>
      </c>
      <c r="K29" s="38">
        <v>0</v>
      </c>
      <c r="L29" s="39">
        <f>K29/O29</f>
        <v>0</v>
      </c>
      <c r="M29" s="42">
        <v>2</v>
      </c>
      <c r="N29" s="43">
        <f>M29/O29</f>
        <v>0.125</v>
      </c>
      <c r="O29" s="44">
        <v>16</v>
      </c>
      <c r="P29" s="45">
        <v>1</v>
      </c>
      <c r="Q29" s="46">
        <v>3.57</v>
      </c>
      <c r="R29" s="47">
        <v>0.65</v>
      </c>
    </row>
    <row r="32" spans="1:20" ht="15.75">
      <c r="B32" s="4" t="s">
        <v>31</v>
      </c>
    </row>
    <row r="33" spans="2:20" ht="15.75" thickBot="1"/>
    <row r="34" spans="2:20" ht="15.75" thickBot="1">
      <c r="B34" s="164" t="s">
        <v>25</v>
      </c>
      <c r="C34" s="168" t="s">
        <v>4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9"/>
    </row>
    <row r="35" spans="2:20">
      <c r="B35" s="165"/>
      <c r="C35" s="170" t="s">
        <v>5</v>
      </c>
      <c r="D35" s="171"/>
      <c r="E35" s="170" t="s">
        <v>6</v>
      </c>
      <c r="F35" s="172"/>
      <c r="G35" s="173" t="s">
        <v>7</v>
      </c>
      <c r="H35" s="171"/>
      <c r="I35" s="170" t="s">
        <v>8</v>
      </c>
      <c r="J35" s="171"/>
      <c r="K35" s="170" t="s">
        <v>9</v>
      </c>
      <c r="L35" s="171"/>
      <c r="M35" s="170" t="s">
        <v>10</v>
      </c>
      <c r="N35" s="171"/>
      <c r="O35" s="174" t="s">
        <v>0</v>
      </c>
      <c r="P35" s="171"/>
      <c r="Q35" s="175" t="s">
        <v>11</v>
      </c>
      <c r="R35" s="162" t="s">
        <v>12</v>
      </c>
    </row>
    <row r="36" spans="2:20" ht="15.75" thickBot="1">
      <c r="B36" s="166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6"/>
      <c r="R36" s="163"/>
    </row>
    <row r="37" spans="2:20" ht="45">
      <c r="B37" s="59" t="s">
        <v>32</v>
      </c>
      <c r="C37" s="9">
        <v>0</v>
      </c>
      <c r="D37" s="10">
        <f>C37/O37</f>
        <v>0</v>
      </c>
      <c r="E37" s="11">
        <v>2</v>
      </c>
      <c r="F37" s="12">
        <f>E37/O37</f>
        <v>0.10526315789473684</v>
      </c>
      <c r="G37" s="13">
        <v>4</v>
      </c>
      <c r="H37" s="14">
        <f>G37/O37</f>
        <v>0.21052631578947367</v>
      </c>
      <c r="I37" s="13">
        <v>5</v>
      </c>
      <c r="J37" s="14">
        <f>I37/O37</f>
        <v>0.26315789473684209</v>
      </c>
      <c r="K37" s="13">
        <v>4</v>
      </c>
      <c r="L37" s="14">
        <f>K37/O37</f>
        <v>0.21052631578947367</v>
      </c>
      <c r="M37" s="15">
        <v>1</v>
      </c>
      <c r="N37" s="16">
        <f>M37/O37</f>
        <v>5.2631578947368418E-2</v>
      </c>
      <c r="O37" s="17">
        <v>19</v>
      </c>
      <c r="P37" s="18">
        <v>1</v>
      </c>
      <c r="Q37" s="19">
        <v>3.73</v>
      </c>
      <c r="R37" s="20">
        <v>1.03</v>
      </c>
    </row>
    <row r="38" spans="2:20" ht="30.75" customHeight="1">
      <c r="B38" s="57" t="s">
        <v>33</v>
      </c>
      <c r="C38" s="22">
        <v>0</v>
      </c>
      <c r="D38" s="23">
        <f>C38/O38</f>
        <v>0</v>
      </c>
      <c r="E38" s="24">
        <v>0</v>
      </c>
      <c r="F38" s="25">
        <f>E38/O38</f>
        <v>0</v>
      </c>
      <c r="G38" s="26">
        <v>2</v>
      </c>
      <c r="H38" s="27">
        <f>G38/O38</f>
        <v>0.10526315789473684</v>
      </c>
      <c r="I38" s="26">
        <v>13</v>
      </c>
      <c r="J38" s="27">
        <f>I38/O38</f>
        <v>0.68421052631578949</v>
      </c>
      <c r="K38" s="26">
        <v>1</v>
      </c>
      <c r="L38" s="27">
        <f>K38/O38</f>
        <v>5.2631578947368418E-2</v>
      </c>
      <c r="M38" s="28">
        <v>0</v>
      </c>
      <c r="N38" s="29">
        <f>M38/O38</f>
        <v>0</v>
      </c>
      <c r="O38" s="30">
        <v>19</v>
      </c>
      <c r="P38" s="29">
        <v>1</v>
      </c>
      <c r="Q38" s="31">
        <v>3.94</v>
      </c>
      <c r="R38" s="32">
        <v>0.44</v>
      </c>
      <c r="T38" s="93"/>
    </row>
    <row r="39" spans="2:20">
      <c r="B39" s="58" t="s">
        <v>34</v>
      </c>
      <c r="C39" s="34">
        <v>0</v>
      </c>
      <c r="D39" s="27">
        <f>C39/O39</f>
        <v>0</v>
      </c>
      <c r="E39" s="34">
        <v>0</v>
      </c>
      <c r="F39" s="27">
        <f>E39/O39</f>
        <v>0</v>
      </c>
      <c r="G39" s="34">
        <v>2</v>
      </c>
      <c r="H39" s="35">
        <f>G39/O39</f>
        <v>0.10526315789473684</v>
      </c>
      <c r="I39" s="34">
        <v>12</v>
      </c>
      <c r="J39" s="35">
        <f>I39/O39</f>
        <v>0.63157894736842102</v>
      </c>
      <c r="K39" s="34">
        <v>2</v>
      </c>
      <c r="L39" s="35">
        <f>K39/O39</f>
        <v>0.10526315789473684</v>
      </c>
      <c r="M39" s="36">
        <v>0</v>
      </c>
      <c r="N39" s="37">
        <f>M39/O39</f>
        <v>0</v>
      </c>
      <c r="O39" s="30">
        <v>19</v>
      </c>
      <c r="P39" s="29">
        <v>1</v>
      </c>
      <c r="Q39" s="31">
        <v>4</v>
      </c>
      <c r="R39" s="32">
        <v>0.52</v>
      </c>
      <c r="T39" s="93"/>
    </row>
    <row r="40" spans="2:20" ht="60.75" thickBot="1">
      <c r="B40" s="53" t="s">
        <v>35</v>
      </c>
      <c r="C40" s="41">
        <v>0</v>
      </c>
      <c r="D40" s="39">
        <f>C40/O40</f>
        <v>0</v>
      </c>
      <c r="E40" s="38">
        <v>1</v>
      </c>
      <c r="F40" s="39">
        <f>E40/O40</f>
        <v>5.2631578947368418E-2</v>
      </c>
      <c r="G40" s="38">
        <v>3</v>
      </c>
      <c r="H40" s="39">
        <f>G40/O40</f>
        <v>0.15789473684210525</v>
      </c>
      <c r="I40" s="38">
        <v>7</v>
      </c>
      <c r="J40" s="39">
        <f>I40/O40</f>
        <v>0.36842105263157893</v>
      </c>
      <c r="K40" s="38">
        <v>4</v>
      </c>
      <c r="L40" s="39">
        <f>K40/O40</f>
        <v>0.21052631578947367</v>
      </c>
      <c r="M40" s="42">
        <v>1</v>
      </c>
      <c r="N40" s="104">
        <f>M40/O40</f>
        <v>5.2631578947368418E-2</v>
      </c>
      <c r="O40" s="44">
        <v>19</v>
      </c>
      <c r="P40" s="45">
        <v>1</v>
      </c>
      <c r="Q40" s="109">
        <v>3.93</v>
      </c>
      <c r="R40" s="110">
        <v>0.88</v>
      </c>
      <c r="T40" s="93"/>
    </row>
    <row r="41" spans="2:20">
      <c r="Q41" s="49"/>
      <c r="R41" s="49"/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I24:J24"/>
    <mergeCell ref="K24:L24"/>
    <mergeCell ref="M24:N24"/>
    <mergeCell ref="O24:P24"/>
    <mergeCell ref="Q24:Q25"/>
    <mergeCell ref="R24:R25"/>
    <mergeCell ref="B12:B14"/>
    <mergeCell ref="C12:R12"/>
    <mergeCell ref="C13:D13"/>
    <mergeCell ref="E13:F13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  <mergeCell ref="R35:R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2.5703125" customWidth="1"/>
    <col min="2" max="2" width="41.42578125" customWidth="1"/>
    <col min="3" max="3" width="9.85546875" customWidth="1"/>
    <col min="4" max="4" width="11.140625" customWidth="1"/>
    <col min="5" max="5" width="10.42578125" customWidth="1"/>
    <col min="6" max="6" width="11" customWidth="1"/>
    <col min="7" max="7" width="10.28515625" customWidth="1"/>
    <col min="8" max="8" width="9.7109375" customWidth="1"/>
    <col min="9" max="9" width="11" customWidth="1"/>
    <col min="10" max="10" width="10.28515625" customWidth="1"/>
    <col min="11" max="11" width="9.7109375" customWidth="1"/>
    <col min="12" max="12" width="9.5703125" customWidth="1"/>
    <col min="13" max="13" width="10.140625" customWidth="1"/>
    <col min="14" max="14" width="9.85546875" customWidth="1"/>
    <col min="15" max="15" width="10.42578125" customWidth="1"/>
  </cols>
  <sheetData>
    <row r="1" spans="1:18">
      <c r="C1" s="119"/>
    </row>
    <row r="2" spans="1:18" ht="26.25" customHeight="1">
      <c r="B2" s="159" t="s">
        <v>57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5" spans="1:18" ht="21">
      <c r="B5" s="69" t="s">
        <v>49</v>
      </c>
    </row>
    <row r="6" spans="1:18" ht="21">
      <c r="B6" s="69"/>
    </row>
    <row r="7" spans="1:18" ht="21">
      <c r="B7" s="54" t="s">
        <v>36</v>
      </c>
      <c r="C7" s="55"/>
      <c r="D7" s="55"/>
      <c r="E7" s="56"/>
    </row>
    <row r="9" spans="1:18" ht="15.75">
      <c r="B9" s="2" t="s">
        <v>1</v>
      </c>
    </row>
    <row r="10" spans="1:18" ht="15.75">
      <c r="B10" s="4" t="s">
        <v>37</v>
      </c>
    </row>
    <row r="11" spans="1:18" ht="15.75" thickBot="1"/>
    <row r="12" spans="1:18" ht="15.75" thickBot="1">
      <c r="A12" s="40"/>
      <c r="B12" s="177" t="s">
        <v>3</v>
      </c>
      <c r="C12" s="168" t="s">
        <v>4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</row>
    <row r="13" spans="1:18">
      <c r="A13" s="40"/>
      <c r="B13" s="178"/>
      <c r="C13" s="170" t="s">
        <v>5</v>
      </c>
      <c r="D13" s="171"/>
      <c r="E13" s="170" t="s">
        <v>6</v>
      </c>
      <c r="F13" s="172"/>
      <c r="G13" s="173" t="s">
        <v>7</v>
      </c>
      <c r="H13" s="171"/>
      <c r="I13" s="170" t="s">
        <v>8</v>
      </c>
      <c r="J13" s="171"/>
      <c r="K13" s="170" t="s">
        <v>9</v>
      </c>
      <c r="L13" s="171"/>
      <c r="M13" s="170" t="s">
        <v>10</v>
      </c>
      <c r="N13" s="171"/>
      <c r="O13" s="174" t="s">
        <v>0</v>
      </c>
      <c r="P13" s="171"/>
      <c r="Q13" s="175" t="s">
        <v>11</v>
      </c>
      <c r="R13" s="162" t="s">
        <v>12</v>
      </c>
    </row>
    <row r="14" spans="1:18" ht="15.75" thickBot="1">
      <c r="A14" s="40"/>
      <c r="B14" s="179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6"/>
      <c r="R14" s="163"/>
    </row>
    <row r="15" spans="1:18" ht="30">
      <c r="A15" s="40"/>
      <c r="B15" s="148" t="s">
        <v>15</v>
      </c>
      <c r="C15" s="123">
        <v>0</v>
      </c>
      <c r="D15" s="124">
        <v>0</v>
      </c>
      <c r="E15" s="125">
        <v>0</v>
      </c>
      <c r="F15" s="126">
        <v>0</v>
      </c>
      <c r="G15" s="127">
        <v>15</v>
      </c>
      <c r="H15" s="128">
        <v>0.29411764705882354</v>
      </c>
      <c r="I15" s="127">
        <v>23</v>
      </c>
      <c r="J15" s="128">
        <v>0.45098039215686275</v>
      </c>
      <c r="K15" s="127">
        <v>13</v>
      </c>
      <c r="L15" s="128">
        <v>0.25490196078431371</v>
      </c>
      <c r="M15" s="15">
        <v>0</v>
      </c>
      <c r="N15" s="105">
        <v>0</v>
      </c>
      <c r="O15" s="111">
        <v>51</v>
      </c>
      <c r="P15" s="112">
        <v>1</v>
      </c>
      <c r="Q15" s="113">
        <v>3.96</v>
      </c>
      <c r="R15" s="114">
        <v>0.75</v>
      </c>
    </row>
    <row r="16" spans="1:18" ht="30">
      <c r="A16" s="40"/>
      <c r="B16" s="51" t="s">
        <v>16</v>
      </c>
      <c r="C16" s="115">
        <v>0</v>
      </c>
      <c r="D16" s="116">
        <v>0</v>
      </c>
      <c r="E16" s="129">
        <v>0</v>
      </c>
      <c r="F16" s="130">
        <v>0</v>
      </c>
      <c r="G16" s="131">
        <v>6</v>
      </c>
      <c r="H16" s="132">
        <v>0.1176470588235294</v>
      </c>
      <c r="I16" s="131">
        <v>28</v>
      </c>
      <c r="J16" s="132">
        <v>0.5490196078431373</v>
      </c>
      <c r="K16" s="131">
        <v>17</v>
      </c>
      <c r="L16" s="132">
        <v>0.33333333333333326</v>
      </c>
      <c r="M16" s="28">
        <v>0</v>
      </c>
      <c r="N16" s="106">
        <v>0</v>
      </c>
      <c r="O16" s="133">
        <v>51</v>
      </c>
      <c r="P16" s="106">
        <v>1</v>
      </c>
      <c r="Q16" s="107">
        <v>4.22</v>
      </c>
      <c r="R16" s="117">
        <v>0.64</v>
      </c>
    </row>
    <row r="17" spans="1:18" ht="45">
      <c r="A17" s="40"/>
      <c r="B17" s="145" t="s">
        <v>17</v>
      </c>
      <c r="C17" s="134">
        <v>1</v>
      </c>
      <c r="D17" s="132">
        <f>C17/O17</f>
        <v>1.9607843137254902E-2</v>
      </c>
      <c r="E17" s="134">
        <v>6</v>
      </c>
      <c r="F17" s="132">
        <f>E17/O17</f>
        <v>0.11764705882352941</v>
      </c>
      <c r="G17" s="134">
        <v>9</v>
      </c>
      <c r="H17" s="135">
        <f>G17/O17</f>
        <v>0.17647058823529413</v>
      </c>
      <c r="I17" s="134">
        <v>15</v>
      </c>
      <c r="J17" s="135">
        <f>I17/O17</f>
        <v>0.29411764705882354</v>
      </c>
      <c r="K17" s="134">
        <v>12</v>
      </c>
      <c r="L17" s="135">
        <f>K17/O17</f>
        <v>0.23529411764705882</v>
      </c>
      <c r="M17" s="36">
        <v>8</v>
      </c>
      <c r="N17" s="136">
        <f>M17/O17</f>
        <v>0.15686274509803921</v>
      </c>
      <c r="O17" s="133">
        <v>51</v>
      </c>
      <c r="P17" s="106">
        <v>1</v>
      </c>
      <c r="Q17" s="107">
        <v>3.72</v>
      </c>
      <c r="R17" s="117">
        <v>1.1000000000000001</v>
      </c>
    </row>
    <row r="18" spans="1:18" ht="45">
      <c r="A18" s="40"/>
      <c r="B18" s="146" t="s">
        <v>18</v>
      </c>
      <c r="C18" s="127">
        <v>2</v>
      </c>
      <c r="D18" s="137">
        <f>C18/O18</f>
        <v>3.9215686274509803E-2</v>
      </c>
      <c r="E18" s="127">
        <v>1</v>
      </c>
      <c r="F18" s="137">
        <f>E18/O18</f>
        <v>1.9607843137254902E-2</v>
      </c>
      <c r="G18" s="127">
        <v>13</v>
      </c>
      <c r="H18" s="137">
        <f>G18/O18</f>
        <v>0.25490196078431371</v>
      </c>
      <c r="I18" s="127">
        <v>24</v>
      </c>
      <c r="J18" s="137">
        <f>I18/O18</f>
        <v>0.47058823529411764</v>
      </c>
      <c r="K18" s="127">
        <v>8</v>
      </c>
      <c r="L18" s="137">
        <f>K18/O18</f>
        <v>0.15686274509803921</v>
      </c>
      <c r="M18" s="15">
        <v>3</v>
      </c>
      <c r="N18" s="118">
        <f>M18/O18</f>
        <v>5.8823529411764705E-2</v>
      </c>
      <c r="O18" s="133">
        <v>51</v>
      </c>
      <c r="P18" s="106">
        <v>1</v>
      </c>
      <c r="Q18" s="107">
        <v>3.73</v>
      </c>
      <c r="R18" s="117">
        <v>0.92</v>
      </c>
    </row>
    <row r="19" spans="1:18" ht="45.75" thickBot="1">
      <c r="A19" s="40"/>
      <c r="B19" s="147" t="s">
        <v>19</v>
      </c>
      <c r="C19" s="138">
        <v>4</v>
      </c>
      <c r="D19" s="139">
        <f>C19/O19</f>
        <v>7.8431372549019607E-2</v>
      </c>
      <c r="E19" s="138">
        <v>6</v>
      </c>
      <c r="F19" s="139">
        <f>E19/O19</f>
        <v>0.11764705882352941</v>
      </c>
      <c r="G19" s="138">
        <v>18</v>
      </c>
      <c r="H19" s="139">
        <f>G19/O19</f>
        <v>0.35294117647058826</v>
      </c>
      <c r="I19" s="138">
        <v>12</v>
      </c>
      <c r="J19" s="139">
        <f>I19/O19</f>
        <v>0.23529411764705882</v>
      </c>
      <c r="K19" s="138">
        <v>4</v>
      </c>
      <c r="L19" s="139">
        <f>K19/O19</f>
        <v>7.8431372549019607E-2</v>
      </c>
      <c r="M19" s="140">
        <v>7</v>
      </c>
      <c r="N19" s="141">
        <f>M19/O19</f>
        <v>0.13725490196078433</v>
      </c>
      <c r="O19" s="108">
        <v>51</v>
      </c>
      <c r="P19" s="142">
        <v>1</v>
      </c>
      <c r="Q19" s="143">
        <v>3.14</v>
      </c>
      <c r="R19" s="144">
        <v>1.07</v>
      </c>
    </row>
    <row r="20" spans="1:18">
      <c r="C20" s="49"/>
    </row>
    <row r="22" spans="1:18" ht="15.75">
      <c r="B22" s="4" t="s">
        <v>38</v>
      </c>
    </row>
    <row r="23" spans="1:18" ht="15.75" thickBot="1">
      <c r="B23" s="61"/>
      <c r="C23" s="61"/>
      <c r="D23" s="61"/>
      <c r="E23" s="61"/>
      <c r="F23" s="61"/>
      <c r="G23" s="61"/>
      <c r="H23" s="52"/>
      <c r="I23" s="52"/>
    </row>
    <row r="24" spans="1:18" ht="33" customHeight="1" thickBot="1">
      <c r="A24" s="40"/>
      <c r="B24" s="187" t="s">
        <v>56</v>
      </c>
      <c r="C24" s="188"/>
      <c r="D24" s="188"/>
      <c r="E24" s="188"/>
      <c r="F24" s="188"/>
      <c r="G24" s="189"/>
      <c r="H24" s="103"/>
      <c r="I24" s="101"/>
    </row>
    <row r="25" spans="1:18">
      <c r="A25" s="40"/>
      <c r="B25" s="182" t="s">
        <v>39</v>
      </c>
      <c r="C25" s="181"/>
      <c r="D25" s="182" t="s">
        <v>40</v>
      </c>
      <c r="E25" s="181"/>
      <c r="F25" s="183" t="s">
        <v>0</v>
      </c>
      <c r="G25" s="184"/>
      <c r="H25" s="102"/>
    </row>
    <row r="26" spans="1:18" ht="15.75" thickBot="1">
      <c r="A26" s="40"/>
      <c r="B26" s="7" t="s">
        <v>13</v>
      </c>
      <c r="C26" s="6" t="s">
        <v>14</v>
      </c>
      <c r="D26" s="5" t="s">
        <v>13</v>
      </c>
      <c r="E26" s="6" t="s">
        <v>14</v>
      </c>
      <c r="F26" s="5" t="s">
        <v>13</v>
      </c>
      <c r="G26" s="6" t="s">
        <v>14</v>
      </c>
      <c r="H26" s="60"/>
    </row>
    <row r="27" spans="1:18" ht="15.75" thickBot="1">
      <c r="A27" s="40"/>
      <c r="B27" s="62">
        <v>25</v>
      </c>
      <c r="C27" s="63">
        <f>B27/F27</f>
        <v>0.49019607843137253</v>
      </c>
      <c r="D27" s="64">
        <v>26</v>
      </c>
      <c r="E27" s="63">
        <f>D27/F27</f>
        <v>0.50980392156862742</v>
      </c>
      <c r="F27" s="64">
        <v>51</v>
      </c>
      <c r="G27" s="63">
        <v>1</v>
      </c>
      <c r="H27" s="60"/>
    </row>
    <row r="30" spans="1:18" ht="15.75">
      <c r="B30" s="4" t="s">
        <v>41</v>
      </c>
    </row>
    <row r="31" spans="1:18" ht="15.75" thickBot="1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8" ht="15.75" customHeight="1" thickBot="1">
      <c r="A32" s="40"/>
      <c r="B32" s="185" t="s">
        <v>42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20"/>
    </row>
    <row r="33" spans="1:17">
      <c r="A33" s="40"/>
      <c r="B33" s="180" t="s">
        <v>5</v>
      </c>
      <c r="C33" s="181"/>
      <c r="D33" s="180" t="s">
        <v>6</v>
      </c>
      <c r="E33" s="181"/>
      <c r="F33" s="180" t="s">
        <v>7</v>
      </c>
      <c r="G33" s="181"/>
      <c r="H33" s="180" t="s">
        <v>8</v>
      </c>
      <c r="I33" s="181"/>
      <c r="J33" s="180" t="s">
        <v>9</v>
      </c>
      <c r="K33" s="181"/>
      <c r="L33" s="180" t="s">
        <v>10</v>
      </c>
      <c r="M33" s="181"/>
      <c r="N33" s="180" t="s">
        <v>0</v>
      </c>
      <c r="O33" s="181"/>
      <c r="P33" s="175" t="s">
        <v>11</v>
      </c>
      <c r="Q33" s="162" t="s">
        <v>12</v>
      </c>
    </row>
    <row r="34" spans="1:17" ht="25.5" thickBot="1">
      <c r="A34" s="40"/>
      <c r="B34" s="7" t="s">
        <v>13</v>
      </c>
      <c r="C34" s="6" t="s">
        <v>14</v>
      </c>
      <c r="D34" s="5" t="s">
        <v>13</v>
      </c>
      <c r="E34" s="6" t="s">
        <v>14</v>
      </c>
      <c r="F34" s="5" t="s">
        <v>13</v>
      </c>
      <c r="G34" s="6" t="s">
        <v>14</v>
      </c>
      <c r="H34" s="5" t="s">
        <v>13</v>
      </c>
      <c r="I34" s="6" t="s">
        <v>14</v>
      </c>
      <c r="J34" s="5" t="s">
        <v>13</v>
      </c>
      <c r="K34" s="6" t="s">
        <v>14</v>
      </c>
      <c r="L34" s="5" t="s">
        <v>13</v>
      </c>
      <c r="M34" s="6" t="s">
        <v>14</v>
      </c>
      <c r="N34" s="5" t="s">
        <v>13</v>
      </c>
      <c r="O34" s="6" t="s">
        <v>14</v>
      </c>
      <c r="P34" s="176"/>
      <c r="Q34" s="163"/>
    </row>
    <row r="35" spans="1:17" ht="15.75" thickBot="1">
      <c r="A35" s="40"/>
      <c r="B35" s="62">
        <v>1</v>
      </c>
      <c r="C35" s="63">
        <f>B35/N35</f>
        <v>1.9607843137254902E-2</v>
      </c>
      <c r="D35" s="64">
        <v>5</v>
      </c>
      <c r="E35" s="63">
        <f>D35/N35</f>
        <v>9.8039215686274508E-2</v>
      </c>
      <c r="F35" s="64">
        <v>16</v>
      </c>
      <c r="G35" s="63">
        <f>F35/N35</f>
        <v>0.31372549019607843</v>
      </c>
      <c r="H35" s="64">
        <v>16</v>
      </c>
      <c r="I35" s="63">
        <f>H35/N35</f>
        <v>0.31372549019607843</v>
      </c>
      <c r="J35" s="64">
        <v>5</v>
      </c>
      <c r="K35" s="63">
        <f>J35/N35</f>
        <v>9.8039215686274508E-2</v>
      </c>
      <c r="L35" s="64">
        <f>51-43</f>
        <v>8</v>
      </c>
      <c r="M35" s="63">
        <f>L35/N35</f>
        <v>0.15686274509803921</v>
      </c>
      <c r="N35" s="64">
        <v>51</v>
      </c>
      <c r="O35" s="63">
        <v>1</v>
      </c>
      <c r="P35" s="121">
        <v>3.44</v>
      </c>
      <c r="Q35" s="122">
        <v>0.93</v>
      </c>
    </row>
    <row r="36" spans="1:17">
      <c r="P36" s="49"/>
      <c r="Q36" s="49"/>
    </row>
  </sheetData>
  <mergeCells count="26">
    <mergeCell ref="B24:G24"/>
    <mergeCell ref="B12:B14"/>
    <mergeCell ref="C12:R12"/>
    <mergeCell ref="C13:D13"/>
    <mergeCell ref="E13:F13"/>
    <mergeCell ref="G13:H13"/>
    <mergeCell ref="I13:J13"/>
    <mergeCell ref="K13:L13"/>
    <mergeCell ref="M13:N13"/>
    <mergeCell ref="O13:P13"/>
    <mergeCell ref="B2:R2"/>
    <mergeCell ref="L33:M33"/>
    <mergeCell ref="N33:O33"/>
    <mergeCell ref="Q13:Q14"/>
    <mergeCell ref="R13:R14"/>
    <mergeCell ref="B25:C25"/>
    <mergeCell ref="D25:E25"/>
    <mergeCell ref="F25:G25"/>
    <mergeCell ref="B33:C33"/>
    <mergeCell ref="D33:E33"/>
    <mergeCell ref="F33:G33"/>
    <mergeCell ref="H33:I33"/>
    <mergeCell ref="J33:K33"/>
    <mergeCell ref="P33:P34"/>
    <mergeCell ref="Q33:Q34"/>
    <mergeCell ref="B32:Q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2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5.85546875" customWidth="1"/>
    <col min="4" max="4" width="17.85546875" customWidth="1"/>
  </cols>
  <sheetData>
    <row r="2" spans="2:22" ht="26.25" customHeight="1">
      <c r="B2" s="159" t="s">
        <v>59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1"/>
    </row>
    <row r="3" spans="2:22"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2:22" ht="21">
      <c r="B4" s="67" t="s">
        <v>47</v>
      </c>
      <c r="E4" s="149"/>
      <c r="F4" s="149"/>
      <c r="G4" s="149"/>
      <c r="H4" s="149"/>
      <c r="I4" s="150"/>
      <c r="J4" s="151"/>
      <c r="K4" s="150"/>
      <c r="L4" s="151"/>
      <c r="M4" s="150"/>
      <c r="N4" s="152"/>
    </row>
    <row r="5" spans="2:22" ht="15.75">
      <c r="B5" s="2" t="s">
        <v>1</v>
      </c>
      <c r="E5" s="190"/>
      <c r="F5" s="190"/>
      <c r="G5" s="190"/>
      <c r="H5" s="190"/>
      <c r="I5" s="153"/>
      <c r="J5" s="151"/>
      <c r="K5" s="151"/>
      <c r="L5" s="153"/>
      <c r="M5" s="153"/>
      <c r="N5" s="154"/>
    </row>
    <row r="6" spans="2:22" ht="21">
      <c r="B6" s="54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8" spans="2:22" ht="15.75">
      <c r="B8" s="4"/>
      <c r="C8" s="155"/>
      <c r="D8" s="155"/>
      <c r="E8" s="155"/>
      <c r="F8" s="155"/>
      <c r="G8" s="155"/>
      <c r="H8" s="155"/>
      <c r="I8" s="155"/>
      <c r="J8" s="155"/>
    </row>
    <row r="9" spans="2:22" ht="15.75">
      <c r="B9" s="4"/>
      <c r="C9" s="155"/>
      <c r="D9" s="155"/>
      <c r="E9" s="155"/>
      <c r="F9" s="155"/>
      <c r="G9" s="155"/>
      <c r="H9" s="155"/>
      <c r="I9" s="155"/>
      <c r="J9" s="155"/>
    </row>
    <row r="10" spans="2:22">
      <c r="B10" s="155"/>
      <c r="C10" s="155"/>
      <c r="D10" s="155"/>
      <c r="E10" s="155"/>
      <c r="F10" s="155"/>
      <c r="G10" s="155"/>
      <c r="H10" s="155"/>
      <c r="I10" s="155"/>
      <c r="J10" s="155"/>
    </row>
    <row r="29" spans="2:2" ht="18.75" customHeight="1"/>
    <row r="30" spans="2:2" ht="33.75" customHeight="1"/>
    <row r="32" spans="2:2" ht="15.75">
      <c r="B32" s="4"/>
    </row>
    <row r="62" spans="2:2" ht="15.75">
      <c r="B62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5" customWidth="1"/>
    <col min="4" max="4" width="16" customWidth="1"/>
  </cols>
  <sheetData>
    <row r="2" spans="2:22" ht="26.25" customHeight="1">
      <c r="B2" s="159" t="s">
        <v>59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1"/>
    </row>
    <row r="3" spans="2:22"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2:22" ht="21">
      <c r="B4" s="68" t="s">
        <v>48</v>
      </c>
      <c r="E4" s="149"/>
      <c r="F4" s="149"/>
      <c r="G4" s="149"/>
      <c r="H4" s="149"/>
      <c r="I4" s="150"/>
      <c r="J4" s="151"/>
      <c r="K4" s="150"/>
      <c r="L4" s="151"/>
      <c r="M4" s="150"/>
      <c r="N4" s="152"/>
    </row>
    <row r="5" spans="2:22" ht="15.75">
      <c r="B5" s="2" t="s">
        <v>1</v>
      </c>
      <c r="E5" s="190"/>
      <c r="F5" s="190"/>
      <c r="G5" s="190"/>
      <c r="H5" s="190"/>
      <c r="I5" s="153"/>
      <c r="J5" s="151"/>
      <c r="K5" s="151"/>
      <c r="L5" s="153"/>
      <c r="M5" s="153"/>
      <c r="N5" s="154"/>
    </row>
    <row r="6" spans="2:22" ht="21">
      <c r="B6" s="54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8" spans="2:22" ht="15.75">
      <c r="B8" s="4"/>
      <c r="C8" s="155"/>
      <c r="D8" s="155"/>
      <c r="E8" s="155"/>
      <c r="F8" s="155"/>
      <c r="G8" s="155"/>
      <c r="H8" s="155"/>
      <c r="I8" s="155"/>
      <c r="J8" s="155"/>
    </row>
    <row r="9" spans="2:22">
      <c r="B9" s="155"/>
      <c r="C9" s="155"/>
      <c r="D9" s="155"/>
      <c r="E9" s="155"/>
      <c r="F9" s="155"/>
      <c r="G9" s="155"/>
      <c r="H9" s="155"/>
      <c r="I9" s="155"/>
      <c r="J9" s="155"/>
    </row>
    <row r="10" spans="2:22">
      <c r="B10" s="155"/>
      <c r="C10" s="155"/>
      <c r="D10" s="155"/>
      <c r="E10" s="155"/>
      <c r="F10" s="155"/>
      <c r="G10" s="155"/>
      <c r="H10" s="155"/>
      <c r="I10" s="155"/>
      <c r="J10" s="155"/>
    </row>
    <row r="32" ht="18.75" customHeight="1"/>
    <row r="33" spans="2:2" ht="33.75" customHeight="1"/>
    <row r="35" spans="2:2" ht="15.75">
      <c r="B35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2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5" customWidth="1"/>
  </cols>
  <sheetData>
    <row r="2" spans="2:22" ht="26.25" customHeight="1">
      <c r="B2" s="159" t="s">
        <v>59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1"/>
    </row>
    <row r="4" spans="2:22" ht="21">
      <c r="B4" s="69" t="s">
        <v>49</v>
      </c>
    </row>
    <row r="5" spans="2:22" ht="15.75">
      <c r="B5" s="2" t="s">
        <v>1</v>
      </c>
    </row>
    <row r="6" spans="2:22" ht="21">
      <c r="B6" s="54"/>
    </row>
    <row r="9" spans="2:22" ht="15.75">
      <c r="B9" s="4"/>
    </row>
    <row r="14" spans="2:22">
      <c r="S14" t="s">
        <v>58</v>
      </c>
    </row>
    <row r="37" spans="2:2" ht="15.75">
      <c r="B37" s="4"/>
    </row>
    <row r="38" spans="2:2" ht="21" customHeight="1"/>
    <row r="43" spans="2:2" ht="15" customHeight="1"/>
    <row r="44" spans="2:2" ht="15" customHeight="1"/>
    <row r="45" spans="2:2" ht="15" customHeight="1"/>
    <row r="46" spans="2:2" ht="15" customHeight="1"/>
    <row r="47" spans="2:2" ht="15" customHeight="1"/>
    <row r="48" spans="2:2" ht="15" customHeight="1"/>
    <row r="49" spans="2:2" ht="15" customHeight="1"/>
    <row r="50" spans="2:2" ht="15" customHeight="1"/>
    <row r="51" spans="2:2" ht="15" customHeight="1"/>
    <row r="52" spans="2:2" ht="15" customHeight="1"/>
    <row r="53" spans="2:2" ht="15" customHeight="1"/>
    <row r="54" spans="2:2" ht="15" customHeight="1"/>
    <row r="55" spans="2:2" ht="15" customHeight="1"/>
    <row r="56" spans="2:2" ht="15" customHeight="1"/>
    <row r="60" spans="2:2" ht="15.75">
      <c r="B60" s="4"/>
    </row>
    <row r="62" spans="2:2">
      <c r="B62" s="155"/>
    </row>
  </sheetData>
  <mergeCells count="1"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Fitxa</vt:lpstr>
      <vt:lpstr>Docència (Grau)</vt:lpstr>
      <vt:lpstr>Docència (Màster)</vt:lpstr>
      <vt:lpstr>Recursos (Grau i Màster)</vt:lpstr>
      <vt:lpstr>Gràfics (Grau)</vt:lpstr>
      <vt:lpstr>Gràfics (Màster)</vt:lpstr>
      <vt:lpstr>Gràfics (Grau i Màster)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2018-07-23T09:35:23Z</dcterms:modified>
</cp:coreProperties>
</file>