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06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4" l="1"/>
  <c r="L16" i="4"/>
  <c r="J16" i="4"/>
  <c r="H16" i="4"/>
  <c r="F16" i="4"/>
  <c r="D16" i="4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N19" i="4"/>
  <c r="L19" i="4"/>
  <c r="J19" i="4"/>
  <c r="H19" i="4"/>
  <c r="F19" i="4"/>
  <c r="D19" i="4"/>
  <c r="N18" i="4"/>
  <c r="L18" i="4"/>
  <c r="J18" i="4"/>
  <c r="H18" i="4"/>
  <c r="N17" i="4"/>
  <c r="L17" i="4"/>
  <c r="J17" i="4"/>
  <c r="H1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D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8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F40" i="1"/>
  <c r="N40" i="1"/>
  <c r="L39" i="1"/>
  <c r="J39" i="1"/>
  <c r="H39" i="1"/>
  <c r="N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H29" i="1"/>
  <c r="F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J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<sst xmlns="http://schemas.openxmlformats.org/spreadsheetml/2006/main" count="282" uniqueCount="59">
  <si>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</si>
  <si>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</si>
  <si>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</si>
  <si>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</si>
  <si>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</si>
  <si>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</si>
  <si>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</si>
  <si>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</si>
  <si>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</si>
  <si>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</si>
  <si>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</si>
  <si>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</si>
  <si>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</si>
  <si>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</si>
  <si>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</si>
  <si>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</si>
  <si>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</si>
  <si>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</si>
  <si>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</si>
  <si>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</si>
  <si>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</si>
  <si>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</si>
  <si>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</si>
  <si>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</si>
  <si>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</si>
  <si>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</si>
  <si>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</si>
  <si>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</si>
  <si>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</si>
  <si>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</si>
  <si>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</si>
  <si>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</si>
  <si>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</si>
  <si>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</si>
  <si>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</si>
  <si>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</si>
  <si>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</si>
  <si>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</si>
  <si>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</si>
  <si>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</si>
  <si>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</si>
  <si>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 xml:space="preserve">Conec l'existència del Sistema de Garantia Intern de Qualitat de la FME (SGIQ) per a la millora de les titulacions  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</si>
  <si>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</si>
  <si>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</si>
  <si>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</si>
  <si>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</si>
  <si>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</si>
  <si>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</si>
  <si>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</si>
  <si>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Enquesta de satisfacció del PDI de la Facultat de Matemàtiques i Estadística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</si>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</sst>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</cellStyleXfs>
  <cellXfs count="168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4" xfId="2" applyFont="1" applyFill="1" applyBorder="1" applyAlignment="1">
      <alignment horizontal="center" wrapText="1"/>
    </xf>
    <xf numFmtId="0" fontId="5" fillId="2" borderId="15" xfId="2" applyFont="1" applyFill="1" applyBorder="1" applyAlignment="1">
      <alignment horizontal="center" wrapText="1"/>
    </xf>
    <xf numFmtId="0" fontId="5" fillId="2" borderId="16" xfId="2" applyFont="1" applyFill="1" applyBorder="1" applyAlignment="1">
      <alignment horizontal="center" wrapText="1"/>
    </xf>
    <xf numFmtId="0" fontId="0" fillId="2" borderId="18" xfId="0" applyFill="1" applyBorder="1"/>
    <xf numFmtId="164" fontId="12" fillId="0" borderId="19" xfId="3" applyNumberFormat="1" applyFont="1" applyBorder="1" applyAlignment="1">
      <alignment horizontal="right" vertical="center"/>
    </xf>
    <xf numFmtId="165" fontId="12" fillId="0" borderId="20" xfId="3" applyNumberFormat="1" applyFont="1" applyBorder="1" applyAlignment="1">
      <alignment horizontal="right" vertical="center"/>
    </xf>
    <xf numFmtId="164" fontId="12" fillId="0" borderId="21" xfId="3" applyNumberFormat="1" applyFont="1" applyBorder="1" applyAlignment="1">
      <alignment horizontal="right" vertical="center"/>
    </xf>
    <xf numFmtId="165" fontId="12" fillId="0" borderId="22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0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20" xfId="2" applyNumberFormat="1" applyFont="1" applyBorder="1" applyAlignment="1">
      <alignment horizontal="right" vertical="center"/>
    </xf>
    <xf numFmtId="164" fontId="12" fillId="0" borderId="24" xfId="2" applyNumberFormat="1" applyFont="1" applyBorder="1" applyAlignment="1">
      <alignment horizontal="right" vertical="center"/>
    </xf>
    <xf numFmtId="165" fontId="12" fillId="0" borderId="22" xfId="2" applyNumberFormat="1" applyFont="1" applyBorder="1" applyAlignment="1">
      <alignment horizontal="right" vertical="center"/>
    </xf>
    <xf numFmtId="4" fontId="12" fillId="0" borderId="25" xfId="2" applyNumberFormat="1" applyFont="1" applyBorder="1" applyAlignment="1">
      <alignment horizontal="right" vertical="center"/>
    </xf>
    <xf numFmtId="4" fontId="12" fillId="0" borderId="18" xfId="2" applyNumberFormat="1" applyFont="1" applyBorder="1" applyAlignment="1">
      <alignment horizontal="right" vertical="center"/>
    </xf>
    <xf numFmtId="0" fontId="0" fillId="2" borderId="7" xfId="0" applyFill="1" applyBorder="1"/>
    <xf numFmtId="164" fontId="12" fillId="0" borderId="26" xfId="3" applyNumberFormat="1" applyFont="1" applyBorder="1" applyAlignment="1">
      <alignment horizontal="right" vertical="center"/>
    </xf>
    <xf numFmtId="165" fontId="12" fillId="0" borderId="27" xfId="3" applyNumberFormat="1" applyFont="1" applyBorder="1" applyAlignment="1">
      <alignment horizontal="right" vertical="center"/>
    </xf>
    <xf numFmtId="164" fontId="12" fillId="0" borderId="28" xfId="3" applyNumberFormat="1" applyFont="1" applyBorder="1" applyAlignment="1">
      <alignment horizontal="right" vertical="center"/>
    </xf>
    <xf numFmtId="165" fontId="12" fillId="0" borderId="29" xfId="3" applyNumberFormat="1" applyFont="1" applyBorder="1" applyAlignment="1">
      <alignment horizontal="right" vertical="center"/>
    </xf>
    <xf numFmtId="164" fontId="12" fillId="0" borderId="26" xfId="4" applyNumberFormat="1" applyFont="1" applyBorder="1" applyAlignment="1">
      <alignment horizontal="right" vertical="center"/>
    </xf>
    <xf numFmtId="165" fontId="12" fillId="0" borderId="27" xfId="4" applyNumberFormat="1" applyFont="1" applyBorder="1" applyAlignment="1">
      <alignment horizontal="right" vertical="center"/>
    </xf>
    <xf numFmtId="0" fontId="11" fillId="0" borderId="26" xfId="4" applyBorder="1" applyAlignment="1">
      <alignment vertical="center"/>
    </xf>
    <xf numFmtId="165" fontId="12" fillId="0" borderId="27" xfId="2" applyNumberFormat="1" applyFont="1" applyBorder="1" applyAlignment="1">
      <alignment horizontal="right" vertical="center"/>
    </xf>
    <xf numFmtId="164" fontId="12" fillId="0" borderId="26" xfId="2" applyNumberFormat="1" applyFont="1" applyBorder="1" applyAlignment="1">
      <alignment horizontal="right" vertical="center"/>
    </xf>
    <xf numFmtId="4" fontId="12" fillId="0" borderId="30" xfId="2" applyNumberFormat="1" applyFont="1" applyBorder="1" applyAlignment="1">
      <alignment horizontal="right" vertical="center"/>
    </xf>
    <xf numFmtId="4" fontId="12" fillId="0" borderId="31" xfId="2" applyNumberFormat="1" applyFont="1" applyBorder="1" applyAlignment="1">
      <alignment horizontal="right" vertical="center"/>
    </xf>
    <xf numFmtId="0" fontId="0" fillId="2" borderId="31" xfId="0" applyFill="1" applyBorder="1" applyAlignment="1">
      <alignment horizontal="left" vertical="top" wrapText="1"/>
    </xf>
    <xf numFmtId="164" fontId="12" fillId="0" borderId="32" xfId="4" applyNumberFormat="1" applyFont="1" applyBorder="1" applyAlignment="1">
      <alignment horizontal="right" vertical="center"/>
    </xf>
    <xf numFmtId="165" fontId="12" fillId="0" borderId="33" xfId="4" applyNumberFormat="1" applyFont="1" applyBorder="1" applyAlignment="1">
      <alignment horizontal="right" vertical="center"/>
    </xf>
    <xf numFmtId="0" fontId="11" fillId="0" borderId="34" xfId="4" applyBorder="1" applyAlignment="1">
      <alignment vertical="center"/>
    </xf>
    <xf numFmtId="165" fontId="12" fillId="0" borderId="33" xfId="3" applyNumberFormat="1" applyFont="1" applyBorder="1" applyAlignment="1">
      <alignment horizontal="right" vertical="center"/>
    </xf>
    <xf numFmtId="0" fontId="0" fillId="2" borderId="31" xfId="0" applyFill="1" applyBorder="1" applyAlignment="1">
      <alignment wrapText="1"/>
    </xf>
    <xf numFmtId="164" fontId="12" fillId="0" borderId="36" xfId="4" applyNumberFormat="1" applyFont="1" applyBorder="1" applyAlignment="1">
      <alignment horizontal="right" vertical="center"/>
    </xf>
    <xf numFmtId="165" fontId="12" fillId="0" borderId="37" xfId="4" applyNumberFormat="1" applyFont="1" applyBorder="1" applyAlignment="1">
      <alignment horizontal="right" vertical="center"/>
    </xf>
    <xf numFmtId="0" fontId="0" fillId="0" borderId="7" xfId="0" applyBorder="1"/>
    <xf numFmtId="164" fontId="12" fillId="0" borderId="38" xfId="4" applyNumberFormat="1" applyFont="1" applyBorder="1" applyAlignment="1">
      <alignment horizontal="right" vertical="center"/>
    </xf>
    <xf numFmtId="0" fontId="11" fillId="0" borderId="41" xfId="4" applyBorder="1" applyAlignment="1">
      <alignment vertical="center"/>
    </xf>
    <xf numFmtId="165" fontId="12" fillId="0" borderId="37" xfId="5" applyNumberFormat="1" applyFont="1" applyBorder="1" applyAlignment="1">
      <alignment horizontal="right" vertical="center"/>
    </xf>
    <xf numFmtId="164" fontId="12" fillId="0" borderId="36" xfId="2" applyNumberFormat="1" applyFont="1" applyBorder="1" applyAlignment="1">
      <alignment horizontal="right" vertical="center"/>
    </xf>
    <xf numFmtId="165" fontId="12" fillId="0" borderId="37" xfId="2" applyNumberFormat="1" applyFont="1" applyBorder="1" applyAlignment="1">
      <alignment horizontal="right" vertical="center"/>
    </xf>
    <xf numFmtId="4" fontId="12" fillId="0" borderId="40" xfId="2" applyNumberFormat="1" applyFont="1" applyBorder="1" applyAlignment="1">
      <alignment horizontal="right" vertical="center"/>
    </xf>
    <xf numFmtId="4" fontId="12" fillId="0" borderId="35" xfId="2" applyNumberFormat="1" applyFont="1" applyBorder="1" applyAlignment="1">
      <alignment horizontal="right" vertical="center"/>
    </xf>
    <xf numFmtId="0" fontId="0" fillId="2" borderId="43" xfId="0" applyFill="1" applyBorder="1" applyAlignment="1">
      <alignment vertical="center" wrapText="1"/>
    </xf>
    <xf numFmtId="0" fontId="0" fillId="0" borderId="42" xfId="0" applyBorder="1"/>
    <xf numFmtId="0" fontId="0" fillId="2" borderId="18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0" xfId="0" applyBorder="1"/>
    <xf numFmtId="0" fontId="0" fillId="2" borderId="40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30" xfId="0" applyFill="1" applyBorder="1" applyAlignment="1">
      <alignment wrapText="1"/>
    </xf>
    <xf numFmtId="0" fontId="0" fillId="2" borderId="30" xfId="0" applyFill="1" applyBorder="1" applyAlignment="1">
      <alignment horizontal="left" vertical="top" wrapText="1"/>
    </xf>
    <xf numFmtId="0" fontId="0" fillId="2" borderId="25" xfId="0" applyFill="1" applyBorder="1" applyAlignment="1">
      <alignment vertical="center" wrapText="1"/>
    </xf>
    <xf numFmtId="164" fontId="6" fillId="0" borderId="46" xfId="2" applyNumberFormat="1" applyFont="1" applyBorder="1" applyAlignment="1">
      <alignment horizontal="right" vertical="center"/>
    </xf>
    <xf numFmtId="165" fontId="6" fillId="0" borderId="18" xfId="2" applyNumberFormat="1" applyFont="1" applyBorder="1" applyAlignment="1">
      <alignment horizontal="right" vertical="center"/>
    </xf>
    <xf numFmtId="164" fontId="6" fillId="0" borderId="24" xfId="2" applyNumberFormat="1" applyFont="1" applyBorder="1" applyAlignment="1">
      <alignment horizontal="right" vertical="center"/>
    </xf>
    <xf numFmtId="165" fontId="6" fillId="0" borderId="22" xfId="2" applyNumberFormat="1" applyFont="1" applyBorder="1" applyAlignment="1">
      <alignment horizontal="right" vertical="center"/>
    </xf>
    <xf numFmtId="4" fontId="6" fillId="0" borderId="25" xfId="2" applyNumberFormat="1" applyFont="1" applyBorder="1" applyAlignment="1">
      <alignment horizontal="right" vertical="center"/>
    </xf>
    <xf numFmtId="4" fontId="6" fillId="0" borderId="18" xfId="2" applyNumberFormat="1" applyFont="1" applyBorder="1" applyAlignment="1">
      <alignment horizontal="right" vertical="center"/>
    </xf>
    <xf numFmtId="164" fontId="6" fillId="0" borderId="47" xfId="2" applyNumberFormat="1" applyFont="1" applyBorder="1" applyAlignment="1">
      <alignment horizontal="right" vertical="center"/>
    </xf>
    <xf numFmtId="165" fontId="6" fillId="0" borderId="29" xfId="2" applyNumberFormat="1" applyFont="1" applyBorder="1" applyAlignment="1">
      <alignment horizontal="right" vertical="center"/>
    </xf>
    <xf numFmtId="164" fontId="6" fillId="0" borderId="26" xfId="2" applyNumberFormat="1" applyFont="1" applyBorder="1" applyAlignment="1">
      <alignment horizontal="right" vertical="center"/>
    </xf>
    <xf numFmtId="165" fontId="6" fillId="0" borderId="27" xfId="2" applyNumberFormat="1" applyFont="1" applyBorder="1" applyAlignment="1">
      <alignment horizontal="right" vertical="center"/>
    </xf>
    <xf numFmtId="4" fontId="6" fillId="0" borderId="30" xfId="2" applyNumberFormat="1" applyFont="1" applyBorder="1" applyAlignment="1">
      <alignment horizontal="right" vertical="center"/>
    </xf>
    <xf numFmtId="4" fontId="6" fillId="0" borderId="31" xfId="2" applyNumberFormat="1" applyFont="1" applyBorder="1" applyAlignment="1">
      <alignment horizontal="right" vertical="center"/>
    </xf>
    <xf numFmtId="164" fontId="6" fillId="0" borderId="28" xfId="2" applyNumberFormat="1" applyFont="1" applyBorder="1" applyAlignment="1">
      <alignment horizontal="right" vertical="center"/>
    </xf>
    <xf numFmtId="165" fontId="6" fillId="0" borderId="31" xfId="2" applyNumberFormat="1" applyFont="1" applyBorder="1" applyAlignment="1">
      <alignment horizontal="right" vertical="center"/>
    </xf>
    <xf numFmtId="164" fontId="6" fillId="0" borderId="48" xfId="2" applyNumberFormat="1" applyFont="1" applyBorder="1" applyAlignment="1">
      <alignment horizontal="right" vertical="center"/>
    </xf>
    <xf numFmtId="164" fontId="6" fillId="0" borderId="23" xfId="2" applyNumberFormat="1" applyFont="1" applyBorder="1" applyAlignment="1">
      <alignment horizontal="right" vertical="center"/>
    </xf>
    <xf numFmtId="165" fontId="6" fillId="0" borderId="39" xfId="2" applyNumberFormat="1" applyFont="1" applyBorder="1" applyAlignment="1">
      <alignment horizontal="right" vertical="center"/>
    </xf>
    <xf numFmtId="164" fontId="6" fillId="0" borderId="49" xfId="2" applyNumberFormat="1" applyFont="1" applyBorder="1" applyAlignment="1">
      <alignment horizontal="right" vertical="center"/>
    </xf>
    <xf numFmtId="4" fontId="6" fillId="0" borderId="17" xfId="2" applyNumberFormat="1" applyFont="1" applyBorder="1" applyAlignment="1">
      <alignment horizontal="right" vertical="center"/>
    </xf>
    <xf numFmtId="4" fontId="6" fillId="0" borderId="13" xfId="2" applyNumberFormat="1" applyFont="1" applyBorder="1" applyAlignment="1">
      <alignment horizontal="right" vertical="center"/>
    </xf>
    <xf numFmtId="0" fontId="0" fillId="2" borderId="31" xfId="0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 wrapText="1"/>
    </xf>
    <xf numFmtId="0" fontId="4" fillId="0" borderId="0" xfId="6"/>
    <xf numFmtId="0" fontId="0" fillId="0" borderId="50" xfId="0" applyBorder="1"/>
    <xf numFmtId="164" fontId="6" fillId="0" borderId="51" xfId="6" applyNumberFormat="1" applyFont="1" applyBorder="1" applyAlignment="1">
      <alignment horizontal="right" vertical="top"/>
    </xf>
    <xf numFmtId="165" fontId="6" fillId="0" borderId="39" xfId="6" applyNumberFormat="1" applyFont="1" applyBorder="1" applyAlignment="1">
      <alignment horizontal="right" vertical="top"/>
    </xf>
    <xf numFmtId="164" fontId="6" fillId="0" borderId="49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166" fontId="0" fillId="0" borderId="60" xfId="1" applyNumberFormat="1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0" xfId="7"/>
    <xf numFmtId="164" fontId="6" fillId="0" borderId="65" xfId="7" applyNumberFormat="1" applyFont="1" applyBorder="1" applyAlignment="1">
      <alignment horizontal="center" vertical="top"/>
    </xf>
    <xf numFmtId="0" fontId="6" fillId="2" borderId="64" xfId="7" applyFont="1" applyFill="1" applyBorder="1" applyAlignment="1">
      <alignment horizontal="left" vertical="top" wrapText="1"/>
    </xf>
    <xf numFmtId="9" fontId="6" fillId="0" borderId="56" xfId="7" applyNumberFormat="1" applyFont="1" applyBorder="1" applyAlignment="1">
      <alignment horizontal="center" vertical="top"/>
    </xf>
    <xf numFmtId="0" fontId="5" fillId="2" borderId="66" xfId="7" applyFont="1" applyFill="1" applyBorder="1" applyAlignment="1">
      <alignment horizontal="center" wrapText="1"/>
    </xf>
    <xf numFmtId="0" fontId="5" fillId="2" borderId="57" xfId="7" applyFont="1" applyFill="1" applyBorder="1" applyAlignment="1">
      <alignment horizontal="center" wrapText="1"/>
    </xf>
    <xf numFmtId="0" fontId="5" fillId="0" borderId="67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8" xfId="7" applyNumberFormat="1" applyFont="1" applyBorder="1" applyAlignment="1">
      <alignment horizontal="center" vertical="top"/>
    </xf>
    <xf numFmtId="9" fontId="19" fillId="0" borderId="69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70" xfId="7" applyFont="1" applyFill="1" applyBorder="1" applyAlignment="1">
      <alignment horizontal="left" vertical="top" wrapText="1"/>
    </xf>
    <xf numFmtId="0" fontId="0" fillId="0" borderId="71" xfId="0" applyBorder="1"/>
    <xf numFmtId="165" fontId="12" fillId="0" borderId="37" xfId="3" applyNumberFormat="1" applyFont="1" applyBorder="1" applyAlignment="1">
      <alignment horizontal="right" vertical="center"/>
    </xf>
    <xf numFmtId="4" fontId="6" fillId="0" borderId="12" xfId="2" applyNumberFormat="1" applyFont="1" applyBorder="1" applyAlignment="1">
      <alignment horizontal="right" vertical="center"/>
    </xf>
    <xf numFmtId="4" fontId="6" fillId="0" borderId="75" xfId="2" applyNumberFormat="1" applyFont="1" applyBorder="1" applyAlignment="1">
      <alignment horizontal="right" vertical="center"/>
    </xf>
    <xf numFmtId="0" fontId="21" fillId="0" borderId="0" xfId="0" applyFont="1"/>
    <xf numFmtId="0" fontId="21" fillId="3" borderId="0" xfId="0" applyFont="1" applyFill="1"/>
    <xf numFmtId="0" fontId="21" fillId="3" borderId="0" xfId="0" applyFont="1" applyFill="1" applyBorder="1"/>
    <xf numFmtId="0" fontId="21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21" fillId="3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 wrapText="1"/>
    </xf>
    <xf numFmtId="0" fontId="5" fillId="2" borderId="10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center"/>
    </xf>
    <xf numFmtId="0" fontId="5" fillId="2" borderId="11" xfId="6" applyFont="1" applyFill="1" applyBorder="1" applyAlignment="1">
      <alignment horizontal="center" wrapText="1"/>
    </xf>
    <xf numFmtId="0" fontId="5" fillId="2" borderId="9" xfId="6" applyFont="1" applyFill="1" applyBorder="1" applyAlignment="1">
      <alignment horizontal="center" wrapText="1"/>
    </xf>
    <xf numFmtId="0" fontId="5" fillId="2" borderId="0" xfId="6" applyFont="1" applyFill="1" applyBorder="1" applyAlignment="1">
      <alignment horizontal="left" vertical="center" wrapText="1"/>
    </xf>
    <xf numFmtId="0" fontId="5" fillId="2" borderId="52" xfId="6" applyFont="1" applyFill="1" applyBorder="1" applyAlignment="1">
      <alignment horizontal="left" vertical="center" wrapText="1"/>
    </xf>
    <xf numFmtId="0" fontId="5" fillId="2" borderId="53" xfId="6" applyFont="1" applyFill="1" applyBorder="1" applyAlignment="1">
      <alignment horizontal="left" vertical="center" wrapText="1"/>
    </xf>
    <xf numFmtId="0" fontId="5" fillId="2" borderId="45" xfId="6" applyFont="1" applyFill="1" applyBorder="1" applyAlignment="1">
      <alignment horizontal="center" wrapText="1"/>
    </xf>
    <xf numFmtId="0" fontId="5" fillId="2" borderId="5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5" fillId="2" borderId="54" xfId="6" applyFont="1" applyFill="1" applyBorder="1" applyAlignment="1">
      <alignment horizontal="center" wrapText="1"/>
    </xf>
    <xf numFmtId="0" fontId="5" fillId="2" borderId="55" xfId="6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0">
    <cellStyle name="Normal" xfId="0" builtinId="0"/>
    <cellStyle name="Normal_200_FME" xfId="2"/>
    <cellStyle name="Normal_205_ESEIAAT" xfId="5"/>
    <cellStyle name="Normal_210_ETSAB" xfId="3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28575</xdr:rowOff>
    </xdr:from>
    <xdr:to>
      <xdr:col>19</xdr:col>
      <xdr:colOff>554355</xdr:colOff>
      <xdr:row>40</xdr:row>
      <xdr:rowOff>152400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09675"/>
          <a:ext cx="12432030" cy="7172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</xdr:row>
      <xdr:rowOff>19050</xdr:rowOff>
    </xdr:from>
    <xdr:to>
      <xdr:col>19</xdr:col>
      <xdr:colOff>371475</xdr:colOff>
      <xdr:row>39</xdr:row>
      <xdr:rowOff>84992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00150"/>
          <a:ext cx="12001500" cy="69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28</xdr:row>
      <xdr:rowOff>123825</xdr:rowOff>
    </xdr:from>
    <xdr:to>
      <xdr:col>17</xdr:col>
      <xdr:colOff>504825</xdr:colOff>
      <xdr:row>34</xdr:row>
      <xdr:rowOff>123825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5772150"/>
          <a:ext cx="9525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264299</xdr:colOff>
      <xdr:row>5</xdr:row>
      <xdr:rowOff>7124</xdr:rowOff>
    </xdr:from>
    <xdr:to>
      <xdr:col>19</xdr:col>
      <xdr:colOff>302452</xdr:colOff>
      <xdr:row>26</xdr:row>
      <xdr:rowOff>171450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99" y="1188224"/>
          <a:ext cx="11334803" cy="4250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showGridLines="0" tabSelected="1" workbookViewId="0">
      <selection activeCell="B2" sqref="B2:O2"/>
    </sheetView>
  </sheetViews>
  <sheetFormatPr baseColWidth="10" defaultColWidth="9.140625" defaultRowHeight="15"/>
  <cols>
    <col min="1" max="1" width="3.140625" customWidth="1"/>
    <col min="2" max="2" width="29.140625" customWidth="1"/>
    <col min="3" max="3" width="23.42578125" customWidth="1"/>
    <col min="4" max="4" width="17.42578125" customWidth="1"/>
  </cols>
  <sheetData>
    <row r="2" spans="1:15" ht="26.25">
      <c r="B2" s="133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4" spans="1:15" ht="18.75">
      <c r="B4" s="120" t="s">
        <v>58</v>
      </c>
    </row>
    <row r="6" spans="1:15" ht="15.75">
      <c r="B6" s="2" t="s">
        <v>44</v>
      </c>
    </row>
    <row r="7" spans="1:15" ht="15.75" thickBot="1">
      <c r="B7" s="84"/>
      <c r="C7" s="84"/>
      <c r="D7" s="84"/>
    </row>
    <row r="8" spans="1:15" ht="33.75" customHeight="1">
      <c r="A8" s="41"/>
      <c r="B8" s="97" t="s">
        <v>45</v>
      </c>
      <c r="C8" s="93" t="s">
        <v>46</v>
      </c>
      <c r="D8" s="94" t="s">
        <v>47</v>
      </c>
    </row>
    <row r="9" spans="1:15" ht="24.75" customHeight="1" thickBot="1">
      <c r="A9" s="41"/>
      <c r="B9" s="98">
        <v>116</v>
      </c>
      <c r="C9" s="95">
        <v>56</v>
      </c>
      <c r="D9" s="96">
        <f>C9/B9</f>
        <v>0.48275862068965519</v>
      </c>
    </row>
    <row r="11" spans="1:15">
      <c r="M11" s="99"/>
    </row>
    <row r="12" spans="1:15" ht="15.75" thickBot="1">
      <c r="M12" s="99"/>
    </row>
    <row r="13" spans="1:15" ht="15.75" thickBot="1">
      <c r="A13" s="53"/>
      <c r="B13" s="53"/>
      <c r="C13" s="105"/>
      <c r="D13" s="103" t="s">
        <v>13</v>
      </c>
      <c r="E13" s="104" t="s">
        <v>14</v>
      </c>
    </row>
    <row r="14" spans="1:15" ht="24.75" customHeight="1">
      <c r="B14" s="136" t="s">
        <v>57</v>
      </c>
      <c r="C14" s="101" t="s">
        <v>53</v>
      </c>
      <c r="D14" s="100">
        <v>28</v>
      </c>
      <c r="E14" s="102">
        <f>D14/D18</f>
        <v>0.5</v>
      </c>
    </row>
    <row r="15" spans="1:15" ht="27.75" customHeight="1">
      <c r="B15" s="137"/>
      <c r="C15" s="101" t="s">
        <v>54</v>
      </c>
      <c r="D15" s="100">
        <v>7</v>
      </c>
      <c r="E15" s="102">
        <f>D15/D18</f>
        <v>0.125</v>
      </c>
    </row>
    <row r="16" spans="1:15" ht="25.5" customHeight="1">
      <c r="B16" s="137"/>
      <c r="C16" s="101" t="s">
        <v>55</v>
      </c>
      <c r="D16" s="100">
        <v>20</v>
      </c>
      <c r="E16" s="102">
        <f>D16/D18</f>
        <v>0.35714285714285715</v>
      </c>
    </row>
    <row r="17" spans="2:5" ht="29.25" customHeight="1">
      <c r="B17" s="137"/>
      <c r="C17" s="101" t="s">
        <v>52</v>
      </c>
      <c r="D17" s="100">
        <v>1</v>
      </c>
      <c r="E17" s="102">
        <f>D17/D18</f>
        <v>1.7857142857142856E-2</v>
      </c>
    </row>
    <row r="18" spans="2:5" ht="15.75" thickBot="1">
      <c r="B18" s="138"/>
      <c r="C18" s="121" t="s">
        <v>56</v>
      </c>
      <c r="D18" s="118">
        <v>56</v>
      </c>
      <c r="E18" s="119">
        <f>D18/D18</f>
        <v>1</v>
      </c>
    </row>
    <row r="19" spans="2:5">
      <c r="B19" s="122"/>
    </row>
  </sheetData>
  <mergeCells count="2">
    <mergeCell ref="B2:O2"/>
    <mergeCell ref="B14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>
      <c r="B2" s="133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18" s="88" customFormat="1" ht="13.5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5" spans="1:18" ht="21">
      <c r="B5" s="90" t="s">
        <v>48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/>
    <row r="12" spans="1:18" ht="15.75" thickBot="1">
      <c r="A12" s="41"/>
      <c r="B12" s="139" t="s">
        <v>25</v>
      </c>
      <c r="C12" s="142" t="s">
        <v>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</row>
    <row r="13" spans="1:18">
      <c r="A13" s="41"/>
      <c r="B13" s="140"/>
      <c r="C13" s="144" t="s">
        <v>5</v>
      </c>
      <c r="D13" s="145"/>
      <c r="E13" s="144" t="s">
        <v>6</v>
      </c>
      <c r="F13" s="146"/>
      <c r="G13" s="147" t="s">
        <v>7</v>
      </c>
      <c r="H13" s="145"/>
      <c r="I13" s="144" t="s">
        <v>8</v>
      </c>
      <c r="J13" s="145"/>
      <c r="K13" s="144" t="s">
        <v>9</v>
      </c>
      <c r="L13" s="145"/>
      <c r="M13" s="144" t="s">
        <v>10</v>
      </c>
      <c r="N13" s="145"/>
      <c r="O13" s="148" t="s">
        <v>0</v>
      </c>
      <c r="P13" s="145"/>
      <c r="Q13" s="149" t="s">
        <v>11</v>
      </c>
      <c r="R13" s="151" t="s">
        <v>12</v>
      </c>
    </row>
    <row r="14" spans="1:18" ht="15.75" thickBot="1">
      <c r="A14" s="41"/>
      <c r="B14" s="141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50"/>
      <c r="R14" s="152"/>
    </row>
    <row r="15" spans="1:18">
      <c r="A15" s="41"/>
      <c r="B15" s="8" t="s">
        <v>20</v>
      </c>
      <c r="C15" s="9">
        <v>1</v>
      </c>
      <c r="D15" s="10">
        <f>C15/O15</f>
        <v>2.0833333333333332E-2</v>
      </c>
      <c r="E15" s="11">
        <v>3</v>
      </c>
      <c r="F15" s="12">
        <f>E15/O15</f>
        <v>6.25E-2</v>
      </c>
      <c r="G15" s="13">
        <v>7</v>
      </c>
      <c r="H15" s="14">
        <f>G15/O15</f>
        <v>0.14583333333333334</v>
      </c>
      <c r="I15" s="13">
        <v>17</v>
      </c>
      <c r="J15" s="14">
        <f>I15/O15</f>
        <v>0.35416666666666669</v>
      </c>
      <c r="K15" s="13">
        <v>17</v>
      </c>
      <c r="L15" s="14">
        <f>K15/O15</f>
        <v>0.35416666666666669</v>
      </c>
      <c r="M15" s="15">
        <v>3</v>
      </c>
      <c r="N15" s="16">
        <f>M15/O15</f>
        <v>6.25E-2</v>
      </c>
      <c r="O15" s="17">
        <v>48</v>
      </c>
      <c r="P15" s="18">
        <v>1</v>
      </c>
      <c r="Q15" s="19">
        <v>4.0199999999999996</v>
      </c>
      <c r="R15" s="20">
        <v>1.01</v>
      </c>
    </row>
    <row r="16" spans="1:18">
      <c r="A16" s="41"/>
      <c r="B16" s="21" t="s">
        <v>21</v>
      </c>
      <c r="C16" s="22">
        <v>1</v>
      </c>
      <c r="D16" s="23">
        <f>C16/O16</f>
        <v>2.0833333333333332E-2</v>
      </c>
      <c r="E16" s="24">
        <v>5</v>
      </c>
      <c r="F16" s="25">
        <f>E16/O16</f>
        <v>0.10416666666666667</v>
      </c>
      <c r="G16" s="26">
        <v>10</v>
      </c>
      <c r="H16" s="27">
        <f>G16/O16</f>
        <v>0.20833333333333334</v>
      </c>
      <c r="I16" s="26">
        <v>22</v>
      </c>
      <c r="J16" s="27">
        <f>I16/O16</f>
        <v>0.45833333333333331</v>
      </c>
      <c r="K16" s="26">
        <v>10</v>
      </c>
      <c r="L16" s="27">
        <f>K16/O16</f>
        <v>0.20833333333333334</v>
      </c>
      <c r="M16" s="28">
        <v>0</v>
      </c>
      <c r="N16" s="29">
        <f>M16/O16</f>
        <v>0</v>
      </c>
      <c r="O16" s="30">
        <v>48</v>
      </c>
      <c r="P16" s="29">
        <v>1</v>
      </c>
      <c r="Q16" s="31">
        <v>3.73</v>
      </c>
      <c r="R16" s="32">
        <v>0.98</v>
      </c>
    </row>
    <row r="17" spans="1:21" ht="18.75" customHeight="1">
      <c r="A17" s="41"/>
      <c r="B17" s="33" t="s">
        <v>22</v>
      </c>
      <c r="C17" s="34">
        <v>2</v>
      </c>
      <c r="D17" s="27">
        <f>C17/O17</f>
        <v>4.1666666666666664E-2</v>
      </c>
      <c r="E17" s="34">
        <v>8</v>
      </c>
      <c r="F17" s="27">
        <f>E17/O17</f>
        <v>0.16666666666666666</v>
      </c>
      <c r="G17" s="34">
        <v>9</v>
      </c>
      <c r="H17" s="35">
        <f>G17/O17</f>
        <v>0.1875</v>
      </c>
      <c r="I17" s="34">
        <v>10</v>
      </c>
      <c r="J17" s="35">
        <f>I17/O17</f>
        <v>0.20833333333333334</v>
      </c>
      <c r="K17" s="34">
        <v>3</v>
      </c>
      <c r="L17" s="35">
        <f>K17/O17</f>
        <v>6.25E-2</v>
      </c>
      <c r="M17" s="36">
        <v>16</v>
      </c>
      <c r="N17" s="37">
        <f>M17/O17</f>
        <v>0.33333333333333331</v>
      </c>
      <c r="O17" s="30">
        <v>48</v>
      </c>
      <c r="P17" s="29">
        <v>1</v>
      </c>
      <c r="Q17" s="31">
        <v>3.13</v>
      </c>
      <c r="R17" s="32">
        <v>1.1000000000000001</v>
      </c>
    </row>
    <row r="18" spans="1:21" ht="33.75" customHeight="1" thickBot="1">
      <c r="A18" s="41"/>
      <c r="B18" s="49" t="s">
        <v>23</v>
      </c>
      <c r="C18" s="42">
        <v>1</v>
      </c>
      <c r="D18" s="40">
        <f>C18/O18</f>
        <v>2.0833333333333332E-2</v>
      </c>
      <c r="E18" s="39">
        <v>3</v>
      </c>
      <c r="F18" s="40">
        <f>E18/O18</f>
        <v>6.25E-2</v>
      </c>
      <c r="G18" s="39">
        <v>12</v>
      </c>
      <c r="H18" s="40">
        <f>G18/O18</f>
        <v>0.25</v>
      </c>
      <c r="I18" s="39">
        <v>27</v>
      </c>
      <c r="J18" s="40">
        <f>I18/O18</f>
        <v>0.5625</v>
      </c>
      <c r="K18" s="39">
        <v>5</v>
      </c>
      <c r="L18" s="40">
        <f>K18/O18</f>
        <v>0.10416666666666667</v>
      </c>
      <c r="M18" s="43">
        <v>0</v>
      </c>
      <c r="N18" s="44">
        <f>M18/O18</f>
        <v>0</v>
      </c>
      <c r="O18" s="45">
        <v>48</v>
      </c>
      <c r="P18" s="46">
        <v>1</v>
      </c>
      <c r="Q18" s="47">
        <v>3.67</v>
      </c>
      <c r="R18" s="48">
        <v>0.83</v>
      </c>
    </row>
    <row r="19" spans="1:21">
      <c r="B19" s="50"/>
    </row>
    <row r="20" spans="1:21" ht="15.75" customHeight="1">
      <c r="R20" s="113"/>
      <c r="U20" s="53"/>
    </row>
    <row r="21" spans="1:21" ht="15.75">
      <c r="B21" s="4" t="s">
        <v>24</v>
      </c>
      <c r="R21" s="113"/>
    </row>
    <row r="22" spans="1:21" ht="15.75" thickBot="1">
      <c r="R22" s="113"/>
    </row>
    <row r="23" spans="1:21" ht="15.75" thickBot="1">
      <c r="B23" s="153" t="s">
        <v>25</v>
      </c>
      <c r="C23" s="156" t="s">
        <v>4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</row>
    <row r="24" spans="1:21">
      <c r="A24" s="53"/>
      <c r="B24" s="154"/>
      <c r="C24" s="144" t="s">
        <v>5</v>
      </c>
      <c r="D24" s="145"/>
      <c r="E24" s="144" t="s">
        <v>6</v>
      </c>
      <c r="F24" s="146"/>
      <c r="G24" s="147" t="s">
        <v>7</v>
      </c>
      <c r="H24" s="145"/>
      <c r="I24" s="144" t="s">
        <v>8</v>
      </c>
      <c r="J24" s="145"/>
      <c r="K24" s="144" t="s">
        <v>9</v>
      </c>
      <c r="L24" s="145"/>
      <c r="M24" s="144" t="s">
        <v>10</v>
      </c>
      <c r="N24" s="145"/>
      <c r="O24" s="148" t="s">
        <v>0</v>
      </c>
      <c r="P24" s="145"/>
      <c r="Q24" s="149" t="s">
        <v>11</v>
      </c>
      <c r="R24" s="151" t="s">
        <v>12</v>
      </c>
    </row>
    <row r="25" spans="1:21" ht="15.75" thickBot="1">
      <c r="A25" s="53"/>
      <c r="B25" s="155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50"/>
      <c r="R25" s="152"/>
    </row>
    <row r="26" spans="1:21" ht="30">
      <c r="A26" s="41"/>
      <c r="B26" s="51" t="s">
        <v>26</v>
      </c>
      <c r="C26" s="9">
        <v>3</v>
      </c>
      <c r="D26" s="10">
        <f>C26/O26</f>
        <v>6.25E-2</v>
      </c>
      <c r="E26" s="11">
        <v>2</v>
      </c>
      <c r="F26" s="12">
        <f>E26/O26</f>
        <v>4.1666666666666664E-2</v>
      </c>
      <c r="G26" s="13">
        <v>9</v>
      </c>
      <c r="H26" s="14">
        <f>G26/O26</f>
        <v>0.1875</v>
      </c>
      <c r="I26" s="13">
        <v>24</v>
      </c>
      <c r="J26" s="14">
        <f>I26/O26</f>
        <v>0.5</v>
      </c>
      <c r="K26" s="13">
        <v>6</v>
      </c>
      <c r="L26" s="14">
        <f>K26/O26</f>
        <v>0.125</v>
      </c>
      <c r="M26" s="15">
        <v>4</v>
      </c>
      <c r="N26" s="16">
        <f>M26/O26</f>
        <v>8.3333333333333329E-2</v>
      </c>
      <c r="O26" s="17">
        <v>48</v>
      </c>
      <c r="P26" s="18">
        <v>1</v>
      </c>
      <c r="Q26" s="19">
        <v>3.64</v>
      </c>
      <c r="R26" s="20">
        <v>1.01</v>
      </c>
    </row>
    <row r="27" spans="1:21" ht="30.75" customHeight="1">
      <c r="A27" s="41"/>
      <c r="B27" s="52" t="s">
        <v>27</v>
      </c>
      <c r="C27" s="22">
        <v>1</v>
      </c>
      <c r="D27" s="23">
        <f>C27/O27</f>
        <v>2.0833333333333332E-2</v>
      </c>
      <c r="E27" s="24">
        <v>3</v>
      </c>
      <c r="F27" s="25">
        <f>E27/O27</f>
        <v>6.25E-2</v>
      </c>
      <c r="G27" s="26">
        <v>13</v>
      </c>
      <c r="H27" s="27">
        <f>G27/O27</f>
        <v>0.27083333333333331</v>
      </c>
      <c r="I27" s="26">
        <v>17</v>
      </c>
      <c r="J27" s="27">
        <f>I27/O27</f>
        <v>0.35416666666666669</v>
      </c>
      <c r="K27" s="26">
        <v>12</v>
      </c>
      <c r="L27" s="27">
        <f>K27/O27</f>
        <v>0.25</v>
      </c>
      <c r="M27" s="28">
        <v>2</v>
      </c>
      <c r="N27" s="29">
        <f>M27/O27</f>
        <v>4.1666666666666664E-2</v>
      </c>
      <c r="O27" s="30">
        <v>48</v>
      </c>
      <c r="P27" s="29">
        <v>1</v>
      </c>
      <c r="Q27" s="31">
        <v>3.78</v>
      </c>
      <c r="R27" s="32">
        <v>0.99</v>
      </c>
      <c r="U27" s="114"/>
    </row>
    <row r="28" spans="1:21" ht="30">
      <c r="A28" s="41"/>
      <c r="B28" s="33" t="s">
        <v>28</v>
      </c>
      <c r="C28" s="34">
        <v>2</v>
      </c>
      <c r="D28" s="27">
        <f>C28/O28</f>
        <v>4.1666666666666664E-2</v>
      </c>
      <c r="E28" s="34">
        <v>3</v>
      </c>
      <c r="F28" s="27">
        <f>E28/O28</f>
        <v>6.25E-2</v>
      </c>
      <c r="G28" s="34">
        <v>5</v>
      </c>
      <c r="H28" s="35">
        <f>G28/O28</f>
        <v>0.10416666666666667</v>
      </c>
      <c r="I28" s="34">
        <v>22</v>
      </c>
      <c r="J28" s="35">
        <f>I28/O28</f>
        <v>0.45833333333333331</v>
      </c>
      <c r="K28" s="34">
        <v>9</v>
      </c>
      <c r="L28" s="35">
        <f>K28/O28</f>
        <v>0.1875</v>
      </c>
      <c r="M28" s="36">
        <v>7</v>
      </c>
      <c r="N28" s="37">
        <f>M28/O28</f>
        <v>0.14583333333333334</v>
      </c>
      <c r="O28" s="30">
        <v>48</v>
      </c>
      <c r="P28" s="29">
        <v>1</v>
      </c>
      <c r="Q28" s="31">
        <v>3.8</v>
      </c>
      <c r="R28" s="32">
        <v>1.03</v>
      </c>
      <c r="U28" s="113"/>
    </row>
    <row r="29" spans="1:21" ht="45.75" thickBot="1">
      <c r="A29" s="41"/>
      <c r="B29" s="54" t="s">
        <v>29</v>
      </c>
      <c r="C29" s="42">
        <v>1</v>
      </c>
      <c r="D29" s="40">
        <f>C29/O29</f>
        <v>2.0833333333333332E-2</v>
      </c>
      <c r="E29" s="39">
        <v>1</v>
      </c>
      <c r="F29" s="40">
        <f>E29/O29</f>
        <v>2.0833333333333332E-2</v>
      </c>
      <c r="G29" s="39">
        <v>9</v>
      </c>
      <c r="H29" s="40">
        <f>G29/O29</f>
        <v>0.1875</v>
      </c>
      <c r="I29" s="39">
        <v>15</v>
      </c>
      <c r="J29" s="40">
        <f>I29/O29</f>
        <v>0.3125</v>
      </c>
      <c r="K29" s="39">
        <v>7</v>
      </c>
      <c r="L29" s="40">
        <f>K29/O29</f>
        <v>0.14583333333333334</v>
      </c>
      <c r="M29" s="43">
        <v>15</v>
      </c>
      <c r="N29" s="44">
        <f>M29/O29</f>
        <v>0.3125</v>
      </c>
      <c r="O29" s="45">
        <v>48</v>
      </c>
      <c r="P29" s="46">
        <v>1</v>
      </c>
      <c r="Q29" s="47">
        <v>3.79</v>
      </c>
      <c r="R29" s="48">
        <v>0.93</v>
      </c>
      <c r="U29" s="113"/>
    </row>
    <row r="32" spans="1:21" ht="15.75">
      <c r="B32" s="4" t="s">
        <v>31</v>
      </c>
    </row>
    <row r="33" spans="2:20" ht="15.75" thickBot="1"/>
    <row r="34" spans="2:20" ht="15.75" thickBot="1">
      <c r="B34" s="153" t="s">
        <v>25</v>
      </c>
      <c r="C34" s="156" t="s">
        <v>4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3"/>
    </row>
    <row r="35" spans="2:20">
      <c r="B35" s="154"/>
      <c r="C35" s="144" t="s">
        <v>5</v>
      </c>
      <c r="D35" s="145"/>
      <c r="E35" s="144" t="s">
        <v>6</v>
      </c>
      <c r="F35" s="146"/>
      <c r="G35" s="147" t="s">
        <v>7</v>
      </c>
      <c r="H35" s="145"/>
      <c r="I35" s="144" t="s">
        <v>8</v>
      </c>
      <c r="J35" s="145"/>
      <c r="K35" s="144" t="s">
        <v>9</v>
      </c>
      <c r="L35" s="145"/>
      <c r="M35" s="144" t="s">
        <v>10</v>
      </c>
      <c r="N35" s="145"/>
      <c r="O35" s="148" t="s">
        <v>0</v>
      </c>
      <c r="P35" s="145"/>
      <c r="Q35" s="149" t="s">
        <v>11</v>
      </c>
      <c r="R35" s="151" t="s">
        <v>12</v>
      </c>
    </row>
    <row r="36" spans="2:20" ht="15.75" thickBot="1">
      <c r="B36" s="155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50"/>
      <c r="R36" s="152"/>
    </row>
    <row r="37" spans="2:20" ht="45">
      <c r="B37" s="60" t="s">
        <v>32</v>
      </c>
      <c r="C37" s="9">
        <v>2</v>
      </c>
      <c r="D37" s="10">
        <f>C37/O37</f>
        <v>4.1666666666666664E-2</v>
      </c>
      <c r="E37" s="11">
        <v>6</v>
      </c>
      <c r="F37" s="12">
        <f>E37/O37</f>
        <v>0.125</v>
      </c>
      <c r="G37" s="13">
        <v>15</v>
      </c>
      <c r="H37" s="14">
        <f>G37/O37</f>
        <v>0.3125</v>
      </c>
      <c r="I37" s="13">
        <v>15</v>
      </c>
      <c r="J37" s="14">
        <f>I37/O37</f>
        <v>0.3125</v>
      </c>
      <c r="K37" s="13">
        <v>7</v>
      </c>
      <c r="L37" s="14">
        <f>K37/O37</f>
        <v>0.14583333333333334</v>
      </c>
      <c r="M37" s="15">
        <v>3</v>
      </c>
      <c r="N37" s="16">
        <f>M37/O37</f>
        <v>6.25E-2</v>
      </c>
      <c r="O37" s="17">
        <v>48</v>
      </c>
      <c r="P37" s="18">
        <v>1</v>
      </c>
      <c r="Q37" s="19">
        <v>3.42</v>
      </c>
      <c r="R37" s="20">
        <v>1.06</v>
      </c>
    </row>
    <row r="38" spans="2:20" ht="30.75" customHeight="1">
      <c r="B38" s="58" t="s">
        <v>33</v>
      </c>
      <c r="C38" s="22">
        <v>1</v>
      </c>
      <c r="D38" s="23">
        <f>C38/O38</f>
        <v>2.0833333333333332E-2</v>
      </c>
      <c r="E38" s="24">
        <v>1</v>
      </c>
      <c r="F38" s="25">
        <f>E38/O38</f>
        <v>2.0833333333333332E-2</v>
      </c>
      <c r="G38" s="26">
        <v>4</v>
      </c>
      <c r="H38" s="27">
        <f>G38/O38</f>
        <v>8.3333333333333329E-2</v>
      </c>
      <c r="I38" s="26">
        <v>25</v>
      </c>
      <c r="J38" s="27">
        <f>I38/O38</f>
        <v>0.52083333333333337</v>
      </c>
      <c r="K38" s="26">
        <v>16</v>
      </c>
      <c r="L38" s="27">
        <f>K38/O38</f>
        <v>0.33333333333333331</v>
      </c>
      <c r="M38" s="28">
        <v>1</v>
      </c>
      <c r="N38" s="29">
        <f>M38/O38</f>
        <v>2.0833333333333332E-2</v>
      </c>
      <c r="O38" s="30">
        <v>48</v>
      </c>
      <c r="P38" s="29">
        <v>1</v>
      </c>
      <c r="Q38" s="31">
        <v>4.1500000000000004</v>
      </c>
      <c r="R38" s="32">
        <v>0.83</v>
      </c>
      <c r="T38" s="115"/>
    </row>
    <row r="39" spans="2:20">
      <c r="B39" s="59" t="s">
        <v>34</v>
      </c>
      <c r="C39" s="34">
        <v>1</v>
      </c>
      <c r="D39" s="27">
        <f>C39/O39</f>
        <v>2.0833333333333332E-2</v>
      </c>
      <c r="E39" s="34">
        <v>0</v>
      </c>
      <c r="F39" s="27">
        <v>0</v>
      </c>
      <c r="G39" s="34">
        <v>3</v>
      </c>
      <c r="H39" s="35">
        <f>G39/O39</f>
        <v>6.25E-2</v>
      </c>
      <c r="I39" s="34">
        <v>29</v>
      </c>
      <c r="J39" s="35">
        <f>I39/O39</f>
        <v>0.60416666666666663</v>
      </c>
      <c r="K39" s="34">
        <v>15</v>
      </c>
      <c r="L39" s="35">
        <f>K39/O39</f>
        <v>0.3125</v>
      </c>
      <c r="M39" s="36">
        <v>0</v>
      </c>
      <c r="N39" s="37">
        <f>M39/O39</f>
        <v>0</v>
      </c>
      <c r="O39" s="30">
        <v>48</v>
      </c>
      <c r="P39" s="29">
        <v>1</v>
      </c>
      <c r="Q39" s="31">
        <v>4.1900000000000004</v>
      </c>
      <c r="R39" s="32">
        <v>0.73</v>
      </c>
    </row>
    <row r="40" spans="2:20" ht="60.75" thickBot="1">
      <c r="B40" s="54" t="s">
        <v>35</v>
      </c>
      <c r="C40" s="42">
        <v>2</v>
      </c>
      <c r="D40" s="40">
        <f>C40/O40</f>
        <v>4.1666666666666664E-2</v>
      </c>
      <c r="E40" s="39">
        <v>5</v>
      </c>
      <c r="F40" s="40">
        <f>E40/O40</f>
        <v>0.10416666666666667</v>
      </c>
      <c r="G40" s="39">
        <v>9</v>
      </c>
      <c r="H40" s="40">
        <f>G40/O40</f>
        <v>0.1875</v>
      </c>
      <c r="I40" s="39">
        <v>20</v>
      </c>
      <c r="J40" s="40">
        <f>I40/O40</f>
        <v>0.41666666666666669</v>
      </c>
      <c r="K40" s="39">
        <v>7</v>
      </c>
      <c r="L40" s="40">
        <f>K40/O40</f>
        <v>0.14583333333333334</v>
      </c>
      <c r="M40" s="43">
        <v>5</v>
      </c>
      <c r="N40" s="44">
        <f>M40/O40</f>
        <v>0.10416666666666667</v>
      </c>
      <c r="O40" s="45">
        <v>48</v>
      </c>
      <c r="P40" s="46">
        <v>1</v>
      </c>
      <c r="Q40" s="47">
        <v>3.58</v>
      </c>
      <c r="R40" s="48">
        <v>1.05</v>
      </c>
    </row>
  </sheetData>
  <mergeCells count="34"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2:Q2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Q13:Q14"/>
    <mergeCell ref="R13:R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>
      <c r="B2" s="133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20" s="88" customFormat="1" ht="15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5" spans="1:20" ht="21">
      <c r="B5" s="91" t="s">
        <v>50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139" t="s">
        <v>25</v>
      </c>
      <c r="C12" s="142" t="s">
        <v>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</row>
    <row r="13" spans="1:20">
      <c r="A13" s="41"/>
      <c r="B13" s="140"/>
      <c r="C13" s="144" t="s">
        <v>5</v>
      </c>
      <c r="D13" s="145"/>
      <c r="E13" s="144" t="s">
        <v>6</v>
      </c>
      <c r="F13" s="146"/>
      <c r="G13" s="147" t="s">
        <v>7</v>
      </c>
      <c r="H13" s="145"/>
      <c r="I13" s="144" t="s">
        <v>8</v>
      </c>
      <c r="J13" s="145"/>
      <c r="K13" s="144" t="s">
        <v>9</v>
      </c>
      <c r="L13" s="145"/>
      <c r="M13" s="144" t="s">
        <v>10</v>
      </c>
      <c r="N13" s="145"/>
      <c r="O13" s="148" t="s">
        <v>0</v>
      </c>
      <c r="P13" s="145"/>
      <c r="Q13" s="149" t="s">
        <v>11</v>
      </c>
      <c r="R13" s="151" t="s">
        <v>12</v>
      </c>
    </row>
    <row r="14" spans="1:20" ht="15.75" thickBot="1">
      <c r="A14" s="41"/>
      <c r="B14" s="141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50"/>
      <c r="R14" s="152"/>
    </row>
    <row r="15" spans="1:20" ht="15.75" customHeight="1">
      <c r="A15" s="41"/>
      <c r="B15" s="8" t="s">
        <v>20</v>
      </c>
      <c r="C15" s="9">
        <v>0</v>
      </c>
      <c r="D15" s="10">
        <v>0</v>
      </c>
      <c r="E15" s="11">
        <v>3</v>
      </c>
      <c r="F15" s="12">
        <f>E15/O15</f>
        <v>0.1111111111111111</v>
      </c>
      <c r="G15" s="13">
        <v>8</v>
      </c>
      <c r="H15" s="14">
        <f>G15/O15</f>
        <v>0.29629629629629628</v>
      </c>
      <c r="I15" s="13">
        <v>12</v>
      </c>
      <c r="J15" s="14">
        <f>I15/O15</f>
        <v>0.44444444444444442</v>
      </c>
      <c r="K15" s="13">
        <v>4</v>
      </c>
      <c r="L15" s="14">
        <f>K15/O15</f>
        <v>0.14814814814814814</v>
      </c>
      <c r="M15" s="15">
        <v>0</v>
      </c>
      <c r="N15" s="16">
        <f>M15/O15</f>
        <v>0</v>
      </c>
      <c r="O15" s="17">
        <v>27</v>
      </c>
      <c r="P15" s="18">
        <v>1</v>
      </c>
      <c r="Q15" s="19">
        <v>3.63</v>
      </c>
      <c r="R15" s="20">
        <v>0.88</v>
      </c>
      <c r="T15" s="116"/>
    </row>
    <row r="16" spans="1:20">
      <c r="A16" s="41"/>
      <c r="B16" s="21" t="s">
        <v>21</v>
      </c>
      <c r="C16" s="22">
        <v>1</v>
      </c>
      <c r="D16" s="23">
        <f>C16/O16</f>
        <v>3.7037037037037035E-2</v>
      </c>
      <c r="E16" s="24">
        <v>1</v>
      </c>
      <c r="F16" s="25">
        <f>E16/O16</f>
        <v>3.7037037037037035E-2</v>
      </c>
      <c r="G16" s="26">
        <v>7</v>
      </c>
      <c r="H16" s="27">
        <f>G16/O16</f>
        <v>0.25925925925925924</v>
      </c>
      <c r="I16" s="26">
        <v>12</v>
      </c>
      <c r="J16" s="27">
        <f>I16/O16</f>
        <v>0.44444444444444442</v>
      </c>
      <c r="K16" s="26">
        <v>6</v>
      </c>
      <c r="L16" s="27">
        <f>K16/O16</f>
        <v>0.22222222222222221</v>
      </c>
      <c r="M16" s="28">
        <v>0</v>
      </c>
      <c r="N16" s="29">
        <f>M16/O16</f>
        <v>0</v>
      </c>
      <c r="O16" s="30">
        <v>27</v>
      </c>
      <c r="P16" s="29">
        <v>1</v>
      </c>
      <c r="Q16" s="31">
        <v>3.778</v>
      </c>
      <c r="R16" s="32">
        <v>0.97</v>
      </c>
      <c r="T16" s="116"/>
    </row>
    <row r="17" spans="1:20" ht="18.75" customHeight="1">
      <c r="A17" s="41"/>
      <c r="B17" s="33" t="s">
        <v>22</v>
      </c>
      <c r="C17" s="34">
        <v>1</v>
      </c>
      <c r="D17" s="27">
        <f>C17/O17</f>
        <v>3.7037037037037035E-2</v>
      </c>
      <c r="E17" s="34">
        <v>1</v>
      </c>
      <c r="F17" s="27">
        <f>E17/O17</f>
        <v>3.7037037037037035E-2</v>
      </c>
      <c r="G17" s="34">
        <v>7</v>
      </c>
      <c r="H17" s="35">
        <f>G17/O17</f>
        <v>0.25925925925925924</v>
      </c>
      <c r="I17" s="34">
        <v>6</v>
      </c>
      <c r="J17" s="35">
        <f>I17/O17</f>
        <v>0.22222222222222221</v>
      </c>
      <c r="K17" s="34">
        <v>3</v>
      </c>
      <c r="L17" s="35">
        <f>K17/O17</f>
        <v>0.1111111111111111</v>
      </c>
      <c r="M17" s="36">
        <v>9</v>
      </c>
      <c r="N17" s="37">
        <f>M17/O17</f>
        <v>0.33333333333333331</v>
      </c>
      <c r="O17" s="30">
        <v>27</v>
      </c>
      <c r="P17" s="29">
        <v>1</v>
      </c>
      <c r="Q17" s="31">
        <v>3.5</v>
      </c>
      <c r="R17" s="32">
        <v>1.04</v>
      </c>
      <c r="T17" s="116"/>
    </row>
    <row r="18" spans="1:20" ht="33.75" customHeight="1" thickBot="1">
      <c r="A18" s="41"/>
      <c r="B18" s="54" t="s">
        <v>23</v>
      </c>
      <c r="C18" s="42">
        <v>0</v>
      </c>
      <c r="D18" s="40">
        <v>0</v>
      </c>
      <c r="E18" s="39">
        <v>2</v>
      </c>
      <c r="F18" s="40">
        <f>E18/O18</f>
        <v>7.407407407407407E-2</v>
      </c>
      <c r="G18" s="39">
        <v>4</v>
      </c>
      <c r="H18" s="40">
        <f>G18/O18</f>
        <v>0.14814814814814814</v>
      </c>
      <c r="I18" s="39">
        <v>15</v>
      </c>
      <c r="J18" s="40">
        <f>I18/O18</f>
        <v>0.55555555555555558</v>
      </c>
      <c r="K18" s="39">
        <v>4</v>
      </c>
      <c r="L18" s="40">
        <f>K18/O18</f>
        <v>0.14814814814814814</v>
      </c>
      <c r="M18" s="43">
        <v>2</v>
      </c>
      <c r="N18" s="44">
        <f>M18/O18</f>
        <v>7.407407407407407E-2</v>
      </c>
      <c r="O18" s="45">
        <v>27</v>
      </c>
      <c r="P18" s="46">
        <v>1</v>
      </c>
      <c r="Q18" s="47">
        <v>3.84</v>
      </c>
      <c r="R18" s="48">
        <v>0.8</v>
      </c>
    </row>
    <row r="19" spans="1:20" ht="18.75" customHeight="1">
      <c r="A19" s="53"/>
      <c r="B19" s="117"/>
      <c r="C19" s="106"/>
      <c r="D19" s="107"/>
      <c r="E19" s="106"/>
      <c r="F19" s="107"/>
      <c r="G19" s="106"/>
      <c r="H19" s="107"/>
      <c r="I19" s="106"/>
      <c r="J19" s="107"/>
      <c r="K19" s="106"/>
      <c r="L19" s="107"/>
      <c r="M19" s="108"/>
      <c r="N19" s="109"/>
      <c r="O19" s="110"/>
      <c r="P19" s="111"/>
      <c r="Q19" s="112"/>
      <c r="R19" s="112"/>
    </row>
    <row r="20" spans="1:20" ht="17.25" customHeight="1">
      <c r="A20" s="53"/>
      <c r="B20" s="117"/>
      <c r="C20" s="106"/>
      <c r="D20" s="107"/>
      <c r="E20" s="106"/>
      <c r="F20" s="107"/>
      <c r="G20" s="106"/>
      <c r="H20" s="107"/>
      <c r="I20" s="106"/>
      <c r="J20" s="107"/>
      <c r="K20" s="106"/>
      <c r="L20" s="107"/>
      <c r="M20" s="108"/>
      <c r="N20" s="109"/>
      <c r="O20" s="110"/>
      <c r="P20" s="111"/>
      <c r="Q20" s="112"/>
      <c r="R20" s="112"/>
    </row>
    <row r="21" spans="1:20" ht="15.75">
      <c r="B21" s="4" t="s">
        <v>24</v>
      </c>
    </row>
    <row r="22" spans="1:20" ht="15.75" thickBot="1"/>
    <row r="23" spans="1:20" ht="15.75" thickBot="1">
      <c r="B23" s="153" t="s">
        <v>25</v>
      </c>
      <c r="C23" s="142" t="s">
        <v>4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</row>
    <row r="24" spans="1:20">
      <c r="A24" s="53"/>
      <c r="B24" s="154"/>
      <c r="C24" s="144" t="s">
        <v>5</v>
      </c>
      <c r="D24" s="145"/>
      <c r="E24" s="144" t="s">
        <v>6</v>
      </c>
      <c r="F24" s="146"/>
      <c r="G24" s="147" t="s">
        <v>7</v>
      </c>
      <c r="H24" s="145"/>
      <c r="I24" s="144" t="s">
        <v>8</v>
      </c>
      <c r="J24" s="145"/>
      <c r="K24" s="144" t="s">
        <v>9</v>
      </c>
      <c r="L24" s="145"/>
      <c r="M24" s="144" t="s">
        <v>10</v>
      </c>
      <c r="N24" s="145"/>
      <c r="O24" s="148" t="s">
        <v>0</v>
      </c>
      <c r="P24" s="145"/>
      <c r="Q24" s="149" t="s">
        <v>11</v>
      </c>
      <c r="R24" s="151" t="s">
        <v>12</v>
      </c>
    </row>
    <row r="25" spans="1:20" ht="15.75" thickBot="1">
      <c r="A25" s="53"/>
      <c r="B25" s="155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50"/>
      <c r="R25" s="152"/>
    </row>
    <row r="26" spans="1:20" ht="30.75" customHeight="1">
      <c r="A26" s="41"/>
      <c r="B26" s="51" t="s">
        <v>26</v>
      </c>
      <c r="C26" s="9">
        <v>1</v>
      </c>
      <c r="D26" s="10">
        <f>C26/O26</f>
        <v>3.7037037037037035E-2</v>
      </c>
      <c r="E26" s="11">
        <v>3</v>
      </c>
      <c r="F26" s="12">
        <f>E26/O26</f>
        <v>0.1111111111111111</v>
      </c>
      <c r="G26" s="13">
        <v>8</v>
      </c>
      <c r="H26" s="14">
        <f>G26/O26</f>
        <v>0.29629629629629628</v>
      </c>
      <c r="I26" s="13">
        <v>7</v>
      </c>
      <c r="J26" s="14">
        <f>I26/O26</f>
        <v>0.25925925925925924</v>
      </c>
      <c r="K26" s="13">
        <v>6</v>
      </c>
      <c r="L26" s="14">
        <f>K26/O26</f>
        <v>0.22222222222222221</v>
      </c>
      <c r="M26" s="15">
        <v>2</v>
      </c>
      <c r="N26" s="16">
        <f>M26/O26</f>
        <v>7.407407407407407E-2</v>
      </c>
      <c r="O26" s="17">
        <v>27</v>
      </c>
      <c r="P26" s="18">
        <v>1</v>
      </c>
      <c r="Q26" s="19">
        <v>3.56</v>
      </c>
      <c r="R26" s="20">
        <v>1.1200000000000001</v>
      </c>
      <c r="T26" s="116"/>
    </row>
    <row r="27" spans="1:20" ht="30">
      <c r="A27" s="41"/>
      <c r="B27" s="52" t="s">
        <v>27</v>
      </c>
      <c r="C27" s="22">
        <v>1</v>
      </c>
      <c r="D27" s="23">
        <f>C27/O27</f>
        <v>3.7037037037037035E-2</v>
      </c>
      <c r="E27" s="24">
        <v>2</v>
      </c>
      <c r="F27" s="25">
        <f>E27/O27</f>
        <v>7.407407407407407E-2</v>
      </c>
      <c r="G27" s="26">
        <v>6</v>
      </c>
      <c r="H27" s="27">
        <f>G27/O27</f>
        <v>0.22222222222222221</v>
      </c>
      <c r="I27" s="26">
        <v>11</v>
      </c>
      <c r="J27" s="27">
        <f>I27/O27</f>
        <v>0.40740740740740738</v>
      </c>
      <c r="K27" s="26">
        <v>6</v>
      </c>
      <c r="L27" s="27">
        <f>K27/O27</f>
        <v>0.22222222222222221</v>
      </c>
      <c r="M27" s="28">
        <v>1</v>
      </c>
      <c r="N27" s="29">
        <f>M27/O27</f>
        <v>3.7037037037037035E-2</v>
      </c>
      <c r="O27" s="30">
        <v>27</v>
      </c>
      <c r="P27" s="29">
        <v>1</v>
      </c>
      <c r="Q27" s="31">
        <v>3.73</v>
      </c>
      <c r="R27" s="32">
        <v>1.04</v>
      </c>
      <c r="T27" s="116"/>
    </row>
    <row r="28" spans="1:20" ht="30">
      <c r="A28" s="41"/>
      <c r="B28" s="33" t="s">
        <v>28</v>
      </c>
      <c r="C28" s="34">
        <v>0</v>
      </c>
      <c r="D28" s="27">
        <f>C28/O28</f>
        <v>0</v>
      </c>
      <c r="E28" s="34">
        <v>1</v>
      </c>
      <c r="F28" s="27">
        <f>E28/O28</f>
        <v>3.7037037037037035E-2</v>
      </c>
      <c r="G28" s="34">
        <v>3</v>
      </c>
      <c r="H28" s="35">
        <f>G28/O28</f>
        <v>0.1111111111111111</v>
      </c>
      <c r="I28" s="34">
        <v>13</v>
      </c>
      <c r="J28" s="35">
        <f>I28/O28</f>
        <v>0.48148148148148145</v>
      </c>
      <c r="K28" s="34">
        <v>8</v>
      </c>
      <c r="L28" s="35">
        <f>K28/O28</f>
        <v>0.29629629629629628</v>
      </c>
      <c r="M28" s="36">
        <v>2</v>
      </c>
      <c r="N28" s="37">
        <f>M28/O28</f>
        <v>7.407407407407407E-2</v>
      </c>
      <c r="O28" s="30">
        <v>27</v>
      </c>
      <c r="P28" s="29">
        <v>1</v>
      </c>
      <c r="Q28" s="31">
        <v>4.12</v>
      </c>
      <c r="R28" s="32">
        <v>0.78</v>
      </c>
      <c r="T28" s="116"/>
    </row>
    <row r="29" spans="1:20" ht="45.75" thickBot="1">
      <c r="A29" s="41"/>
      <c r="B29" s="54" t="s">
        <v>29</v>
      </c>
      <c r="C29" s="42">
        <v>0</v>
      </c>
      <c r="D29" s="40">
        <v>0</v>
      </c>
      <c r="E29" s="39">
        <v>0</v>
      </c>
      <c r="F29" s="40">
        <v>0</v>
      </c>
      <c r="G29" s="39">
        <v>3</v>
      </c>
      <c r="H29" s="40">
        <f>G29/O29</f>
        <v>0.1111111111111111</v>
      </c>
      <c r="I29" s="39">
        <v>11</v>
      </c>
      <c r="J29" s="40">
        <f>I29/O29</f>
        <v>0.40740740740740738</v>
      </c>
      <c r="K29" s="39">
        <v>3</v>
      </c>
      <c r="L29" s="40">
        <f>K29/O29</f>
        <v>0.1111111111111111</v>
      </c>
      <c r="M29" s="43">
        <v>10</v>
      </c>
      <c r="N29" s="44">
        <f>M29/O29</f>
        <v>0.37037037037037035</v>
      </c>
      <c r="O29" s="45">
        <v>27</v>
      </c>
      <c r="P29" s="46">
        <v>1</v>
      </c>
      <c r="Q29" s="47">
        <v>4</v>
      </c>
      <c r="R29" s="48">
        <v>0.61</v>
      </c>
    </row>
    <row r="32" spans="1:20" ht="15.75">
      <c r="B32" s="4" t="s">
        <v>31</v>
      </c>
    </row>
    <row r="33" spans="2:20" ht="15.75" thickBot="1"/>
    <row r="34" spans="2:20" ht="15.75" thickBot="1">
      <c r="B34" s="153" t="s">
        <v>25</v>
      </c>
      <c r="C34" s="142" t="s">
        <v>4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3"/>
    </row>
    <row r="35" spans="2:20">
      <c r="B35" s="154"/>
      <c r="C35" s="144" t="s">
        <v>5</v>
      </c>
      <c r="D35" s="145"/>
      <c r="E35" s="144" t="s">
        <v>6</v>
      </c>
      <c r="F35" s="146"/>
      <c r="G35" s="147" t="s">
        <v>7</v>
      </c>
      <c r="H35" s="145"/>
      <c r="I35" s="144" t="s">
        <v>8</v>
      </c>
      <c r="J35" s="145"/>
      <c r="K35" s="144" t="s">
        <v>9</v>
      </c>
      <c r="L35" s="145"/>
      <c r="M35" s="144" t="s">
        <v>10</v>
      </c>
      <c r="N35" s="145"/>
      <c r="O35" s="148" t="s">
        <v>0</v>
      </c>
      <c r="P35" s="145"/>
      <c r="Q35" s="149" t="s">
        <v>11</v>
      </c>
      <c r="R35" s="151" t="s">
        <v>12</v>
      </c>
    </row>
    <row r="36" spans="2:20" ht="15.75" thickBot="1">
      <c r="B36" s="155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50"/>
      <c r="R36" s="152"/>
    </row>
    <row r="37" spans="2:20" ht="45">
      <c r="B37" s="60" t="s">
        <v>32</v>
      </c>
      <c r="C37" s="9">
        <v>1</v>
      </c>
      <c r="D37" s="10">
        <f>C37/O37</f>
        <v>3.7037037037037035E-2</v>
      </c>
      <c r="E37" s="11">
        <v>1</v>
      </c>
      <c r="F37" s="12">
        <f>E37/O37</f>
        <v>3.7037037037037035E-2</v>
      </c>
      <c r="G37" s="13">
        <v>10</v>
      </c>
      <c r="H37" s="14">
        <f>G37/O37</f>
        <v>0.37037037037037035</v>
      </c>
      <c r="I37" s="13">
        <v>10</v>
      </c>
      <c r="J37" s="14">
        <f>I37/O37</f>
        <v>0.37037037037037035</v>
      </c>
      <c r="K37" s="13">
        <v>5</v>
      </c>
      <c r="L37" s="14">
        <f>K37/O37</f>
        <v>0.18518518518518517</v>
      </c>
      <c r="M37" s="15">
        <v>0</v>
      </c>
      <c r="N37" s="16">
        <f>M37/O37</f>
        <v>0</v>
      </c>
      <c r="O37" s="17">
        <v>27</v>
      </c>
      <c r="P37" s="18">
        <v>1</v>
      </c>
      <c r="Q37" s="19">
        <v>3.63</v>
      </c>
      <c r="R37" s="20">
        <v>0.97</v>
      </c>
    </row>
    <row r="38" spans="2:20" ht="30.75" customHeight="1">
      <c r="B38" s="58" t="s">
        <v>33</v>
      </c>
      <c r="C38" s="22">
        <v>0</v>
      </c>
      <c r="D38" s="23">
        <v>0</v>
      </c>
      <c r="E38" s="24">
        <v>0</v>
      </c>
      <c r="F38" s="25">
        <v>0</v>
      </c>
      <c r="G38" s="26">
        <v>6</v>
      </c>
      <c r="H38" s="27">
        <f>G38/O38</f>
        <v>0.22222222222222221</v>
      </c>
      <c r="I38" s="26">
        <v>14</v>
      </c>
      <c r="J38" s="27">
        <f>I38/O38</f>
        <v>0.51851851851851849</v>
      </c>
      <c r="K38" s="26">
        <v>7</v>
      </c>
      <c r="L38" s="27">
        <f>K38/O38</f>
        <v>0.25925925925925924</v>
      </c>
      <c r="M38" s="28">
        <v>0</v>
      </c>
      <c r="N38" s="29">
        <f>M38/O38</f>
        <v>0</v>
      </c>
      <c r="O38" s="30">
        <v>27</v>
      </c>
      <c r="P38" s="29">
        <v>1</v>
      </c>
      <c r="Q38" s="31">
        <v>4.04</v>
      </c>
      <c r="R38" s="32">
        <v>0.71</v>
      </c>
      <c r="T38" s="116"/>
    </row>
    <row r="39" spans="2:20">
      <c r="B39" s="59" t="s">
        <v>34</v>
      </c>
      <c r="C39" s="34">
        <v>0</v>
      </c>
      <c r="D39" s="27">
        <v>0</v>
      </c>
      <c r="E39" s="34">
        <v>1</v>
      </c>
      <c r="F39" s="27">
        <f>E39/O39</f>
        <v>3.7037037037037035E-2</v>
      </c>
      <c r="G39" s="34">
        <v>5</v>
      </c>
      <c r="H39" s="35">
        <f>G39/O39</f>
        <v>0.18518518518518517</v>
      </c>
      <c r="I39" s="34">
        <v>13</v>
      </c>
      <c r="J39" s="35">
        <f>I39/O39</f>
        <v>0.48148148148148145</v>
      </c>
      <c r="K39" s="34">
        <v>8</v>
      </c>
      <c r="L39" s="35">
        <f>K39/O39</f>
        <v>0.29629629629629628</v>
      </c>
      <c r="M39" s="36">
        <v>0</v>
      </c>
      <c r="N39" s="37">
        <f>M39/O39</f>
        <v>0</v>
      </c>
      <c r="O39" s="30">
        <v>27</v>
      </c>
      <c r="P39" s="29">
        <v>1</v>
      </c>
      <c r="Q39" s="31">
        <v>4.04</v>
      </c>
      <c r="R39" s="32">
        <v>0.81</v>
      </c>
      <c r="T39" s="116"/>
    </row>
    <row r="40" spans="2:20" ht="60.75" thickBot="1">
      <c r="B40" s="54" t="s">
        <v>35</v>
      </c>
      <c r="C40" s="42">
        <v>0</v>
      </c>
      <c r="D40" s="40">
        <v>0</v>
      </c>
      <c r="E40" s="39">
        <v>1</v>
      </c>
      <c r="F40" s="40">
        <f>E40/O40</f>
        <v>3.7037037037037035E-2</v>
      </c>
      <c r="G40" s="39">
        <v>6</v>
      </c>
      <c r="H40" s="40">
        <f>G40/O40</f>
        <v>0.22222222222222221</v>
      </c>
      <c r="I40" s="39">
        <v>11</v>
      </c>
      <c r="J40" s="40">
        <f>I40/O40</f>
        <v>0.40740740740740738</v>
      </c>
      <c r="K40" s="39">
        <v>8</v>
      </c>
      <c r="L40" s="40">
        <f>K40/O40</f>
        <v>0.29629629629629628</v>
      </c>
      <c r="M40" s="43">
        <v>1</v>
      </c>
      <c r="N40" s="123">
        <f>M40/O40</f>
        <v>3.7037037037037035E-2</v>
      </c>
      <c r="O40" s="45">
        <v>27</v>
      </c>
      <c r="P40" s="46">
        <v>1</v>
      </c>
      <c r="Q40" s="47">
        <v>4</v>
      </c>
      <c r="R40" s="48">
        <v>0.85</v>
      </c>
      <c r="T40" s="116"/>
    </row>
  </sheetData>
  <mergeCells count="34"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2:Q2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Q13:Q14"/>
    <mergeCell ref="R13:R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18" ht="26.25">
      <c r="B2" s="133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5" spans="1:18" ht="21">
      <c r="B5" s="92" t="s">
        <v>51</v>
      </c>
    </row>
    <row r="6" spans="1:18" ht="21">
      <c r="B6" s="92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B12" s="153" t="s">
        <v>3</v>
      </c>
      <c r="C12" s="156" t="s">
        <v>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</row>
    <row r="13" spans="1:18">
      <c r="A13" s="53"/>
      <c r="B13" s="154"/>
      <c r="C13" s="147" t="s">
        <v>5</v>
      </c>
      <c r="D13" s="145"/>
      <c r="E13" s="144" t="s">
        <v>6</v>
      </c>
      <c r="F13" s="146"/>
      <c r="G13" s="147" t="s">
        <v>7</v>
      </c>
      <c r="H13" s="145"/>
      <c r="I13" s="144" t="s">
        <v>8</v>
      </c>
      <c r="J13" s="145"/>
      <c r="K13" s="144" t="s">
        <v>9</v>
      </c>
      <c r="L13" s="145"/>
      <c r="M13" s="144" t="s">
        <v>10</v>
      </c>
      <c r="N13" s="145"/>
      <c r="O13" s="148" t="s">
        <v>0</v>
      </c>
      <c r="P13" s="145"/>
      <c r="Q13" s="149" t="s">
        <v>11</v>
      </c>
      <c r="R13" s="151" t="s">
        <v>12</v>
      </c>
    </row>
    <row r="14" spans="1:18" ht="15.75" thickBot="1">
      <c r="A14" s="53"/>
      <c r="B14" s="155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50"/>
      <c r="R14" s="152"/>
    </row>
    <row r="15" spans="1:18">
      <c r="A15" s="41"/>
      <c r="B15" s="8" t="s">
        <v>15</v>
      </c>
      <c r="C15" s="61">
        <v>2</v>
      </c>
      <c r="D15" s="62">
        <v>3.6363636363636362E-2</v>
      </c>
      <c r="E15" s="63">
        <v>3</v>
      </c>
      <c r="F15" s="64">
        <v>5.4545454545454543E-2</v>
      </c>
      <c r="G15" s="63">
        <v>13</v>
      </c>
      <c r="H15" s="64">
        <v>0.23636363636363636</v>
      </c>
      <c r="I15" s="63">
        <v>20</v>
      </c>
      <c r="J15" s="64">
        <v>0.36363636363636365</v>
      </c>
      <c r="K15" s="63">
        <v>17</v>
      </c>
      <c r="L15" s="64">
        <v>0.30909090909090908</v>
      </c>
      <c r="M15" s="63">
        <v>0</v>
      </c>
      <c r="N15" s="64">
        <v>0</v>
      </c>
      <c r="O15" s="63">
        <v>55</v>
      </c>
      <c r="P15" s="64">
        <v>1</v>
      </c>
      <c r="Q15" s="65">
        <v>3.8545454545454549</v>
      </c>
      <c r="R15" s="66">
        <v>1.0438210045607863</v>
      </c>
    </row>
    <row r="16" spans="1:18">
      <c r="A16" s="41"/>
      <c r="B16" s="21" t="s">
        <v>16</v>
      </c>
      <c r="C16" s="67">
        <v>2</v>
      </c>
      <c r="D16" s="68">
        <f>C16/O16</f>
        <v>3.6363636363636362E-2</v>
      </c>
      <c r="E16" s="69">
        <v>5</v>
      </c>
      <c r="F16" s="70">
        <f>E16/O16</f>
        <v>9.0909090909090912E-2</v>
      </c>
      <c r="G16" s="69">
        <v>2</v>
      </c>
      <c r="H16" s="70">
        <f>G16/O16</f>
        <v>3.6363636363636362E-2</v>
      </c>
      <c r="I16" s="69">
        <v>26</v>
      </c>
      <c r="J16" s="70">
        <f>I16/O16</f>
        <v>0.47272727272727272</v>
      </c>
      <c r="K16" s="69">
        <v>18</v>
      </c>
      <c r="L16" s="70">
        <f>K16/O16</f>
        <v>0.32727272727272727</v>
      </c>
      <c r="M16" s="69">
        <v>2</v>
      </c>
      <c r="N16" s="70">
        <f>M16/O16</f>
        <v>3.6363636363636362E-2</v>
      </c>
      <c r="O16" s="69">
        <v>55</v>
      </c>
      <c r="P16" s="70">
        <v>1</v>
      </c>
      <c r="Q16" s="71">
        <v>4</v>
      </c>
      <c r="R16" s="72">
        <v>1.06</v>
      </c>
    </row>
    <row r="17" spans="1:18" ht="59.25" customHeight="1">
      <c r="A17" s="41"/>
      <c r="B17" s="81" t="s">
        <v>17</v>
      </c>
      <c r="C17" s="73">
        <v>2</v>
      </c>
      <c r="D17" s="74">
        <v>3.6363636363636362E-2</v>
      </c>
      <c r="E17" s="69">
        <v>0</v>
      </c>
      <c r="F17" s="70">
        <v>0</v>
      </c>
      <c r="G17" s="69">
        <v>9</v>
      </c>
      <c r="H17" s="70">
        <f>G17/O17</f>
        <v>0.16363636363636364</v>
      </c>
      <c r="I17" s="69">
        <v>18</v>
      </c>
      <c r="J17" s="70">
        <f>I17/O17</f>
        <v>0.32727272727272727</v>
      </c>
      <c r="K17" s="69">
        <v>7</v>
      </c>
      <c r="L17" s="70">
        <f>K17/O17</f>
        <v>0.12727272727272726</v>
      </c>
      <c r="M17" s="69">
        <v>19</v>
      </c>
      <c r="N17" s="70">
        <f>M17/O17</f>
        <v>0.34545454545454546</v>
      </c>
      <c r="O17" s="69">
        <v>55</v>
      </c>
      <c r="P17" s="70">
        <v>1</v>
      </c>
      <c r="Q17" s="71">
        <v>3.78</v>
      </c>
      <c r="R17" s="72">
        <v>0.96</v>
      </c>
    </row>
    <row r="18" spans="1:18" ht="75">
      <c r="A18" s="41"/>
      <c r="B18" s="38" t="s">
        <v>18</v>
      </c>
      <c r="C18" s="75">
        <v>2</v>
      </c>
      <c r="D18" s="74">
        <v>3.6363636363636362E-2</v>
      </c>
      <c r="E18" s="69">
        <v>2</v>
      </c>
      <c r="F18" s="70">
        <v>3.6363636363636362E-2</v>
      </c>
      <c r="G18" s="69">
        <v>10</v>
      </c>
      <c r="H18" s="70">
        <f>G18/O18</f>
        <v>0.18181818181818182</v>
      </c>
      <c r="I18" s="69">
        <v>18</v>
      </c>
      <c r="J18" s="70">
        <f>I18/O18</f>
        <v>0.32727272727272727</v>
      </c>
      <c r="K18" s="69">
        <v>16</v>
      </c>
      <c r="L18" s="70">
        <f>K18/O18</f>
        <v>0.29090909090909089</v>
      </c>
      <c r="M18" s="69">
        <v>7</v>
      </c>
      <c r="N18" s="70">
        <f>M18/O18</f>
        <v>0.12727272727272726</v>
      </c>
      <c r="O18" s="69">
        <v>55</v>
      </c>
      <c r="P18" s="70">
        <v>1</v>
      </c>
      <c r="Q18" s="71">
        <v>3.92</v>
      </c>
      <c r="R18" s="72">
        <v>1.05</v>
      </c>
    </row>
    <row r="19" spans="1:18" ht="60.75" thickBot="1">
      <c r="A19" s="41"/>
      <c r="B19" s="82" t="s">
        <v>19</v>
      </c>
      <c r="C19" s="76">
        <v>3</v>
      </c>
      <c r="D19" s="77">
        <f>C19/O19</f>
        <v>5.4545454545454543E-2</v>
      </c>
      <c r="E19" s="78">
        <v>2</v>
      </c>
      <c r="F19" s="77">
        <f>E19/O19</f>
        <v>3.6363636363636362E-2</v>
      </c>
      <c r="G19" s="78">
        <v>10</v>
      </c>
      <c r="H19" s="77">
        <f>G19/O19</f>
        <v>0.18181818181818182</v>
      </c>
      <c r="I19" s="78">
        <v>17</v>
      </c>
      <c r="J19" s="77">
        <f>I19/O19</f>
        <v>0.30909090909090908</v>
      </c>
      <c r="K19" s="78">
        <v>8</v>
      </c>
      <c r="L19" s="77">
        <f>K19/O19</f>
        <v>0.14545454545454545</v>
      </c>
      <c r="M19" s="78">
        <v>15</v>
      </c>
      <c r="N19" s="77">
        <f>M19/O19</f>
        <v>0.27272727272727271</v>
      </c>
      <c r="O19" s="78">
        <v>55</v>
      </c>
      <c r="P19" s="77">
        <v>1</v>
      </c>
      <c r="Q19" s="79">
        <v>3.63</v>
      </c>
      <c r="R19" s="80">
        <v>1.1000000000000001</v>
      </c>
    </row>
    <row r="20" spans="1:18">
      <c r="C20" s="50"/>
    </row>
    <row r="22" spans="1:18" ht="15.75">
      <c r="B22" s="4" t="s">
        <v>38</v>
      </c>
    </row>
    <row r="23" spans="1:18" ht="15.75" thickBot="1">
      <c r="B23" s="84"/>
    </row>
    <row r="24" spans="1:18" ht="33" customHeight="1" thickTop="1" thickBot="1">
      <c r="A24" s="41"/>
      <c r="B24" s="159" t="s">
        <v>41</v>
      </c>
      <c r="C24" s="160"/>
      <c r="D24" s="160"/>
      <c r="E24" s="160"/>
      <c r="F24" s="160"/>
      <c r="G24" s="161"/>
      <c r="H24" s="83"/>
    </row>
    <row r="25" spans="1:18">
      <c r="A25" s="41"/>
      <c r="B25" s="157" t="s">
        <v>39</v>
      </c>
      <c r="C25" s="158"/>
      <c r="D25" s="157" t="s">
        <v>40</v>
      </c>
      <c r="E25" s="158"/>
      <c r="F25" s="157" t="s">
        <v>0</v>
      </c>
      <c r="G25" s="158"/>
      <c r="H25" s="83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83"/>
    </row>
    <row r="27" spans="1:18" ht="15.75" thickBot="1">
      <c r="A27" s="41"/>
      <c r="B27" s="85">
        <v>36</v>
      </c>
      <c r="C27" s="86">
        <f>B27/F27</f>
        <v>0.65454545454545454</v>
      </c>
      <c r="D27" s="87">
        <v>19</v>
      </c>
      <c r="E27" s="86">
        <f>D27/F27</f>
        <v>0.34545454545454546</v>
      </c>
      <c r="F27" s="87">
        <v>55</v>
      </c>
      <c r="G27" s="86">
        <v>1</v>
      </c>
      <c r="H27" s="83"/>
    </row>
    <row r="30" spans="1:18" ht="15.75">
      <c r="B30" s="4" t="s">
        <v>42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8" ht="15.75" customHeight="1" thickBot="1">
      <c r="A32" s="41"/>
      <c r="B32" s="162" t="s">
        <v>43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</row>
    <row r="33" spans="1:17">
      <c r="A33" s="41"/>
      <c r="B33" s="165" t="s">
        <v>5</v>
      </c>
      <c r="C33" s="166"/>
      <c r="D33" s="165" t="s">
        <v>6</v>
      </c>
      <c r="E33" s="166"/>
      <c r="F33" s="165" t="s">
        <v>7</v>
      </c>
      <c r="G33" s="166"/>
      <c r="H33" s="165" t="s">
        <v>8</v>
      </c>
      <c r="I33" s="166"/>
      <c r="J33" s="165" t="s">
        <v>9</v>
      </c>
      <c r="K33" s="166"/>
      <c r="L33" s="165" t="s">
        <v>10</v>
      </c>
      <c r="M33" s="166"/>
      <c r="N33" s="165" t="s">
        <v>0</v>
      </c>
      <c r="O33" s="166"/>
      <c r="P33" s="149" t="s">
        <v>11</v>
      </c>
      <c r="Q33" s="149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50"/>
      <c r="Q34" s="150"/>
    </row>
    <row r="35" spans="1:17" ht="15.75" thickBot="1">
      <c r="A35" s="41"/>
      <c r="B35" s="85">
        <v>1</v>
      </c>
      <c r="C35" s="86">
        <f>B35/N35</f>
        <v>1.8181818181818181E-2</v>
      </c>
      <c r="D35" s="87">
        <v>1</v>
      </c>
      <c r="E35" s="86">
        <f>D35/N35</f>
        <v>1.8181818181818181E-2</v>
      </c>
      <c r="F35" s="87">
        <v>7</v>
      </c>
      <c r="G35" s="86">
        <f>F35/N35</f>
        <v>0.12727272727272726</v>
      </c>
      <c r="H35" s="87">
        <v>14</v>
      </c>
      <c r="I35" s="86">
        <f>H35/N35</f>
        <v>0.25454545454545452</v>
      </c>
      <c r="J35" s="87">
        <v>7</v>
      </c>
      <c r="K35" s="86">
        <f>J35/N35</f>
        <v>0.12727272727272726</v>
      </c>
      <c r="L35" s="87">
        <v>24</v>
      </c>
      <c r="M35" s="86">
        <f>L35/N35</f>
        <v>0.43636363636363634</v>
      </c>
      <c r="N35" s="87">
        <v>55</v>
      </c>
      <c r="O35" s="86">
        <v>1</v>
      </c>
      <c r="P35" s="124">
        <v>3.81</v>
      </c>
      <c r="Q35" s="125">
        <v>0.93</v>
      </c>
    </row>
    <row r="36" spans="1:17">
      <c r="P36" s="50"/>
    </row>
  </sheetData>
  <mergeCells count="26">
    <mergeCell ref="Q33:Q34"/>
    <mergeCell ref="B32:Q32"/>
    <mergeCell ref="L33:M33"/>
    <mergeCell ref="N33:O33"/>
    <mergeCell ref="B33:C33"/>
    <mergeCell ref="D33:E33"/>
    <mergeCell ref="F33:G33"/>
    <mergeCell ref="H33:I33"/>
    <mergeCell ref="J33:K33"/>
    <mergeCell ref="B25:C25"/>
    <mergeCell ref="D25:E25"/>
    <mergeCell ref="F25:G25"/>
    <mergeCell ref="B24:G24"/>
    <mergeCell ref="P33:P34"/>
    <mergeCell ref="B2:Q2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Q13:Q14"/>
    <mergeCell ref="R13:R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"/>
  <sheetViews>
    <sheetView showGridLines="0" zoomScaleNormal="100" workbookViewId="0">
      <selection activeCell="B2" sqref="B2:Q2"/>
    </sheetView>
  </sheetViews>
  <sheetFormatPr baseColWidth="10" defaultColWidth="9.140625" defaultRowHeight="15"/>
  <cols>
    <col min="1" max="1" width="4.42578125" customWidth="1"/>
    <col min="4" max="4" width="19" customWidth="1"/>
  </cols>
  <sheetData>
    <row r="2" spans="2:17" ht="26.25">
      <c r="B2" s="133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2:17"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2:17" ht="21">
      <c r="B4" s="90" t="s">
        <v>48</v>
      </c>
      <c r="E4" s="128"/>
      <c r="F4" s="128"/>
      <c r="G4" s="128"/>
      <c r="H4" s="128"/>
      <c r="I4" s="129"/>
      <c r="J4" s="127"/>
      <c r="K4" s="129"/>
      <c r="L4" s="127"/>
      <c r="M4" s="129"/>
      <c r="N4" s="130"/>
    </row>
    <row r="5" spans="2:17" ht="15.75">
      <c r="B5" s="2" t="s">
        <v>1</v>
      </c>
      <c r="E5" s="167"/>
      <c r="F5" s="167"/>
      <c r="G5" s="167"/>
      <c r="H5" s="167"/>
      <c r="I5" s="131"/>
      <c r="J5" s="127"/>
      <c r="K5" s="127"/>
      <c r="L5" s="131"/>
      <c r="M5" s="131"/>
      <c r="N5" s="132"/>
    </row>
    <row r="6" spans="2:17" ht="21">
      <c r="B6" s="55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8" spans="2:17" ht="15.75">
      <c r="B8" s="4"/>
      <c r="C8" s="126"/>
      <c r="D8" s="126"/>
      <c r="E8" s="126"/>
      <c r="F8" s="126"/>
      <c r="G8" s="126"/>
      <c r="H8" s="126"/>
      <c r="I8" s="126"/>
      <c r="J8" s="126"/>
    </row>
    <row r="9" spans="2:17">
      <c r="B9" s="126"/>
      <c r="C9" s="126"/>
      <c r="D9" s="126"/>
      <c r="E9" s="126"/>
      <c r="F9" s="126"/>
      <c r="G9" s="126"/>
      <c r="H9" s="126"/>
      <c r="I9" s="126"/>
      <c r="J9" s="126"/>
    </row>
    <row r="10" spans="2:17">
      <c r="B10" s="126"/>
      <c r="C10" s="126"/>
      <c r="D10" s="126"/>
      <c r="E10" s="126"/>
      <c r="F10" s="126"/>
      <c r="G10" s="126"/>
      <c r="H10" s="126"/>
      <c r="I10" s="126"/>
      <c r="J10" s="126"/>
    </row>
    <row r="32" ht="18.75" customHeight="1"/>
    <row r="33" spans="2:2" ht="33.75" customHeight="1"/>
    <row r="36" spans="2:2" ht="15.75">
      <c r="B36" s="4"/>
    </row>
    <row r="67" spans="2:2" ht="15.75">
      <c r="B67" s="4"/>
    </row>
  </sheetData>
  <mergeCells count="2">
    <mergeCell ref="E5:H5"/>
    <mergeCell ref="B2:Q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5" customWidth="1"/>
    <col min="4" max="4" width="16.140625" customWidth="1"/>
  </cols>
  <sheetData>
    <row r="2" spans="2:17" ht="26.25">
      <c r="B2" s="133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2:17"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2:17" ht="21">
      <c r="B4" s="91" t="s">
        <v>50</v>
      </c>
      <c r="E4" s="128"/>
      <c r="F4" s="128"/>
      <c r="G4" s="128"/>
      <c r="H4" s="128"/>
      <c r="I4" s="129"/>
      <c r="J4" s="127"/>
      <c r="K4" s="129"/>
      <c r="L4" s="127"/>
      <c r="M4" s="129"/>
      <c r="N4" s="130"/>
    </row>
    <row r="5" spans="2:17" ht="15.75">
      <c r="B5" s="2" t="s">
        <v>1</v>
      </c>
      <c r="E5" s="167"/>
      <c r="F5" s="167"/>
      <c r="G5" s="167"/>
      <c r="H5" s="167"/>
      <c r="I5" s="131"/>
      <c r="J5" s="127"/>
      <c r="K5" s="127"/>
      <c r="L5" s="131"/>
      <c r="M5" s="131"/>
      <c r="N5" s="132"/>
    </row>
    <row r="6" spans="2:17" ht="21">
      <c r="B6" s="55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8" spans="2:17" ht="15.75">
      <c r="B8" s="4"/>
      <c r="C8" s="126"/>
      <c r="D8" s="126"/>
      <c r="E8" s="126"/>
      <c r="F8" s="126"/>
      <c r="G8" s="126"/>
      <c r="H8" s="126"/>
      <c r="I8" s="126"/>
      <c r="J8" s="126"/>
    </row>
    <row r="9" spans="2:17">
      <c r="B9" s="126"/>
      <c r="C9" s="126"/>
      <c r="D9" s="126"/>
      <c r="E9" s="126"/>
      <c r="F9" s="126"/>
      <c r="G9" s="126"/>
      <c r="H9" s="126"/>
      <c r="I9" s="126"/>
      <c r="J9" s="126"/>
    </row>
    <row r="10" spans="2:17">
      <c r="B10" s="126"/>
      <c r="C10" s="126"/>
      <c r="D10" s="126"/>
      <c r="E10" s="126"/>
      <c r="F10" s="126"/>
      <c r="G10" s="126"/>
      <c r="H10" s="126"/>
      <c r="I10" s="126"/>
      <c r="J10" s="126"/>
    </row>
    <row r="32" ht="18.75" customHeight="1"/>
    <row r="33" spans="2:2" ht="33.75" customHeight="1"/>
    <row r="35" spans="2:2" ht="15.75">
      <c r="B35" s="4"/>
    </row>
    <row r="65" spans="2:2" ht="15.75">
      <c r="B65" s="4"/>
    </row>
  </sheetData>
  <mergeCells count="2">
    <mergeCell ref="B2:Q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showGridLines="0" workbookViewId="0">
      <selection activeCell="B2" sqref="B2:Q2"/>
    </sheetView>
  </sheetViews>
  <sheetFormatPr baseColWidth="10" defaultColWidth="9.140625" defaultRowHeight="15"/>
  <cols>
    <col min="1" max="1" width="4.85546875" customWidth="1"/>
  </cols>
  <sheetData>
    <row r="2" spans="2:17" ht="26.25">
      <c r="B2" s="133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4" spans="2:17" ht="21">
      <c r="B4" s="92" t="s">
        <v>51</v>
      </c>
    </row>
    <row r="5" spans="2:17" ht="15.75">
      <c r="B5" s="2" t="s">
        <v>1</v>
      </c>
    </row>
    <row r="6" spans="2:17" ht="21">
      <c r="B6" s="55"/>
    </row>
    <row r="9" spans="2:17" ht="15.75">
      <c r="B9" s="4"/>
    </row>
    <row r="38" spans="2:2" ht="15.75">
      <c r="B38" s="4"/>
    </row>
    <row r="39" spans="2:2" ht="21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57" spans="2:2" ht="15" customHeight="1"/>
    <row r="63" spans="2:2" ht="15.75">
      <c r="B63" s="4"/>
    </row>
    <row r="65" spans="2:2">
      <c r="B65" s="126"/>
    </row>
  </sheetData>
  <mergeCells count="1">
    <mergeCell ref="B2:Q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2018-07-23T09:38:40Z</dcterms:modified>
</cp:coreProperties>
</file>