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ules" sheetId="1" r:id="rId1"/>
    <sheet name="Gràfics" sheetId="2" r:id="rId2"/>
    <sheet name="Comparativa" sheetId="3" r:id="rId3"/>
  </sheets>
  <definedNames/>
  <calcPr fullCalcOnLoad="1"/>
</workbook>
</file>

<file path=xl/sharedStrings.xml><?xml version="1.0" encoding="utf-8"?>
<sst xmlns="http://schemas.openxmlformats.org/spreadsheetml/2006/main" count="515" uniqueCount="323">
  <si>
    <t/>
  </si>
  <si>
    <t>Gènere</t>
  </si>
  <si>
    <t>Femení</t>
  </si>
  <si>
    <t>Masculí</t>
  </si>
  <si>
    <t>Total</t>
  </si>
  <si>
    <t>Respostes</t>
  </si>
  <si>
    <t>%</t>
  </si>
  <si>
    <t>Grau en Enginyeria Informàtica</t>
  </si>
  <si>
    <t>Grau en Ciència i Enginyeria de Dades</t>
  </si>
  <si>
    <t>Estudis cursats</t>
  </si>
  <si>
    <t>Batxillerat</t>
  </si>
  <si>
    <t>Cicle formatiu de grau superior</t>
  </si>
  <si>
    <t>Altres</t>
  </si>
  <si>
    <t>Centre de procedència</t>
  </si>
  <si>
    <t>Alcover - IES Fonts del Glorieta (Av. Miquel Martí i Pol, 2)</t>
  </si>
  <si>
    <t>Alella - IES d'Alella (Av. Del Bosquet, 7)</t>
  </si>
  <si>
    <t>Andorra La Vella - Col•legi Sant Ermengol (C. Roc de Sant Pere S/N)</t>
  </si>
  <si>
    <t>Anglès - IES Rafael de Campalans (Pl. del Remei, nº1)</t>
  </si>
  <si>
    <t>Arenys de Mar - IES Els Tres Turons (Fondo de les Creus, s/n)</t>
  </si>
  <si>
    <t>Arenys de Mar - Presentación de la Santísima Virgen (C. Pompeu Fabra, 2)</t>
  </si>
  <si>
    <t>Badalona - Arrels-Esperança (C. Provenca, 7)</t>
  </si>
  <si>
    <t>Badalona - Badalonès (C. Arbres, 17)</t>
  </si>
  <si>
    <t>Badalona - Col•legi Cultural (Termes Romanes, 10)</t>
  </si>
  <si>
    <t>Badalona - IES Enric Borràs (Pge. Encants, s/n)</t>
  </si>
  <si>
    <t>Badalona - IES Eugeni d'Ors (Av. Maresme,192-212)</t>
  </si>
  <si>
    <t>Badalona - IES Ventura Gassol (Av. Mónaco, 36-50)</t>
  </si>
  <si>
    <t>Badalona - Maristes Champagnat (C. Dos de Maig, 67)</t>
  </si>
  <si>
    <t>Badalona - Sant Andreu (Av. Martí Pujol, 50)</t>
  </si>
  <si>
    <t>Banyoles - IES Pere Alsius i Torrent (C. Sardana, 17)</t>
  </si>
  <si>
    <t>Barcelona - Amor de Dios (C. Teide, s/n)</t>
  </si>
  <si>
    <t>Barcelona - Aula Escola Europea (Av. Mare de Déu de Lorda, 34-36)</t>
  </si>
  <si>
    <t>Barcelona - Betània-Patmos (Av. Mare de Déu de Lorda, 2-16)</t>
  </si>
  <si>
    <t>Barcelona - Casp-Sagrat Cor de Jesús (C. Casp, 25)</t>
  </si>
  <si>
    <t>Barcelona - Centre Educatiu Projecte (Av. Tibidabo, 16)</t>
  </si>
  <si>
    <t>Barcelona - Cor de Maria-Sabastida (C. Sabastida, 12-14)</t>
  </si>
  <si>
    <t>Barcelona - CPA Oriol Martorell (C. Artesania, 39-41)</t>
  </si>
  <si>
    <t>Barcelona - Escola Pia Balmes (C. Balmes, 208)</t>
  </si>
  <si>
    <t>Barcelona - Escola Pia de Catalunya (Ronda Sant Pau, 80 2n pis)</t>
  </si>
  <si>
    <t>Barcelona - Escola Pia de Sarrià-Calassanç (C. Immaculada, 25-35)</t>
  </si>
  <si>
    <t>Barcelona - Escola Pia Sant Antoni (Rda. Sant Pau, 72)</t>
  </si>
  <si>
    <t>Barcelona - Escola Tècnica Professional de El Clot (C. València, 680)</t>
  </si>
  <si>
    <t>Barcelona - Escola Virolai (C. Ceuta, s/n)</t>
  </si>
  <si>
    <t>Barcelona - FERT (C. Pomaret, 23)</t>
  </si>
  <si>
    <t>Barcelona - Frederic Mistral/Tècnic Eulàlia (C. Pere II de Muntada, 8)</t>
  </si>
  <si>
    <t>Barcelona - IES Anna Gironella de Mundet (Pg. Vall d'Hebron, 171)</t>
  </si>
  <si>
    <t>Barcelona - IES Bernat Metge (C. Menorca, 55)</t>
  </si>
  <si>
    <t>Barcelona - IES Bonanova (Pg. de Circumval•lacio, 8)</t>
  </si>
  <si>
    <t>Barcelona - IES Dr. Puigvert (Pg. de Santa Coloma 46-54 / Coronel Monasteri)</t>
  </si>
  <si>
    <t>Barcelona - IES Ernest Lluch (C. Diputació,11-15)</t>
  </si>
  <si>
    <t>Barcelona - IES Escola del Treball (c/Comte d'Urgell, 187)</t>
  </si>
  <si>
    <t>Barcelona - IES Jaume Balmes (C. Pau Claris, 121)</t>
  </si>
  <si>
    <t>Barcelona - IES Joan Brossa (Av. Mare de Déu de Montserrat, 78-84)</t>
  </si>
  <si>
    <t>Barcelona - IES Joan Fuster (Pl. Ferran Reyes, 2-3)</t>
  </si>
  <si>
    <t>Barcelona - IES La Sedeta (C. Indústria, 67-73)</t>
  </si>
  <si>
    <t>Barcelona - IES Manuel Carrasco i Formiguera (C. Santa Fe, 2)</t>
  </si>
  <si>
    <t>Barcelona - IES Maragall (C. Provença, 187)</t>
  </si>
  <si>
    <t>Barcelona - IES Menéndez y Pelayo (Via Augusta, 138-140)</t>
  </si>
  <si>
    <t>Barcelona - IES Miquel Tarradell (C. dels Àngels, 1 bis)</t>
  </si>
  <si>
    <t>Barcelona - IES Montserrat (C. Copèrnic, 84)</t>
  </si>
  <si>
    <t>Barcelona - IES Salvador Espriu (Pl. de les Glòries Catalanes, 20)</t>
  </si>
  <si>
    <t>Barcelona - IES Sant Andreu (C. Badosa, 10-14)</t>
  </si>
  <si>
    <t>Barcelona - IES Verdaguer (Parc de la Ciutadella, s/n)</t>
  </si>
  <si>
    <t>Barcelona - Institució Cultural del C.I.C. (Via Augusta, 205)</t>
  </si>
  <si>
    <t>Barcelona - IPSE (C. Casanova, 175)</t>
  </si>
  <si>
    <t>Barcelona - IPSI (C. Comte Borrell 212-216 (Provença, 107-109 ))</t>
  </si>
  <si>
    <t>Barcelona - Jesús i Maria (Pg. de Sant Gervasi, 15)</t>
  </si>
  <si>
    <t>Barcelona - Jesús Maria (Av. Meridiana, 392-406)</t>
  </si>
  <si>
    <t>Barcelona - Jesús, Maria i Josep (C. Sant Sebastià, 55)</t>
  </si>
  <si>
    <t>Barcelona - Joan Pelegrí (C. Consell de Cent, 14)</t>
  </si>
  <si>
    <t>Barcelona - La Salle Bonanova (Pg. de la Bonanova, 8)</t>
  </si>
  <si>
    <t>Barcelona - La Salle Congrés (C. Cardenal Tedeschini, 50)</t>
  </si>
  <si>
    <t>Barcelona - La Salle Horta (C. Dr. Letamendi, 63)</t>
  </si>
  <si>
    <t>Barcelona - L'Esperança (C. Quito, 25-37)</t>
  </si>
  <si>
    <t>Barcelona - Lestonnac (C. Aragó, 284 / cantonada Pau Claris)</t>
  </si>
  <si>
    <t>Liceu Francès de Barcelona (Av. Bosch i Gimpera, 6-10)</t>
  </si>
  <si>
    <t>Barcelona - Nuestra Señora de los Ángeles (C. Sagrera, 68-80)</t>
  </si>
  <si>
    <t>Barcelona - Maristes la Immaculada (C. València, 370)</t>
  </si>
  <si>
    <t>Barcelona - Nuestra Señora del Rosario (C. Mallorca, 349)</t>
  </si>
  <si>
    <t>Barcelona - Palcam (C. Rosalía de Castro, 30-32)</t>
  </si>
  <si>
    <t>Barcelona - Pérez Iborra (C. Consell de Cent, 321-323)</t>
  </si>
  <si>
    <t>Barcelona - Sagrada Família (C. Arquímedes, 60-68)</t>
  </si>
  <si>
    <t>Barcelona - Sagrat Cor Diputació (C. Diputació, 326)</t>
  </si>
  <si>
    <t>Barcelona - Sagrat Cor-Sarrià (C. Sagrat Cor, 25)</t>
  </si>
  <si>
    <t>Barcelona - Salesians de Sarrià (Sant Àngel) (Pg. de Sant Joan Bosco, 42)</t>
  </si>
  <si>
    <t>Barcelona - Sant Gregori (C. Carles Ribas, 11-15)</t>
  </si>
  <si>
    <t>Barcelona - Sant Ignasi (C. Carrasco i Formiguera, 32)</t>
  </si>
  <si>
    <t>Barcelona - Sant Joan Bosco/Salesians d'Horta (Pg. Vall d'Hebron, 258-260)</t>
  </si>
  <si>
    <t>Barcelona - Sant Josep-Teresianes (C. Nàpols, 359)</t>
  </si>
  <si>
    <t>Barcelona - Santa Teresa de Lisieux (C. Déu i Mata, 67)</t>
  </si>
  <si>
    <t>Barcelona - Santíssima Trinitat (Av. D'Esplugues, 62-70)</t>
  </si>
  <si>
    <t>Barcelona - Sil (Av. Tibidabo, 26-28)</t>
  </si>
  <si>
    <t>Barcelona - St. Paul's School (Av. Pearson, 39)</t>
  </si>
  <si>
    <t>Barcelona - Stucom (C. Pelai, 8)</t>
  </si>
  <si>
    <t>Barcelona - Súnion (Av. República Argentina, 85-89)</t>
  </si>
  <si>
    <t>Barcelona - Vedruna-Gràcia (C. Gran de Gràcia, 234-236)</t>
  </si>
  <si>
    <t>Bellaterra - La Vall (Ctra. Sabadell a Bellaterra, Km. 4,6)</t>
  </si>
  <si>
    <t>Berga - IES Guillem de Berguedà (Cami de Pedret, 2)</t>
  </si>
  <si>
    <t>Blanes - IES S'Agulla (Ctra. De Malgrat, 13)</t>
  </si>
  <si>
    <t>Blanes - IES Serrallarga (C. Joan Benejam, 1)</t>
  </si>
  <si>
    <t>Caldes de Montbui - Escola Pia de Caldes de Montbui (Avda. Josep Fontcuberta, 166)</t>
  </si>
  <si>
    <t>Calella - Freta (C. Costa i Fornaguera, 2-14)</t>
  </si>
  <si>
    <t>Canovelles - IES Bellulla (Pl. de l'Ajuntament, s/n)</t>
  </si>
  <si>
    <t>Cardedeu - Taller Ginebró (C/ Jaume Campmajor nº 9)</t>
  </si>
  <si>
    <t>Castellbisbal - IES de Castellbisbal (Plaça Lluís Companys, 7)</t>
  </si>
  <si>
    <t>Cerdanyola del Vallès - IES Forat del Vent (Pizarro, 35)</t>
  </si>
  <si>
    <t>Ciutadella (Menorca) - IES Mª Àngels Cardona (Ronda de Balears, s/n)</t>
  </si>
  <si>
    <t>Constantí - IES de Constantí (C. Onze de Setembre, s/n)</t>
  </si>
  <si>
    <t>Corbera de Llobregat - IES de Corbera de Llobregat (C. Andromeda, 2-4)</t>
  </si>
  <si>
    <t>Cornellà de Llobregat - IES Esteve Terradas i Illa (C. Bonavista, s/n)</t>
  </si>
  <si>
    <t>Cornellà de Llobregat - IES Francesc Macià (C. Joan Maragall, s/n)</t>
  </si>
  <si>
    <t>Cornellà de Llobregat - IES Joan Miró (Av. Mare de Déu de Montserrat, s/n)</t>
  </si>
  <si>
    <t>El Masnou - IES Mediterrània (C. Rosa Sensat, s/n)</t>
  </si>
  <si>
    <t>El Prat de Llobregat - IES Estany de la Ricarda (C. Salvador Espriu, 1-3)</t>
  </si>
  <si>
    <t>El Prat de Llobregat - IES Salvador Dalí (Av. Pare Andreu de Palma, 1-3)</t>
  </si>
  <si>
    <t>Esplugues de Llobregat - IES La Mallola (C. Andreu Amat, s/n)</t>
  </si>
  <si>
    <t>Esplugues de Llobregat - Isabel de Villena (C. Joan Miró, s/n)</t>
  </si>
  <si>
    <t>Felanitx (Mallorca) - IES Felanitx (Carretera de Petra, s/n)</t>
  </si>
  <si>
    <t>Figueres - IES Cendrassos (C. Arquitecte Pelai Martinez, 1)</t>
  </si>
  <si>
    <t>Gavà - IES El Calamot (Av. Joan Carles I, 62)</t>
  </si>
  <si>
    <t>Gavà - Sagrada Família (Rbla. de Pompeu Fabra, 126-130)</t>
  </si>
  <si>
    <t>Gavà - Santo Ángel (Av, de les Bòbiles, 1)</t>
  </si>
  <si>
    <t>Gelida - IES Gelida (C. Joan Pascual i Batlle, 1-15)</t>
  </si>
  <si>
    <t>Girona - Bell-lloc del Pla (C/ Can Pau Birol 2-6)</t>
  </si>
  <si>
    <t>Girona - IES Jaume Vicenç Vives (C. Isabel la Católica núm 17)</t>
  </si>
  <si>
    <t>Girona - IES Montilivi (Av. Montilivi, 125)</t>
  </si>
  <si>
    <t>Girona - Montessori-Palau (C. Camí vell de Fornells, 33)</t>
  </si>
  <si>
    <t>Granollers - Educem (Plaça Maluquer i Salvador, 19)</t>
  </si>
  <si>
    <t>Granollers - Escola Pia de Granollers (c. Guayaquil, 54)</t>
  </si>
  <si>
    <t>Granollers - IES Carles Vallbona (Camp de les Moreres, 14)</t>
  </si>
  <si>
    <t>Granollers - IES Escola del Treball (C. Roger de Flor, 66)</t>
  </si>
  <si>
    <t>Igualada - Escola Pia d'Igualada (Pl. Castells, 10)</t>
  </si>
  <si>
    <t>Igualada - IES Milà i Fontanals (Av. Emili Vallès, 4)</t>
  </si>
  <si>
    <t>Igualada - IES Pere Vives i Vich (Av. Emili Vallès, 7)</t>
  </si>
  <si>
    <t>La Bisbal del Penedès - IES Coster de la Torre (Av. De la Diputació, s/n)</t>
  </si>
  <si>
    <t>La Garriga - IES Vil.la Romana (C. Santa Maria del Camí, s/n)</t>
  </si>
  <si>
    <t>La Sénia - IES de La Sénia (C. Domenges, s/n)</t>
  </si>
  <si>
    <t>La Seu d'Urgell - IES Joan Brudieu (Dr. Iglesias Navarri, 27)</t>
  </si>
  <si>
    <t>L'Ametlla del Vallès - IES Eugeni Xammar (Camí de Bigues, s/n)</t>
  </si>
  <si>
    <t>Les Franqueses del Vallès - IES Lauro (C. Astúries nº 3)</t>
  </si>
  <si>
    <t>L'Hospitalet de Llobregat - IES Can Vilumara (Av.  Josep Tarradellas, 153)</t>
  </si>
  <si>
    <t>L'Hospitalet de Llobregat - IES Mercè Rodoreda (Rampla, 393)</t>
  </si>
  <si>
    <t>L'Hospitalet de Llobregat - Joan XXIII (Av. Mare de Déu de Bellvitge,100-110)</t>
  </si>
  <si>
    <t>L'Hospitalet de Llobregat - Pare Enric d'Ossó (Av. Amèrica, 5-9)</t>
  </si>
  <si>
    <t>L'Hospitalet de Llobregat - Sant Jaume de la FEP (C. Santiago Apòstol, 24 i 38)</t>
  </si>
  <si>
    <t>L'Hospitalet de Llobregat - Xaloc (Gran Via, 100)</t>
  </si>
  <si>
    <t>Llagostera - IES de Llagostera (Av. Del Gironès, 51)</t>
  </si>
  <si>
    <t>Lleida - Arabell (Ctra. d'Osca,  101)</t>
  </si>
  <si>
    <t>Lleida - Claver (Ctra. d'Osca, Km 107(finca Vallfonda))</t>
  </si>
  <si>
    <t>Lleida - IES Màrius Torres (C. Narcís Monturiol, 2)</t>
  </si>
  <si>
    <t>Lleida - Lestonnac-L'Ensenyança (Av. Prat de la Riba, 38)</t>
  </si>
  <si>
    <t>Lleida - Maristes Montserrat (Av. Catalunya, 3)</t>
  </si>
  <si>
    <t>Llinars del Vallès - IES Giola (Tulipa, s/n)</t>
  </si>
  <si>
    <t>Malgrat de Mar - IES Ramon Turró i Darder (Av. Tarragona, 4-12)</t>
  </si>
  <si>
    <t>Manresa - IES Lacetània (Av. Bases de Manresa, 51-59)</t>
  </si>
  <si>
    <t>Masquefa - SES de Masquefa (Av. Línia, 16-18)</t>
  </si>
  <si>
    <t>Matadepera - IES Matadepera (Av. del Mas Sot, 4-10)</t>
  </si>
  <si>
    <t>Mataró - Escola Pia de Mataró (C/ Sant Agustí, 59)</t>
  </si>
  <si>
    <t>Mataró - IES Alexandre Satorras (Av. Velòdrom, 37)</t>
  </si>
  <si>
    <t>Mataró - IES Damià Campeny (Pl. dels Bous, 5)</t>
  </si>
  <si>
    <t>Mataró - Salesians: Sant Antoni de Pàdua (Av. Puig i Cadafalch, 80)</t>
  </si>
  <si>
    <t>Moià - IES de Moianès (C. de l'Institut, 2-4)</t>
  </si>
  <si>
    <t>Mollerussa - La Salle (C. Ferrer i Busquets, 17)</t>
  </si>
  <si>
    <t>Mollet del Vallès - IES de Mollet del Vallès (Av. Burgos, 96)</t>
  </si>
  <si>
    <t>Mollet del Vallès - IES de Mollet del Vallès IV (C. Can Flequer s/n)</t>
  </si>
  <si>
    <t>Mollet del Vallès - Mollet (Av. Calderó, 19)</t>
  </si>
  <si>
    <t>Montcada i Reixac - IES La Ferreria (C. del Progrés, 3 (Polígon La Ferreria))</t>
  </si>
  <si>
    <t>Montcada i Reixac - IES Montserrat Miró i Vila (C. Carrerada, s/n)</t>
  </si>
  <si>
    <t>Montcada i Reixac - La Salle Montcada (P. Sant Joan Baptista de La Salle, 1)</t>
  </si>
  <si>
    <t>Montgat - IES Thalassa (Pg. Abat Escarré, s/n)</t>
  </si>
  <si>
    <t>Móra d'Ebre - IES Julio Antonio (C. Comarques Catalanes, 103)</t>
  </si>
  <si>
    <t>Olesa de Montserrat - IES Creu de Saba (Francesc Macià, 193)</t>
  </si>
  <si>
    <t>Olot - IES Bosc de la Coma (C. Toledo, s/n)</t>
  </si>
  <si>
    <t>Palafrugell - IES Frederic Martí i Carreras (C. Frederic Martí Carreras, 13)</t>
  </si>
  <si>
    <t>Palamós - Vedruna (C. Xaloc, 22)</t>
  </si>
  <si>
    <t>Premià de Mar - IES de Premià de Mar (C. Rafael de Casanovas, s/n)</t>
  </si>
  <si>
    <t>Reus - IES Baix Camp (C. Jacint Barrau, 1)</t>
  </si>
  <si>
    <t>Reus - IES Gabriel Ferrater i Soler (Ctra. de Montblanc, 5-9 (s'entra C. Josep Caixers))</t>
  </si>
  <si>
    <t>Reus - IES Gaudí (C. d'Osca, 1 (Barri Gaudí))</t>
  </si>
  <si>
    <t>Reus - IES Lluís Domènech i Montaner (C. Maspujol, 21-23)</t>
  </si>
  <si>
    <t>Reus - IES Salvador Vilaseca (C. Misericòrdia, 12 bis)</t>
  </si>
  <si>
    <t>Reus - Puigcerver (C. Astorga, 13)</t>
  </si>
  <si>
    <t>Ripollet - IES Palau Ausit (Ctra. de Santiga, 56)</t>
  </si>
  <si>
    <t>Sabadell - Escola Pia de Sabadell (C. Escola Pia, 92)</t>
  </si>
  <si>
    <t>Sabadell - IES Escola Industrial (C. Calderón, 56)</t>
  </si>
  <si>
    <t>Sabadell - IES Ferran Casablancas (C. Mare de les Aigües, 2)</t>
  </si>
  <si>
    <t>Sabadell - IES Ribot i Serra (C. Conxa Espina, 33)</t>
  </si>
  <si>
    <t>Sabadell - Ramar 2 (C. Escola Pia, 27-33)</t>
  </si>
  <si>
    <t>Sabadell - Sagrada Família (C. Indústria, 9)</t>
  </si>
  <si>
    <t>Sabadell - Sant Nicolau (C. Jardí, 72-80)</t>
  </si>
  <si>
    <t>Sallent - IES Llobregat (C. Estació, 11-21)</t>
  </si>
  <si>
    <t>Sant Adrià de Besòs - Sagrat Cor-Sant Gabriel (C. Ricart, 8-14)</t>
  </si>
  <si>
    <t>Sant Andreu de la Barca - IES Montserrat Roig (C. Rafael Casanovas 2-12)</t>
  </si>
  <si>
    <t>Sant Boi de Llobregat - IES Joaquim Rubió i Ors (C. Pau Claris, 4)</t>
  </si>
  <si>
    <t>Sant Celoni - IES Baix Montseny (Ctra. de Campins, s/n)</t>
  </si>
  <si>
    <t>Sant Cugat del Vallès - Àgora (C. Ferrer i Guàrdia, s/n)</t>
  </si>
  <si>
    <t>Sant Cugat del Vallès - IES Joaquima Pla i Farreras (Av. Ragull, 45-49)</t>
  </si>
  <si>
    <t>Sant Cugat del Vallès - IES Leonardo da Vinci (Ctra. de Sant Cugat a Rubí, s/n)</t>
  </si>
  <si>
    <t>Sant Cugat del Vallès - Viaró (Av. Alcalde Barnils, 2)</t>
  </si>
  <si>
    <t>Sant Feliu de Guíxols - IES de Sant Feliu de Guíxols (C. Canigó, 41)</t>
  </si>
  <si>
    <t>Sant Feliu de Llobregat - Bon Salvador (C. d'Armenteres, 39)</t>
  </si>
  <si>
    <t>Sant Feliu de Llobregat - IES Martí Dot (C. Josep Teixidor, 2-12)</t>
  </si>
  <si>
    <t>Sant Fost de Campsentelles - IES Alba del Vallès (Av. Buxó Baliarda, nº3)</t>
  </si>
  <si>
    <t>Sant Fruitós de Bages - IES Gerbert d'Aurillac (Av. Lluís Companys,s/n)</t>
  </si>
  <si>
    <t>Sant Joan Despí - IES Francesc Ferrer i Guàrdia (Av. de la Generalitat, 30)</t>
  </si>
  <si>
    <t>Sant Joan Despí - IES Jaume Salvador i Pedrol (C. Sant Martí de l'Erm, 4)</t>
  </si>
  <si>
    <t>Sant Sadurní d'Anoia - IES Escola Intermunicipal del Penedès (Pl. Santiago Rusiñol, s/n)</t>
  </si>
  <si>
    <t>Sant Sadurní d'Anoia - Sant Josep (C. Germans de Sant Gabriel, 2-7)</t>
  </si>
  <si>
    <t>Sant Vicenç dels Horts - IES Frederic Mompou (Av. Mas Pico, 69)</t>
  </si>
  <si>
    <t>Sant Vicenç dels Horts - Salesians Sant Vicenç dels Horts (C. Rafael de Casanovas, 132)</t>
  </si>
  <si>
    <t>Santa Coloma de Gramenet - IES La Bastida (C. Santa Eulàlia, s/n)</t>
  </si>
  <si>
    <t>Santa Coloma de Gramenet - IES Terra Roja (Circumval.lació, 45-57)</t>
  </si>
  <si>
    <t>Santa Eulàlia de Ronçana - IES La Vall de Tenes (Camí de la Rovira, s/n)</t>
  </si>
  <si>
    <t>Santa Margarida i els Monjos - IES El Foix (C. Maria Aurèlia Capmany, 6-8)</t>
  </si>
  <si>
    <t>Santa Maria de Palautordera - IES Reguissol (pg. Reguissol, s/n)</t>
  </si>
  <si>
    <t>Sitges - IES Vinyet (C. Mestre Manel Torrents Girona 2-6)</t>
  </si>
  <si>
    <t>Súria - IES Mig-Món (C. Ramon i Cajal, 9-11)</t>
  </si>
  <si>
    <t>Taradell - IES de Taradell (C. Pompeu Fabra, 12)</t>
  </si>
  <si>
    <t>Tàrrega - Sant Josep (C. Mare Vedruna, s/n)</t>
  </si>
  <si>
    <t>Terrassa - IES de Terrassa (Rbla. d'Egara, 331)</t>
  </si>
  <si>
    <t>Terrassa - IES Investigador Blanxart (C. Granada, 3)</t>
  </si>
  <si>
    <t>Tortosa - IES Joaquim Bau (Av. Estadi, 14)</t>
  </si>
  <si>
    <t>Vacarisses - IES de Vacarisses (C. Josep Carner, 39)</t>
  </si>
  <si>
    <t>Vallirana - IES Vall d'Arús (C. Mestres Esqué i Artó, s/n)</t>
  </si>
  <si>
    <t>Valls - IES Narcís Oller (C. Francesc Gumà Ferran, 1)</t>
  </si>
  <si>
    <t>Valls - IES Serra de Miramar (C. Oller i Rabassa, 8)</t>
  </si>
  <si>
    <t>Vic - Escorial (C. Santa Joaquima de Vedruna, 6)</t>
  </si>
  <si>
    <t>Vic - IES de Vic (Av. Sant Bernat Calbó, 8)</t>
  </si>
  <si>
    <t>Vic - IES Jaume Callís (Av. Olímpia, 2)</t>
  </si>
  <si>
    <t>Vic - IES La Plana (C. Rector de Vallfogona, 65)</t>
  </si>
  <si>
    <t>Vic - Sant Miquel dels Sants (C. Jaume I, 11)</t>
  </si>
  <si>
    <t>Vidreres - IES de Vidreres (C. Institut s/n)</t>
  </si>
  <si>
    <t>Vielha e Mijaran - IES d'Aran (Ctra. de Betren, s/n)</t>
  </si>
  <si>
    <t>Viladecans - IES Miramar (Av. Miramar, s/n)</t>
  </si>
  <si>
    <t>Vilafranca del Penedès - IES Alt Penedès (Av. de Tarragona, s/n)</t>
  </si>
  <si>
    <t>Vilanova i la Geltrú - Escola Pia de Vilanova i la Geltrú (Rbla. Samà, 114-116)</t>
  </si>
  <si>
    <t>Vilanova i la Geltrú - IES Francesc Xavier Lluch i Rafecas (C. Doctor Zamenhof, 30)</t>
  </si>
  <si>
    <t>Vilanova i la Geltrú - IES Manuel de Cabanyes (Av. Francesc Macià, 110-114)</t>
  </si>
  <si>
    <t>Vilassar de Mar - IES Pere Ribot (C. Santa Eugènia, 62-72)</t>
  </si>
  <si>
    <t>Vilassar de Mar - IES Vilatzara (Av. Arquitecte Eduard Farrés, 101)</t>
  </si>
  <si>
    <t>Vitoria-Gasteiz - IES Miguel de Unamuno (C/ Vicente González de Chávarri, s/n)</t>
  </si>
  <si>
    <t>Titulació matriculada</t>
  </si>
  <si>
    <t>Titulació</t>
  </si>
  <si>
    <t>Són els estudis que m'agraden més</t>
  </si>
  <si>
    <t>Sí</t>
  </si>
  <si>
    <t>Són estudis amb una bona sortida laboral</t>
  </si>
  <si>
    <t>Me'ls ha recomanat - la família</t>
  </si>
  <si>
    <t>Me'ls ha recomanat - estudiants o antics estudiants de la UPC</t>
  </si>
  <si>
    <t>Me'ls ha recomanat - el professorat</t>
  </si>
  <si>
    <t>Des de sempre els he volgut fer</t>
  </si>
  <si>
    <t>Ho vaig decidir en el moment de triar l'opció universitaria</t>
  </si>
  <si>
    <t>Ho vaig decidir durant l'ESO</t>
  </si>
  <si>
    <t>Ho vaig decidir durant el batxillerat / CFGS</t>
  </si>
  <si>
    <t>Crec que és la única que ofereix aquests estudis</t>
  </si>
  <si>
    <t>Perquè és una universitat pública</t>
  </si>
  <si>
    <t>Me l'ha recomanada - la família</t>
  </si>
  <si>
    <t>Me l'han recomanada - estudiants o antics estudiants de la UPC</t>
  </si>
  <si>
    <t>Me l'ha recomanada - el professorat</t>
  </si>
  <si>
    <t>Per la facilitat d'accés (proximitat, bona comunicació ...)</t>
  </si>
  <si>
    <t>Per la nota d'accés als estudis</t>
  </si>
  <si>
    <t>No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</si>
  <si>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</si>
  <si>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</si>
  <si>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</si>
  <si>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</si>
  <si>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</si>
  <si>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Jornada de portes obertes o visites al Campus de Vilanova i la Geltrú</t>
  </si>
  <si>
    <t>Jornada de portes obertes o visites al Campus d'Igualada</t>
  </si>
  <si>
    <t>Saló de l'Ensenyament o altres fires</t>
  </si>
  <si>
    <t>Sessions informatives de professorat de la UPC al meu centre de secundària</t>
  </si>
  <si>
    <t>Web de la UPC</t>
  </si>
  <si>
    <t>Web de les escoles i facultats de la UPC</t>
  </si>
  <si>
    <t>Facebook (Universitat Politècnica de Catalunya - UPC)</t>
  </si>
  <si>
    <t>Twitter(@la_UPC)</t>
  </si>
  <si>
    <t>Cercadors (Google, Yahoo, altres)</t>
  </si>
  <si>
    <t>Portals educatius</t>
  </si>
  <si>
    <t>Guies informatives dels estudis de la UPC</t>
  </si>
  <si>
    <t>Consultes al servei d'informació de la UPC</t>
  </si>
  <si>
    <t>Escola Oficial d'Idiomes: curs de nivell 5 o certificat avançat 2</t>
  </si>
  <si>
    <t>British Council: curs First Certificate</t>
  </si>
  <si>
    <t>Cambridge: First Certificate in English (FCE)</t>
  </si>
  <si>
    <t>Certificat de llengües de les universitats de Catalunya (CLUC)</t>
  </si>
  <si>
    <t>No disposo de cap d'aquests certificats</t>
  </si>
  <si>
    <t>He consultat el web del centre</t>
  </si>
  <si>
    <t>No he consultat el web del centre</t>
  </si>
  <si>
    <t>He trobat fàcilment la informació que cercava</t>
  </si>
  <si>
    <t>Ha estat díficil trobar la informació que cercava</t>
  </si>
  <si>
    <t>No he trobat la informació que cercava</t>
  </si>
  <si>
    <t>Visita al Museu de la Història de la Informàtica</t>
  </si>
  <si>
    <t>Visita a Barcelona Supercomputer Center-Centro Nacional de Supercomputación</t>
  </si>
  <si>
    <t>Taller de Robòtica</t>
  </si>
  <si>
    <t>Olimpíada Informàtica</t>
  </si>
  <si>
    <t>Jornades de Portes Obertes</t>
  </si>
  <si>
    <t>Xerrada informativa al teu centre</t>
  </si>
  <si>
    <t>No he participat a cap activitat</t>
  </si>
  <si>
    <t>Continuar amb un màster</t>
  </si>
  <si>
    <t>Inserir-me en el món laboral</t>
  </si>
  <si>
    <t>FACULTAT D'INFORMÀTICA DE BARCELONA (FIB)</t>
  </si>
  <si>
    <t>DADES GENERALS</t>
  </si>
  <si>
    <r>
      <rPr>
        <b/>
        <sz val="12"/>
        <color indexed="9"/>
        <rFont val="Verdana"/>
        <family val="2"/>
      </rPr>
      <t>ENQUESTA PER A L'ESTUDIANTAT DE NOU INGRÉS</t>
    </r>
    <r>
      <rPr>
        <b/>
        <sz val="10"/>
        <color indexed="9"/>
        <rFont val="Verdana"/>
        <family val="2"/>
      </rPr>
      <t xml:space="preserve">
CURS 2017-2018</t>
    </r>
  </si>
  <si>
    <r>
      <rPr>
        <b/>
        <sz val="10"/>
        <color indexed="23"/>
        <rFont val="Verdana"/>
        <family val="2"/>
      </rPr>
      <t xml:space="preserve">1. Per què has escollit els estudis en què t’has matriculat?
</t>
    </r>
    <r>
      <rPr>
        <sz val="10"/>
        <color indexed="23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</si>
  <si>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indexed="23"/>
        <rFont val="Verdana"/>
        <family val="2"/>
      </rPr>
      <t>(pots marcar més d'una opció)</t>
    </r>
  </si>
  <si>
    <t>4. Com has obtingut informació de la UPC?</t>
  </si>
  <si>
    <t xml:space="preserve">4.1. Has participat en activitats d'orientació dels estudis de la UPC? </t>
  </si>
  <si>
    <r>
      <t xml:space="preserve">4.2. Quins canals has utilitzat per informar-te? 
</t>
    </r>
    <r>
      <rPr>
        <sz val="10"/>
        <color indexed="23"/>
        <rFont val="Verdana"/>
        <family val="2"/>
      </rPr>
      <t>(pots marcar més d'una opció)</t>
    </r>
  </si>
  <si>
    <t>6. Valora la informació disponible al web de la Facultat d'Informàtica de Barcelona:</t>
  </si>
  <si>
    <r>
      <t xml:space="preserve">7. Has participat en alguna de les activitats organitzades per la Facultat d'Informàtica de Barcelona?
</t>
    </r>
    <r>
      <rPr>
        <sz val="10"/>
        <color indexed="23"/>
        <rFont val="Verdana"/>
        <family val="2"/>
      </rPr>
      <t>(pots marcar més d'una opció)</t>
    </r>
  </si>
  <si>
    <t>NS/NC</t>
  </si>
  <si>
    <r>
      <t xml:space="preserve">2. Quan vas decidir que faries aquests estudis?
</t>
    </r>
    <r>
      <rPr>
        <sz val="10"/>
        <color indexed="23"/>
        <rFont val="Verdana"/>
        <family val="2"/>
      </rPr>
      <t>(opció única)</t>
    </r>
  </si>
  <si>
    <t>(pots marcar més d'una opció)</t>
  </si>
  <si>
    <t>(opció única)</t>
  </si>
  <si>
    <r>
      <t xml:space="preserve">8. En finalitzar els teus estudis de grau, la teva intenció és encaminar-te cap a:
</t>
    </r>
    <r>
      <rPr>
        <sz val="10"/>
        <color indexed="23"/>
        <rFont val="Verdana"/>
        <family val="2"/>
      </rPr>
      <t>(opció única)</t>
    </r>
  </si>
  <si>
    <r>
      <t xml:space="preserve">Quan vas decidir que faries aquests estudis?
</t>
    </r>
    <r>
      <rPr>
        <sz val="12"/>
        <color indexed="23"/>
        <rFont val="Verdana"/>
        <family val="2"/>
      </rPr>
      <t>(opció única)</t>
    </r>
  </si>
  <si>
    <r>
      <t xml:space="preserve">Per què has escollit els estudis en què t’has matriculat?
</t>
    </r>
    <r>
      <rPr>
        <sz val="12"/>
        <color indexed="23"/>
        <rFont val="Verdana"/>
        <family val="2"/>
      </rPr>
      <t>(pots marcar més d'una opció)</t>
    </r>
  </si>
  <si>
    <t xml:space="preserve">Has participat en activitats d'orientació dels estudis de la UPC? </t>
  </si>
  <si>
    <r>
      <t xml:space="preserve">Quins canals has utilitzat per informar-te? 
</t>
    </r>
    <r>
      <rPr>
        <sz val="12"/>
        <color indexed="23"/>
        <rFont val="Verdana"/>
        <family val="2"/>
      </rPr>
      <t>(pots marcar més d'una opció)</t>
    </r>
  </si>
  <si>
    <r>
      <t>5. Per graduar-te a la UPC hauràs d'acreditar la competència en una tercera llengua. Disposes d'algun d'aquests certificats d'anglès de nivell B2.2?</t>
    </r>
    <r>
      <rPr>
        <sz val="10"/>
        <color indexed="23"/>
        <rFont val="Verdana"/>
        <family val="2"/>
      </rPr>
      <t xml:space="preserve"> </t>
    </r>
    <r>
      <rPr>
        <b/>
        <sz val="10"/>
        <color indexed="23"/>
        <rFont val="Verdana"/>
        <family val="2"/>
      </rPr>
      <t xml:space="preserve">
</t>
    </r>
    <r>
      <rPr>
        <sz val="10"/>
        <color indexed="23"/>
        <rFont val="Verdana"/>
        <family val="2"/>
      </rPr>
      <t>(pots marcar més d'una opció)</t>
    </r>
  </si>
  <si>
    <r>
      <t>Per graduar-te a la UPC hauràs d'acreditar la competència en una tercera llengua. Disposes d'algun d'aquests certificats d'anglès de nivell B2.2?</t>
    </r>
    <r>
      <rPr>
        <sz val="12"/>
        <color indexed="23"/>
        <rFont val="Verdana"/>
        <family val="2"/>
      </rPr>
      <t xml:space="preserve"> </t>
    </r>
    <r>
      <rPr>
        <b/>
        <sz val="12"/>
        <color indexed="23"/>
        <rFont val="Verdana"/>
        <family val="2"/>
      </rPr>
      <t xml:space="preserve">
</t>
    </r>
    <r>
      <rPr>
        <sz val="12"/>
        <color indexed="23"/>
        <rFont val="Verdana"/>
        <family val="2"/>
      </rPr>
      <t>(pots marcar més d'una opció)</t>
    </r>
  </si>
  <si>
    <t>Valora la informació disponible al web de la Facultat d'Informàtica de Barcelona</t>
  </si>
  <si>
    <r>
      <t xml:space="preserve">Has participat en alguna de les activitats organitzades per la Facultat d'Informàtica de Barcelona?
</t>
    </r>
    <r>
      <rPr>
        <sz val="12"/>
        <color indexed="23"/>
        <rFont val="Verdana"/>
        <family val="2"/>
      </rPr>
      <t>(pots marcar més d'una opció)</t>
    </r>
  </si>
  <si>
    <r>
      <t xml:space="preserve">En finalitzar els teus estudis de grau, la teva intenció és encaminar-te cap a:
</t>
    </r>
    <r>
      <rPr>
        <sz val="12"/>
        <color indexed="23"/>
        <rFont val="Verdana"/>
        <family val="2"/>
      </rPr>
      <t>(opció única)</t>
    </r>
  </si>
  <si>
    <r>
      <t xml:space="preserve">Per què has triat aquesta escola/facultat per cursar aquests estudis?
</t>
    </r>
    <r>
      <rPr>
        <sz val="12"/>
        <color indexed="23"/>
        <rFont val="Verdana"/>
        <family val="2"/>
      </rPr>
      <t>(pots marcar més d'una opció)</t>
    </r>
  </si>
  <si>
    <t>2016 - 2017</t>
  </si>
  <si>
    <t>2017 - 2018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</si>
</sst>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###.0%"/>
  </numFmts>
  <fonts count="58">
    <font>
      <sz val="10"/>
      <name val="Arial"/>
      <family val="0"/>
    </font>
    <font>
      <sz val="9"/>
      <color indexed="8"/>
      <name val="Arial"/>
      <family val="0"/>
    </font>
    <font>
      <b/>
      <sz val="9"/>
      <color indexed="9"/>
      <name val="Arial Bold"/>
      <family val="0"/>
    </font>
    <font>
      <b/>
      <sz val="11"/>
      <color indexed="8"/>
      <name val="Arial Bold"/>
      <family val="0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sz val="10"/>
      <name val="Verdana"/>
      <family val="2"/>
    </font>
    <font>
      <b/>
      <sz val="12"/>
      <color indexed="8"/>
      <name val="Arial Bold"/>
      <family val="0"/>
    </font>
    <font>
      <b/>
      <sz val="12"/>
      <color indexed="23"/>
      <name val="Verdana"/>
      <family val="2"/>
    </font>
    <font>
      <sz val="12"/>
      <color indexed="2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23"/>
      <name val="Calibri"/>
      <family val="2"/>
    </font>
    <font>
      <sz val="10"/>
      <color indexed="8"/>
      <name val="Verdana"/>
      <family val="2"/>
    </font>
    <font>
      <b/>
      <sz val="10"/>
      <color indexed="63"/>
      <name val="Verdana"/>
      <family val="2"/>
    </font>
    <font>
      <b/>
      <sz val="16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 tint="-0.4999699890613556"/>
      <name val="Calibri"/>
      <family val="2"/>
    </font>
    <font>
      <sz val="10"/>
      <color theme="1"/>
      <name val="Verdana"/>
      <family val="2"/>
    </font>
    <font>
      <b/>
      <sz val="10"/>
      <color theme="0" tint="-0.4999699890613556"/>
      <name val="Verdana"/>
      <family val="2"/>
    </font>
    <font>
      <b/>
      <sz val="10"/>
      <color theme="0"/>
      <name val="Verdana"/>
      <family val="2"/>
    </font>
    <font>
      <b/>
      <sz val="12"/>
      <color theme="0" tint="-0.4999699890613556"/>
      <name val="Verdana"/>
      <family val="2"/>
    </font>
    <font>
      <sz val="10"/>
      <color theme="0" tint="-0.4999699890613556"/>
      <name val="Verdana"/>
      <family val="2"/>
    </font>
    <font>
      <b/>
      <sz val="10"/>
      <color theme="2" tint="-0.7499799728393555"/>
      <name val="Verdana"/>
      <family val="2"/>
    </font>
    <font>
      <b/>
      <sz val="16"/>
      <color theme="9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172" fontId="1" fillId="0" borderId="16" xfId="0" applyNumberFormat="1" applyFont="1" applyBorder="1" applyAlignment="1">
      <alignment horizontal="right" vertical="center"/>
    </xf>
    <xf numFmtId="173" fontId="1" fillId="0" borderId="17" xfId="0" applyNumberFormat="1" applyFont="1" applyBorder="1" applyAlignment="1">
      <alignment horizontal="right" vertical="center"/>
    </xf>
    <xf numFmtId="172" fontId="1" fillId="0" borderId="17" xfId="0" applyNumberFormat="1" applyFont="1" applyBorder="1" applyAlignment="1">
      <alignment horizontal="right" vertical="center"/>
    </xf>
    <xf numFmtId="172" fontId="1" fillId="0" borderId="18" xfId="0" applyNumberFormat="1" applyFont="1" applyBorder="1" applyAlignment="1">
      <alignment horizontal="right" vertical="center"/>
    </xf>
    <xf numFmtId="173" fontId="1" fillId="0" borderId="19" xfId="0" applyNumberFormat="1" applyFont="1" applyBorder="1" applyAlignment="1">
      <alignment horizontal="right" vertical="center"/>
    </xf>
    <xf numFmtId="172" fontId="1" fillId="0" borderId="19" xfId="0" applyNumberFormat="1" applyFont="1" applyBorder="1" applyAlignment="1">
      <alignment horizontal="right" vertical="center"/>
    </xf>
    <xf numFmtId="172" fontId="1" fillId="0" borderId="20" xfId="0" applyNumberFormat="1" applyFont="1" applyBorder="1" applyAlignment="1">
      <alignment horizontal="right" vertical="center"/>
    </xf>
    <xf numFmtId="173" fontId="1" fillId="0" borderId="21" xfId="0" applyNumberFormat="1" applyFont="1" applyBorder="1" applyAlignment="1">
      <alignment horizontal="right" vertical="center"/>
    </xf>
    <xf numFmtId="172" fontId="1" fillId="0" borderId="21" xfId="0" applyNumberFormat="1" applyFont="1" applyBorder="1" applyAlignment="1">
      <alignment horizontal="right" vertical="center"/>
    </xf>
    <xf numFmtId="174" fontId="1" fillId="0" borderId="17" xfId="0" applyNumberFormat="1" applyFont="1" applyBorder="1" applyAlignment="1">
      <alignment horizontal="right" vertical="center"/>
    </xf>
    <xf numFmtId="174" fontId="1" fillId="0" borderId="21" xfId="0" applyNumberFormat="1" applyFont="1" applyBorder="1" applyAlignment="1">
      <alignment horizontal="right" vertical="center"/>
    </xf>
    <xf numFmtId="174" fontId="1" fillId="0" borderId="19" xfId="0" applyNumberFormat="1" applyFont="1" applyBorder="1" applyAlignment="1">
      <alignment horizontal="right" vertical="center"/>
    </xf>
    <xf numFmtId="172" fontId="1" fillId="0" borderId="22" xfId="0" applyNumberFormat="1" applyFont="1" applyBorder="1" applyAlignment="1">
      <alignment horizontal="right" vertical="center"/>
    </xf>
    <xf numFmtId="173" fontId="1" fillId="0" borderId="23" xfId="0" applyNumberFormat="1" applyFont="1" applyBorder="1" applyAlignment="1">
      <alignment horizontal="right" vertical="center"/>
    </xf>
    <xf numFmtId="172" fontId="1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33" borderId="24" xfId="0" applyFont="1" applyFill="1" applyBorder="1" applyAlignment="1">
      <alignment wrapText="1"/>
    </xf>
    <xf numFmtId="0" fontId="1" fillId="33" borderId="29" xfId="0" applyFont="1" applyFill="1" applyBorder="1" applyAlignment="1">
      <alignment wrapText="1"/>
    </xf>
    <xf numFmtId="0" fontId="1" fillId="33" borderId="25" xfId="0" applyFont="1" applyFill="1" applyBorder="1" applyAlignment="1">
      <alignment wrapText="1"/>
    </xf>
    <xf numFmtId="0" fontId="1" fillId="33" borderId="26" xfId="0" applyFont="1" applyFill="1" applyBorder="1" applyAlignment="1">
      <alignment wrapText="1"/>
    </xf>
    <xf numFmtId="0" fontId="1" fillId="33" borderId="27" xfId="0" applyFont="1" applyFill="1" applyBorder="1" applyAlignment="1">
      <alignment wrapText="1"/>
    </xf>
    <xf numFmtId="0" fontId="1" fillId="33" borderId="28" xfId="0" applyFont="1" applyFill="1" applyBorder="1" applyAlignment="1">
      <alignment wrapText="1"/>
    </xf>
    <xf numFmtId="0" fontId="50" fillId="34" borderId="30" xfId="58" applyFont="1" applyFill="1" applyBorder="1" applyAlignment="1">
      <alignment vertical="center"/>
    </xf>
    <xf numFmtId="0" fontId="50" fillId="34" borderId="0" xfId="58" applyFont="1" applyFill="1" applyBorder="1" applyAlignment="1">
      <alignment vertical="center"/>
    </xf>
    <xf numFmtId="0" fontId="51" fillId="0" borderId="30" xfId="0" applyFont="1" applyFill="1" applyBorder="1" applyAlignment="1">
      <alignment vertical="center"/>
    </xf>
    <xf numFmtId="172" fontId="1" fillId="0" borderId="0" xfId="0" applyNumberFormat="1" applyFont="1" applyBorder="1" applyAlignment="1">
      <alignment horizontal="right" vertical="center"/>
    </xf>
    <xf numFmtId="17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174" fontId="1" fillId="0" borderId="0" xfId="0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 wrapText="1"/>
    </xf>
    <xf numFmtId="0" fontId="1" fillId="0" borderId="24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31" xfId="0" applyBorder="1" applyAlignment="1">
      <alignment/>
    </xf>
    <xf numFmtId="0" fontId="52" fillId="34" borderId="30" xfId="58" applyFont="1" applyFill="1" applyBorder="1" applyAlignment="1">
      <alignment vertical="center" wrapText="1"/>
    </xf>
    <xf numFmtId="172" fontId="1" fillId="2" borderId="17" xfId="0" applyNumberFormat="1" applyFont="1" applyFill="1" applyBorder="1" applyAlignment="1">
      <alignment horizontal="right" vertical="center"/>
    </xf>
    <xf numFmtId="173" fontId="1" fillId="2" borderId="32" xfId="0" applyNumberFormat="1" applyFont="1" applyFill="1" applyBorder="1" applyAlignment="1">
      <alignment horizontal="right" vertical="center"/>
    </xf>
    <xf numFmtId="172" fontId="1" fillId="2" borderId="19" xfId="0" applyNumberFormat="1" applyFont="1" applyFill="1" applyBorder="1" applyAlignment="1">
      <alignment horizontal="right" vertical="center"/>
    </xf>
    <xf numFmtId="173" fontId="1" fillId="2" borderId="33" xfId="0" applyNumberFormat="1" applyFont="1" applyFill="1" applyBorder="1" applyAlignment="1">
      <alignment horizontal="right" vertical="center"/>
    </xf>
    <xf numFmtId="172" fontId="1" fillId="2" borderId="21" xfId="0" applyNumberFormat="1" applyFont="1" applyFill="1" applyBorder="1" applyAlignment="1">
      <alignment horizontal="right" vertical="center"/>
    </xf>
    <xf numFmtId="173" fontId="1" fillId="2" borderId="34" xfId="0" applyNumberFormat="1" applyFont="1" applyFill="1" applyBorder="1" applyAlignment="1">
      <alignment horizontal="right" vertical="center"/>
    </xf>
    <xf numFmtId="174" fontId="1" fillId="2" borderId="33" xfId="0" applyNumberFormat="1" applyFont="1" applyFill="1" applyBorder="1" applyAlignment="1">
      <alignment horizontal="right" vertical="center"/>
    </xf>
    <xf numFmtId="172" fontId="1" fillId="2" borderId="23" xfId="0" applyNumberFormat="1" applyFont="1" applyFill="1" applyBorder="1" applyAlignment="1">
      <alignment horizontal="right" vertical="center"/>
    </xf>
    <xf numFmtId="173" fontId="1" fillId="2" borderId="35" xfId="0" applyNumberFormat="1" applyFont="1" applyFill="1" applyBorder="1" applyAlignment="1">
      <alignment horizontal="right" vertical="center"/>
    </xf>
    <xf numFmtId="174" fontId="1" fillId="2" borderId="3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172" fontId="1" fillId="35" borderId="0" xfId="0" applyNumberFormat="1" applyFont="1" applyFill="1" applyBorder="1" applyAlignment="1">
      <alignment horizontal="right" vertical="center"/>
    </xf>
    <xf numFmtId="173" fontId="1" fillId="35" borderId="0" xfId="0" applyNumberFormat="1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173" fontId="1" fillId="0" borderId="38" xfId="0" applyNumberFormat="1" applyFont="1" applyBorder="1" applyAlignment="1">
      <alignment horizontal="right" vertical="center"/>
    </xf>
    <xf numFmtId="173" fontId="1" fillId="2" borderId="39" xfId="0" applyNumberFormat="1" applyFont="1" applyFill="1" applyBorder="1" applyAlignment="1">
      <alignment horizontal="right" vertical="center"/>
    </xf>
    <xf numFmtId="173" fontId="1" fillId="2" borderId="31" xfId="0" applyNumberFormat="1" applyFont="1" applyFill="1" applyBorder="1" applyAlignment="1">
      <alignment horizontal="right" vertical="center"/>
    </xf>
    <xf numFmtId="173" fontId="1" fillId="0" borderId="40" xfId="0" applyNumberFormat="1" applyFont="1" applyBorder="1" applyAlignment="1">
      <alignment horizontal="right" vertical="center"/>
    </xf>
    <xf numFmtId="173" fontId="1" fillId="2" borderId="41" xfId="0" applyNumberFormat="1" applyFont="1" applyFill="1" applyBorder="1" applyAlignment="1">
      <alignment horizontal="right" vertical="center"/>
    </xf>
    <xf numFmtId="0" fontId="53" fillId="35" borderId="0" xfId="0" applyFont="1" applyFill="1" applyAlignment="1">
      <alignment horizontal="center" vertical="center" wrapText="1"/>
    </xf>
    <xf numFmtId="0" fontId="54" fillId="34" borderId="0" xfId="58" applyFont="1" applyFill="1" applyBorder="1" applyAlignment="1">
      <alignment horizontal="left" vertical="center" wrapText="1"/>
    </xf>
    <xf numFmtId="172" fontId="1" fillId="2" borderId="42" xfId="0" applyNumberFormat="1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center" wrapText="1"/>
    </xf>
    <xf numFmtId="172" fontId="1" fillId="2" borderId="44" xfId="0" applyNumberFormat="1" applyFont="1" applyFill="1" applyBorder="1" applyAlignment="1">
      <alignment horizontal="right" vertical="center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0" fillId="0" borderId="48" xfId="0" applyBorder="1" applyAlignment="1">
      <alignment/>
    </xf>
    <xf numFmtId="173" fontId="1" fillId="2" borderId="0" xfId="0" applyNumberFormat="1" applyFont="1" applyFill="1" applyBorder="1" applyAlignment="1">
      <alignment horizontal="right" vertical="center"/>
    </xf>
    <xf numFmtId="0" fontId="3" fillId="0" borderId="49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2" fillId="33" borderId="50" xfId="0" applyFont="1" applyFill="1" applyBorder="1" applyAlignment="1">
      <alignment horizontal="center" wrapText="1"/>
    </xf>
    <xf numFmtId="0" fontId="2" fillId="33" borderId="51" xfId="0" applyFont="1" applyFill="1" applyBorder="1" applyAlignment="1">
      <alignment horizontal="center" wrapText="1"/>
    </xf>
    <xf numFmtId="0" fontId="2" fillId="33" borderId="52" xfId="0" applyFont="1" applyFill="1" applyBorder="1" applyAlignment="1">
      <alignment horizontal="center" wrapText="1"/>
    </xf>
    <xf numFmtId="0" fontId="2" fillId="33" borderId="53" xfId="0" applyFont="1" applyFill="1" applyBorder="1" applyAlignment="1">
      <alignment horizontal="center" wrapText="1"/>
    </xf>
    <xf numFmtId="0" fontId="2" fillId="33" borderId="54" xfId="0" applyFont="1" applyFill="1" applyBorder="1" applyAlignment="1">
      <alignment horizontal="center" wrapText="1"/>
    </xf>
    <xf numFmtId="0" fontId="2" fillId="33" borderId="55" xfId="0" applyFont="1" applyFill="1" applyBorder="1" applyAlignment="1">
      <alignment horizontal="center" wrapText="1"/>
    </xf>
    <xf numFmtId="0" fontId="2" fillId="33" borderId="5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2" fillId="33" borderId="57" xfId="0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center" wrapText="1"/>
    </xf>
    <xf numFmtId="0" fontId="2" fillId="33" borderId="59" xfId="0" applyFont="1" applyFill="1" applyBorder="1" applyAlignment="1">
      <alignment horizontal="center" wrapText="1"/>
    </xf>
    <xf numFmtId="0" fontId="2" fillId="33" borderId="60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horizontal="center" wrapText="1"/>
    </xf>
    <xf numFmtId="0" fontId="2" fillId="33" borderId="62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52" fillId="34" borderId="30" xfId="58" applyFont="1" applyFill="1" applyBorder="1" applyAlignment="1">
      <alignment horizontal="left" vertical="center" wrapText="1"/>
    </xf>
    <xf numFmtId="0" fontId="2" fillId="33" borderId="63" xfId="0" applyFont="1" applyFill="1" applyBorder="1" applyAlignment="1">
      <alignment horizontal="center" wrapText="1"/>
    </xf>
    <xf numFmtId="0" fontId="2" fillId="33" borderId="64" xfId="0" applyFont="1" applyFill="1" applyBorder="1" applyAlignment="1">
      <alignment horizontal="center" wrapText="1"/>
    </xf>
    <xf numFmtId="0" fontId="2" fillId="33" borderId="65" xfId="0" applyFont="1" applyFill="1" applyBorder="1" applyAlignment="1">
      <alignment horizont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left" vertical="center" wrapText="1"/>
    </xf>
    <xf numFmtId="0" fontId="55" fillId="0" borderId="30" xfId="0" applyFont="1" applyFill="1" applyBorder="1" applyAlignment="1">
      <alignment horizontal="left" vertical="center" wrapText="1"/>
    </xf>
    <xf numFmtId="0" fontId="53" fillId="36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6" fillId="16" borderId="0" xfId="0" applyFont="1" applyFill="1" applyAlignment="1">
      <alignment horizontal="center" vertical="center" wrapText="1"/>
    </xf>
    <xf numFmtId="0" fontId="54" fillId="34" borderId="0" xfId="58" applyFont="1" applyFill="1" applyBorder="1" applyAlignment="1">
      <alignment horizontal="left" vertical="center" wrapText="1"/>
    </xf>
    <xf numFmtId="0" fontId="10" fillId="34" borderId="0" xfId="58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0" fillId="34" borderId="0" xfId="58" applyFont="1" applyFill="1" applyBorder="1" applyAlignment="1">
      <alignment horizontal="left" vertical="center"/>
    </xf>
    <xf numFmtId="0" fontId="57" fillId="19" borderId="0" xfId="0" applyFont="1" applyFill="1" applyAlignment="1">
      <alignment horizontal="center"/>
    </xf>
    <xf numFmtId="172" fontId="1" fillId="0" borderId="68" xfId="0" applyNumberFormat="1" applyFont="1" applyBorder="1" applyAlignment="1">
      <alignment horizontal="right" vertical="center"/>
    </xf>
    <xf numFmtId="172" fontId="1" fillId="0" borderId="69" xfId="0" applyNumberFormat="1" applyFont="1" applyBorder="1" applyAlignment="1">
      <alignment horizontal="right" vertical="center"/>
    </xf>
    <xf numFmtId="172" fontId="1" fillId="0" borderId="70" xfId="0" applyNumberFormat="1" applyFont="1" applyBorder="1" applyAlignment="1">
      <alignment horizontal="right" vertical="center"/>
    </xf>
    <xf numFmtId="173" fontId="1" fillId="0" borderId="71" xfId="0" applyNumberFormat="1" applyFont="1" applyBorder="1" applyAlignment="1">
      <alignment horizontal="right" vertical="center"/>
    </xf>
    <xf numFmtId="173" fontId="1" fillId="0" borderId="72" xfId="0" applyNumberFormat="1" applyFont="1" applyBorder="1" applyAlignment="1">
      <alignment horizontal="right" vertical="center"/>
    </xf>
    <xf numFmtId="173" fontId="1" fillId="0" borderId="73" xfId="0" applyNumberFormat="1" applyFont="1" applyBorder="1" applyAlignment="1">
      <alignment horizontal="right" vertical="center"/>
    </xf>
    <xf numFmtId="172" fontId="1" fillId="0" borderId="71" xfId="0" applyNumberFormat="1" applyFont="1" applyBorder="1" applyAlignment="1">
      <alignment horizontal="right" vertical="center"/>
    </xf>
    <xf numFmtId="172" fontId="1" fillId="0" borderId="72" xfId="0" applyNumberFormat="1" applyFont="1" applyBorder="1" applyAlignment="1">
      <alignment horizontal="right" vertical="center"/>
    </xf>
    <xf numFmtId="172" fontId="1" fillId="0" borderId="73" xfId="0" applyNumberFormat="1" applyFont="1" applyBorder="1" applyAlignment="1">
      <alignment horizontal="right" vertic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DB4E2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309</xdr:row>
      <xdr:rowOff>66675</xdr:rowOff>
    </xdr:from>
    <xdr:to>
      <xdr:col>0</xdr:col>
      <xdr:colOff>457200</xdr:colOff>
      <xdr:row>314</xdr:row>
      <xdr:rowOff>142875</xdr:rowOff>
    </xdr:to>
    <xdr:grpSp>
      <xdr:nvGrpSpPr>
        <xdr:cNvPr id="1" name="Agrupa 14"/>
        <xdr:cNvGrpSpPr>
          <a:grpSpLocks/>
        </xdr:cNvGrpSpPr>
      </xdr:nvGrpSpPr>
      <xdr:grpSpPr>
        <a:xfrm>
          <a:off x="133350" y="60226575"/>
          <a:ext cx="323850" cy="828675"/>
          <a:chOff x="171450" y="60417075"/>
          <a:chExt cx="323850" cy="723900"/>
        </a:xfrm>
        <a:solidFill>
          <a:srgbClr val="FFFFFF"/>
        </a:solidFill>
      </xdr:grpSpPr>
      <xdr:sp>
        <xdr:nvSpPr>
          <xdr:cNvPr id="2" name="Connector recte 11"/>
          <xdr:cNvSpPr>
            <a:spLocks/>
          </xdr:cNvSpPr>
        </xdr:nvSpPr>
        <xdr:spPr>
          <a:xfrm flipH="1">
            <a:off x="171450" y="60417075"/>
            <a:ext cx="323850" cy="0"/>
          </a:xfrm>
          <a:prstGeom prst="line">
            <a:avLst/>
          </a:prstGeom>
          <a:noFill/>
          <a:ln w="63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Connector recte 12"/>
          <xdr:cNvSpPr>
            <a:spLocks/>
          </xdr:cNvSpPr>
        </xdr:nvSpPr>
        <xdr:spPr>
          <a:xfrm>
            <a:off x="171450" y="60417075"/>
            <a:ext cx="0" cy="723900"/>
          </a:xfrm>
          <a:prstGeom prst="line">
            <a:avLst/>
          </a:prstGeom>
          <a:noFill/>
          <a:ln w="63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Connector de fletxa recta 13"/>
          <xdr:cNvSpPr>
            <a:spLocks/>
          </xdr:cNvSpPr>
        </xdr:nvSpPr>
        <xdr:spPr>
          <a:xfrm>
            <a:off x="171450" y="61140975"/>
            <a:ext cx="257137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362</xdr:row>
      <xdr:rowOff>57150</xdr:rowOff>
    </xdr:from>
    <xdr:to>
      <xdr:col>0</xdr:col>
      <xdr:colOff>457200</xdr:colOff>
      <xdr:row>367</xdr:row>
      <xdr:rowOff>133350</xdr:rowOff>
    </xdr:to>
    <xdr:grpSp>
      <xdr:nvGrpSpPr>
        <xdr:cNvPr id="5" name="Agrupa 15"/>
        <xdr:cNvGrpSpPr>
          <a:grpSpLocks/>
        </xdr:cNvGrpSpPr>
      </xdr:nvGrpSpPr>
      <xdr:grpSpPr>
        <a:xfrm>
          <a:off x="133350" y="70970775"/>
          <a:ext cx="323850" cy="885825"/>
          <a:chOff x="171450" y="60417075"/>
          <a:chExt cx="323850" cy="723900"/>
        </a:xfrm>
        <a:solidFill>
          <a:srgbClr val="FFFFFF"/>
        </a:solidFill>
      </xdr:grpSpPr>
      <xdr:sp>
        <xdr:nvSpPr>
          <xdr:cNvPr id="6" name="Connector recte 16"/>
          <xdr:cNvSpPr>
            <a:spLocks/>
          </xdr:cNvSpPr>
        </xdr:nvSpPr>
        <xdr:spPr>
          <a:xfrm flipH="1">
            <a:off x="171450" y="60417075"/>
            <a:ext cx="323850" cy="0"/>
          </a:xfrm>
          <a:prstGeom prst="line">
            <a:avLst/>
          </a:prstGeom>
          <a:noFill/>
          <a:ln w="63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Connector recte 17"/>
          <xdr:cNvSpPr>
            <a:spLocks/>
          </xdr:cNvSpPr>
        </xdr:nvSpPr>
        <xdr:spPr>
          <a:xfrm>
            <a:off x="171450" y="60417075"/>
            <a:ext cx="0" cy="723900"/>
          </a:xfrm>
          <a:prstGeom prst="line">
            <a:avLst/>
          </a:prstGeom>
          <a:noFill/>
          <a:ln w="63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Connector de fletxa recta 18"/>
          <xdr:cNvSpPr>
            <a:spLocks/>
          </xdr:cNvSpPr>
        </xdr:nvSpPr>
        <xdr:spPr>
          <a:xfrm>
            <a:off x="171450" y="61140975"/>
            <a:ext cx="257137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13</xdr:col>
      <xdr:colOff>276225</xdr:colOff>
      <xdr:row>35</xdr:row>
      <xdr:rowOff>142875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43100"/>
          <a:ext cx="7591425" cy="451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514350</xdr:colOff>
      <xdr:row>37</xdr:row>
      <xdr:rowOff>171450</xdr:rowOff>
    </xdr:from>
    <xdr:to>
      <xdr:col>13</xdr:col>
      <xdr:colOff>180975</xdr:colOff>
      <xdr:row>65</xdr:row>
      <xdr:rowOff>123825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6810375"/>
          <a:ext cx="7591425" cy="452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67</xdr:row>
      <xdr:rowOff>171450</xdr:rowOff>
    </xdr:from>
    <xdr:to>
      <xdr:col>13</xdr:col>
      <xdr:colOff>333375</xdr:colOff>
      <xdr:row>95</xdr:row>
      <xdr:rowOff>123825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1706225"/>
          <a:ext cx="7591425" cy="452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97</xdr:row>
      <xdr:rowOff>47625</xdr:rowOff>
    </xdr:from>
    <xdr:to>
      <xdr:col>13</xdr:col>
      <xdr:colOff>342900</xdr:colOff>
      <xdr:row>130</xdr:row>
      <xdr:rowOff>114300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17011650"/>
          <a:ext cx="7648575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600075</xdr:colOff>
      <xdr:row>134</xdr:row>
      <xdr:rowOff>66675</xdr:rowOff>
    </xdr:from>
    <xdr:to>
      <xdr:col>13</xdr:col>
      <xdr:colOff>323850</xdr:colOff>
      <xdr:row>167</xdr:row>
      <xdr:rowOff>123825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" y="23307675"/>
          <a:ext cx="7648575" cy="5400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209</xdr:row>
      <xdr:rowOff>28575</xdr:rowOff>
    </xdr:from>
    <xdr:to>
      <xdr:col>13</xdr:col>
      <xdr:colOff>352425</xdr:colOff>
      <xdr:row>242</xdr:row>
      <xdr:rowOff>95250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36071175"/>
          <a:ext cx="7648575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600075</xdr:colOff>
      <xdr:row>243</xdr:row>
      <xdr:rowOff>133350</xdr:rowOff>
    </xdr:from>
    <xdr:to>
      <xdr:col>15</xdr:col>
      <xdr:colOff>266700</xdr:colOff>
      <xdr:row>271</xdr:row>
      <xdr:rowOff>123825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0075" y="41681400"/>
          <a:ext cx="8810625" cy="452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561975</xdr:colOff>
      <xdr:row>278</xdr:row>
      <xdr:rowOff>152400</xdr:rowOff>
    </xdr:from>
    <xdr:to>
      <xdr:col>13</xdr:col>
      <xdr:colOff>600075</xdr:colOff>
      <xdr:row>312</xdr:row>
      <xdr:rowOff>57150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" y="47567850"/>
          <a:ext cx="7962900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316</xdr:row>
      <xdr:rowOff>114300</xdr:rowOff>
    </xdr:from>
    <xdr:to>
      <xdr:col>13</xdr:col>
      <xdr:colOff>333375</xdr:colOff>
      <xdr:row>350</xdr:row>
      <xdr:rowOff>9525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54149625"/>
          <a:ext cx="7648575" cy="5400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354</xdr:row>
      <xdr:rowOff>95250</xdr:rowOff>
    </xdr:from>
    <xdr:to>
      <xdr:col>13</xdr:col>
      <xdr:colOff>333375</xdr:colOff>
      <xdr:row>388</xdr:row>
      <xdr:rowOff>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60283725"/>
          <a:ext cx="7648575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104775</xdr:rowOff>
    </xdr:from>
    <xdr:to>
      <xdr:col>13</xdr:col>
      <xdr:colOff>333375</xdr:colOff>
      <xdr:row>422</xdr:row>
      <xdr:rowOff>9525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65798700"/>
          <a:ext cx="7648575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133350</xdr:rowOff>
    </xdr:from>
    <xdr:to>
      <xdr:col>13</xdr:col>
      <xdr:colOff>333375</xdr:colOff>
      <xdr:row>460</xdr:row>
      <xdr:rowOff>133350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72390000"/>
          <a:ext cx="7648575" cy="5400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465</xdr:row>
      <xdr:rowOff>85725</xdr:rowOff>
    </xdr:from>
    <xdr:to>
      <xdr:col>13</xdr:col>
      <xdr:colOff>333375</xdr:colOff>
      <xdr:row>498</xdr:row>
      <xdr:rowOff>123825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78809850"/>
          <a:ext cx="7648575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170</xdr:row>
      <xdr:rowOff>76200</xdr:rowOff>
    </xdr:from>
    <xdr:to>
      <xdr:col>13</xdr:col>
      <xdr:colOff>333375</xdr:colOff>
      <xdr:row>205</xdr:row>
      <xdr:rowOff>66675</xdr:rowOff>
    </xdr:to>
    <xdr:pic>
      <xdr:nvPicPr>
        <xdr:cNvPr id="14" name="Imatge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9125" y="29632275"/>
          <a:ext cx="7639050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9</xdr:row>
      <xdr:rowOff>200025</xdr:rowOff>
    </xdr:from>
    <xdr:to>
      <xdr:col>13</xdr:col>
      <xdr:colOff>276225</xdr:colOff>
      <xdr:row>37</xdr:row>
      <xdr:rowOff>142875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62200"/>
          <a:ext cx="7591425" cy="451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514350</xdr:colOff>
      <xdr:row>39</xdr:row>
      <xdr:rowOff>171450</xdr:rowOff>
    </xdr:from>
    <xdr:to>
      <xdr:col>13</xdr:col>
      <xdr:colOff>180975</xdr:colOff>
      <xdr:row>67</xdr:row>
      <xdr:rowOff>123825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7229475"/>
          <a:ext cx="7591425" cy="452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600075</xdr:colOff>
      <xdr:row>69</xdr:row>
      <xdr:rowOff>180975</xdr:rowOff>
    </xdr:from>
    <xdr:to>
      <xdr:col>13</xdr:col>
      <xdr:colOff>266700</xdr:colOff>
      <xdr:row>97</xdr:row>
      <xdr:rowOff>133350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12134850"/>
          <a:ext cx="7591425" cy="452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99</xdr:row>
      <xdr:rowOff>47625</xdr:rowOff>
    </xdr:from>
    <xdr:to>
      <xdr:col>13</xdr:col>
      <xdr:colOff>342900</xdr:colOff>
      <xdr:row>132</xdr:row>
      <xdr:rowOff>114300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17430750"/>
          <a:ext cx="7648575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600075</xdr:colOff>
      <xdr:row>136</xdr:row>
      <xdr:rowOff>66675</xdr:rowOff>
    </xdr:from>
    <xdr:to>
      <xdr:col>13</xdr:col>
      <xdr:colOff>323850</xdr:colOff>
      <xdr:row>169</xdr:row>
      <xdr:rowOff>123825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" y="23726775"/>
          <a:ext cx="7648575" cy="5400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211</xdr:row>
      <xdr:rowOff>28575</xdr:rowOff>
    </xdr:from>
    <xdr:to>
      <xdr:col>13</xdr:col>
      <xdr:colOff>352425</xdr:colOff>
      <xdr:row>244</xdr:row>
      <xdr:rowOff>95250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36490275"/>
          <a:ext cx="7648575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250</xdr:row>
      <xdr:rowOff>133350</xdr:rowOff>
    </xdr:from>
    <xdr:to>
      <xdr:col>14</xdr:col>
      <xdr:colOff>352425</xdr:colOff>
      <xdr:row>278</xdr:row>
      <xdr:rowOff>123825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2100500"/>
          <a:ext cx="8810625" cy="452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561975</xdr:colOff>
      <xdr:row>280</xdr:row>
      <xdr:rowOff>152400</xdr:rowOff>
    </xdr:from>
    <xdr:to>
      <xdr:col>13</xdr:col>
      <xdr:colOff>600075</xdr:colOff>
      <xdr:row>314</xdr:row>
      <xdr:rowOff>57150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" y="47691675"/>
          <a:ext cx="7962900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318</xdr:row>
      <xdr:rowOff>114300</xdr:rowOff>
    </xdr:from>
    <xdr:to>
      <xdr:col>13</xdr:col>
      <xdr:colOff>333375</xdr:colOff>
      <xdr:row>352</xdr:row>
      <xdr:rowOff>9525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54273450"/>
          <a:ext cx="7648575" cy="5400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95250</xdr:rowOff>
    </xdr:from>
    <xdr:to>
      <xdr:col>13</xdr:col>
      <xdr:colOff>333375</xdr:colOff>
      <xdr:row>390</xdr:row>
      <xdr:rowOff>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60407550"/>
          <a:ext cx="7648575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390</xdr:row>
      <xdr:rowOff>104775</xdr:rowOff>
    </xdr:from>
    <xdr:to>
      <xdr:col>13</xdr:col>
      <xdr:colOff>333375</xdr:colOff>
      <xdr:row>424</xdr:row>
      <xdr:rowOff>9525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65922525"/>
          <a:ext cx="7648575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429</xdr:row>
      <xdr:rowOff>133350</xdr:rowOff>
    </xdr:from>
    <xdr:to>
      <xdr:col>13</xdr:col>
      <xdr:colOff>333375</xdr:colOff>
      <xdr:row>462</xdr:row>
      <xdr:rowOff>133350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72513825"/>
          <a:ext cx="7648575" cy="5400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85725</xdr:rowOff>
    </xdr:from>
    <xdr:to>
      <xdr:col>13</xdr:col>
      <xdr:colOff>333375</xdr:colOff>
      <xdr:row>500</xdr:row>
      <xdr:rowOff>123825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78933675"/>
          <a:ext cx="7648575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133350</xdr:rowOff>
    </xdr:from>
    <xdr:to>
      <xdr:col>28</xdr:col>
      <xdr:colOff>419100</xdr:colOff>
      <xdr:row>38</xdr:row>
      <xdr:rowOff>95250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15475" y="2495550"/>
          <a:ext cx="7734300" cy="449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171450</xdr:rowOff>
    </xdr:from>
    <xdr:to>
      <xdr:col>28</xdr:col>
      <xdr:colOff>466725</xdr:colOff>
      <xdr:row>67</xdr:row>
      <xdr:rowOff>123825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15475" y="7229475"/>
          <a:ext cx="7781925" cy="452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114300</xdr:rowOff>
    </xdr:from>
    <xdr:to>
      <xdr:col>28</xdr:col>
      <xdr:colOff>419100</xdr:colOff>
      <xdr:row>97</xdr:row>
      <xdr:rowOff>238125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15475" y="12268200"/>
          <a:ext cx="7734300" cy="449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47625</xdr:rowOff>
    </xdr:from>
    <xdr:to>
      <xdr:col>28</xdr:col>
      <xdr:colOff>533400</xdr:colOff>
      <xdr:row>132</xdr:row>
      <xdr:rowOff>114300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15475" y="17430750"/>
          <a:ext cx="7848600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57150</xdr:rowOff>
    </xdr:from>
    <xdr:to>
      <xdr:col>28</xdr:col>
      <xdr:colOff>523875</xdr:colOff>
      <xdr:row>169</xdr:row>
      <xdr:rowOff>123825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15475" y="23717250"/>
          <a:ext cx="7839075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95250</xdr:rowOff>
    </xdr:from>
    <xdr:to>
      <xdr:col>29</xdr:col>
      <xdr:colOff>266700</xdr:colOff>
      <xdr:row>207</xdr:row>
      <xdr:rowOff>66675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15475" y="30070425"/>
          <a:ext cx="8191500" cy="5638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28575</xdr:rowOff>
    </xdr:from>
    <xdr:to>
      <xdr:col>28</xdr:col>
      <xdr:colOff>523875</xdr:colOff>
      <xdr:row>244</xdr:row>
      <xdr:rowOff>95250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15475" y="36490275"/>
          <a:ext cx="7839075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250</xdr:row>
      <xdr:rowOff>123825</xdr:rowOff>
    </xdr:from>
    <xdr:to>
      <xdr:col>28</xdr:col>
      <xdr:colOff>476250</xdr:colOff>
      <xdr:row>278</xdr:row>
      <xdr:rowOff>123825</xdr:rowOff>
    </xdr:to>
    <xdr:pic>
      <xdr:nvPicPr>
        <xdr:cNvPr id="21" name="Picture 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15475" y="42090975"/>
          <a:ext cx="7791450" cy="453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280</xdr:row>
      <xdr:rowOff>152400</xdr:rowOff>
    </xdr:from>
    <xdr:to>
      <xdr:col>28</xdr:col>
      <xdr:colOff>523875</xdr:colOff>
      <xdr:row>314</xdr:row>
      <xdr:rowOff>57150</xdr:rowOff>
    </xdr:to>
    <xdr:pic>
      <xdr:nvPicPr>
        <xdr:cNvPr id="22" name="Picture 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15475" y="47691675"/>
          <a:ext cx="7839075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318</xdr:row>
      <xdr:rowOff>104775</xdr:rowOff>
    </xdr:from>
    <xdr:to>
      <xdr:col>28</xdr:col>
      <xdr:colOff>523875</xdr:colOff>
      <xdr:row>352</xdr:row>
      <xdr:rowOff>9525</xdr:rowOff>
    </xdr:to>
    <xdr:pic>
      <xdr:nvPicPr>
        <xdr:cNvPr id="23" name="Picture 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15475" y="54263925"/>
          <a:ext cx="7839075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357</xdr:row>
      <xdr:rowOff>114300</xdr:rowOff>
    </xdr:from>
    <xdr:to>
      <xdr:col>28</xdr:col>
      <xdr:colOff>276225</xdr:colOff>
      <xdr:row>390</xdr:row>
      <xdr:rowOff>0</xdr:rowOff>
    </xdr:to>
    <xdr:pic>
      <xdr:nvPicPr>
        <xdr:cNvPr id="24" name="Picture 1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15475" y="60588525"/>
          <a:ext cx="7591425" cy="522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390</xdr:row>
      <xdr:rowOff>104775</xdr:rowOff>
    </xdr:from>
    <xdr:to>
      <xdr:col>28</xdr:col>
      <xdr:colOff>523875</xdr:colOff>
      <xdr:row>424</xdr:row>
      <xdr:rowOff>9525</xdr:rowOff>
    </xdr:to>
    <xdr:pic>
      <xdr:nvPicPr>
        <xdr:cNvPr id="25" name="Picture 1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15475" y="65922525"/>
          <a:ext cx="7839075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600075</xdr:colOff>
      <xdr:row>429</xdr:row>
      <xdr:rowOff>133350</xdr:rowOff>
    </xdr:from>
    <xdr:to>
      <xdr:col>28</xdr:col>
      <xdr:colOff>514350</xdr:colOff>
      <xdr:row>462</xdr:row>
      <xdr:rowOff>142875</xdr:rowOff>
    </xdr:to>
    <xdr:pic>
      <xdr:nvPicPr>
        <xdr:cNvPr id="26" name="Picture 1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05950" y="72513825"/>
          <a:ext cx="7839075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609600</xdr:colOff>
      <xdr:row>467</xdr:row>
      <xdr:rowOff>85725</xdr:rowOff>
    </xdr:from>
    <xdr:to>
      <xdr:col>28</xdr:col>
      <xdr:colOff>523875</xdr:colOff>
      <xdr:row>500</xdr:row>
      <xdr:rowOff>123825</xdr:rowOff>
    </xdr:to>
    <xdr:pic>
      <xdr:nvPicPr>
        <xdr:cNvPr id="27" name="Picture 1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15475" y="78933675"/>
          <a:ext cx="7839075" cy="541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172</xdr:row>
      <xdr:rowOff>95250</xdr:rowOff>
    </xdr:from>
    <xdr:to>
      <xdr:col>12</xdr:col>
      <xdr:colOff>485775</xdr:colOff>
      <xdr:row>206</xdr:row>
      <xdr:rowOff>76200</xdr:rowOff>
    </xdr:to>
    <xdr:pic>
      <xdr:nvPicPr>
        <xdr:cNvPr id="28" name="Imatge 3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28650" y="30070425"/>
          <a:ext cx="7172325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0"/>
  <sheetViews>
    <sheetView showGridLines="0" tabSelected="1" zoomScale="115" zoomScaleNormal="115" zoomScalePageLayoutView="0" workbookViewId="0" topLeftCell="A1">
      <selection activeCell="M295" sqref="M295"/>
    </sheetView>
  </sheetViews>
  <sheetFormatPr defaultColWidth="9.140625" defaultRowHeight="12.75" customHeight="1"/>
  <cols>
    <col min="1" max="1" width="7.421875" style="0" customWidth="1"/>
    <col min="2" max="2" width="52.7109375" style="0" customWidth="1"/>
    <col min="3" max="3" width="22.7109375" style="0" customWidth="1"/>
    <col min="4" max="7" width="13.57421875" style="0" customWidth="1"/>
    <col min="8" max="9" width="11.28125" style="0" customWidth="1"/>
    <col min="10" max="10" width="9.57421875" style="0" customWidth="1"/>
  </cols>
  <sheetData>
    <row r="2" spans="2:11" ht="54.75" customHeight="1">
      <c r="B2" s="109" t="s">
        <v>298</v>
      </c>
      <c r="C2" s="109"/>
      <c r="D2" s="109"/>
      <c r="E2" s="109"/>
      <c r="F2" s="109"/>
      <c r="G2" s="109"/>
      <c r="H2" s="109"/>
      <c r="I2" s="109"/>
      <c r="J2" s="109"/>
      <c r="K2" s="109"/>
    </row>
    <row r="4" spans="2:11" ht="12.75" customHeight="1">
      <c r="B4" s="111" t="s">
        <v>296</v>
      </c>
      <c r="C4" s="111"/>
      <c r="D4" s="111"/>
      <c r="E4" s="111"/>
      <c r="F4" s="111"/>
      <c r="G4" s="111"/>
      <c r="H4" s="111"/>
      <c r="I4" s="111"/>
      <c r="J4" s="111"/>
      <c r="K4" s="111"/>
    </row>
    <row r="6" spans="2:8" ht="12.75" customHeight="1">
      <c r="B6" s="33" t="s">
        <v>297</v>
      </c>
      <c r="C6" s="35"/>
      <c r="D6" s="35"/>
      <c r="E6" s="35"/>
      <c r="F6" s="35"/>
      <c r="G6" s="35"/>
      <c r="H6" s="35"/>
    </row>
    <row r="7" ht="12.75" customHeight="1">
      <c r="B7" s="34"/>
    </row>
    <row r="8" spans="2:7" ht="12.75" customHeight="1" thickBot="1">
      <c r="B8" s="88" t="s">
        <v>240</v>
      </c>
      <c r="C8" s="88"/>
      <c r="D8" s="88"/>
      <c r="E8" s="88"/>
      <c r="F8" s="88"/>
      <c r="G8" s="88"/>
    </row>
    <row r="9" spans="2:7" ht="12.75" customHeight="1" thickTop="1">
      <c r="B9" s="89" t="s">
        <v>241</v>
      </c>
      <c r="C9" s="90"/>
      <c r="D9" s="90"/>
      <c r="E9" s="90"/>
      <c r="F9" s="90"/>
      <c r="G9" s="91"/>
    </row>
    <row r="10" spans="2:7" ht="26.25" customHeight="1">
      <c r="B10" s="100" t="s">
        <v>7</v>
      </c>
      <c r="C10" s="95"/>
      <c r="D10" s="95" t="s">
        <v>8</v>
      </c>
      <c r="E10" s="95"/>
      <c r="F10" s="95" t="s">
        <v>4</v>
      </c>
      <c r="G10" s="96"/>
    </row>
    <row r="11" spans="2:7" ht="12.75" customHeight="1" thickBot="1">
      <c r="B11" s="1" t="s">
        <v>5</v>
      </c>
      <c r="C11" s="2" t="s">
        <v>6</v>
      </c>
      <c r="D11" s="2" t="s">
        <v>5</v>
      </c>
      <c r="E11" s="2" t="s">
        <v>6</v>
      </c>
      <c r="F11" s="2" t="s">
        <v>5</v>
      </c>
      <c r="G11" s="3" t="s">
        <v>6</v>
      </c>
    </row>
    <row r="12" spans="2:7" ht="12.75" customHeight="1" thickBot="1" thickTop="1">
      <c r="B12" s="19">
        <v>309</v>
      </c>
      <c r="C12" s="20">
        <v>0.9035087719298247</v>
      </c>
      <c r="D12" s="21">
        <v>33</v>
      </c>
      <c r="E12" s="20">
        <v>0.09649122807017543</v>
      </c>
      <c r="F12" s="54">
        <v>342</v>
      </c>
      <c r="G12" s="55">
        <v>1</v>
      </c>
    </row>
    <row r="13" ht="12.75" customHeight="1" thickTop="1">
      <c r="B13" s="34"/>
    </row>
    <row r="14" spans="2:8" ht="12.75" customHeight="1" thickBot="1">
      <c r="B14" s="77" t="s">
        <v>1</v>
      </c>
      <c r="C14" s="77"/>
      <c r="D14" s="77"/>
      <c r="E14" s="77"/>
      <c r="F14" s="77"/>
      <c r="G14" s="77"/>
      <c r="H14" s="77"/>
    </row>
    <row r="15" spans="2:8" ht="12.75" customHeight="1" thickTop="1">
      <c r="B15" s="78" t="s">
        <v>0</v>
      </c>
      <c r="C15" s="81" t="s">
        <v>1</v>
      </c>
      <c r="D15" s="82"/>
      <c r="E15" s="82"/>
      <c r="F15" s="82"/>
      <c r="G15" s="82"/>
      <c r="H15" s="83"/>
    </row>
    <row r="16" spans="2:8" ht="12.75" customHeight="1">
      <c r="B16" s="79"/>
      <c r="C16" s="84" t="s">
        <v>2</v>
      </c>
      <c r="D16" s="85"/>
      <c r="E16" s="86" t="s">
        <v>3</v>
      </c>
      <c r="F16" s="85"/>
      <c r="G16" s="86" t="s">
        <v>4</v>
      </c>
      <c r="H16" s="87"/>
    </row>
    <row r="17" spans="2:8" ht="12.75" customHeight="1" thickBot="1">
      <c r="B17" s="80"/>
      <c r="C17" s="1" t="s">
        <v>5</v>
      </c>
      <c r="D17" s="2" t="s">
        <v>6</v>
      </c>
      <c r="E17" s="2" t="s">
        <v>5</v>
      </c>
      <c r="F17" s="2" t="s">
        <v>6</v>
      </c>
      <c r="G17" s="2" t="s">
        <v>5</v>
      </c>
      <c r="H17" s="3" t="s">
        <v>6</v>
      </c>
    </row>
    <row r="18" spans="2:8" ht="12.75" customHeight="1" thickTop="1">
      <c r="B18" s="4" t="s">
        <v>7</v>
      </c>
      <c r="C18" s="7">
        <v>35</v>
      </c>
      <c r="D18" s="8">
        <v>0.1132686084142395</v>
      </c>
      <c r="E18" s="9">
        <v>274</v>
      </c>
      <c r="F18" s="8">
        <v>0.8867313915857605</v>
      </c>
      <c r="G18" s="47">
        <v>309</v>
      </c>
      <c r="H18" s="48">
        <f>G18/G20</f>
        <v>0.9035087719298246</v>
      </c>
    </row>
    <row r="19" spans="2:8" ht="12.75" customHeight="1">
      <c r="B19" s="5" t="s">
        <v>8</v>
      </c>
      <c r="C19" s="10">
        <v>12</v>
      </c>
      <c r="D19" s="11">
        <v>0.36363636363636365</v>
      </c>
      <c r="E19" s="12">
        <v>21</v>
      </c>
      <c r="F19" s="11">
        <v>0.6363636363636364</v>
      </c>
      <c r="G19" s="49">
        <v>33</v>
      </c>
      <c r="H19" s="50">
        <f>G19/G20</f>
        <v>0.09649122807017543</v>
      </c>
    </row>
    <row r="20" spans="2:8" ht="12.75" customHeight="1" thickBot="1">
      <c r="B20" s="6" t="s">
        <v>4</v>
      </c>
      <c r="C20" s="13">
        <v>47</v>
      </c>
      <c r="D20" s="14">
        <v>0.13742690058479531</v>
      </c>
      <c r="E20" s="15">
        <v>295</v>
      </c>
      <c r="F20" s="14">
        <v>0.8625730994152047</v>
      </c>
      <c r="G20" s="51">
        <v>342</v>
      </c>
      <c r="H20" s="52">
        <v>1</v>
      </c>
    </row>
    <row r="22" spans="2:10" ht="12.75" customHeight="1">
      <c r="B22" s="88" t="s">
        <v>9</v>
      </c>
      <c r="C22" s="88"/>
      <c r="D22" s="88"/>
      <c r="E22" s="88"/>
      <c r="F22" s="88"/>
      <c r="G22" s="88"/>
      <c r="H22" s="88"/>
      <c r="I22" s="88"/>
      <c r="J22" s="88"/>
    </row>
    <row r="23" spans="2:10" ht="12.75" customHeight="1">
      <c r="B23" s="78" t="s">
        <v>0</v>
      </c>
      <c r="C23" s="89" t="s">
        <v>9</v>
      </c>
      <c r="D23" s="90"/>
      <c r="E23" s="90"/>
      <c r="F23" s="90"/>
      <c r="G23" s="90"/>
      <c r="H23" s="90"/>
      <c r="I23" s="90"/>
      <c r="J23" s="91"/>
    </row>
    <row r="24" spans="2:10" ht="12.75" customHeight="1">
      <c r="B24" s="79"/>
      <c r="C24" s="92" t="s">
        <v>10</v>
      </c>
      <c r="D24" s="93"/>
      <c r="E24" s="93" t="s">
        <v>11</v>
      </c>
      <c r="F24" s="93"/>
      <c r="G24" s="93" t="s">
        <v>12</v>
      </c>
      <c r="H24" s="93"/>
      <c r="I24" s="93" t="s">
        <v>4</v>
      </c>
      <c r="J24" s="94"/>
    </row>
    <row r="25" spans="2:10" ht="12.75" customHeight="1">
      <c r="B25" s="80"/>
      <c r="C25" s="1" t="s">
        <v>5</v>
      </c>
      <c r="D25" s="2" t="s">
        <v>6</v>
      </c>
      <c r="E25" s="2" t="s">
        <v>5</v>
      </c>
      <c r="F25" s="2" t="s">
        <v>6</v>
      </c>
      <c r="G25" s="2" t="s">
        <v>5</v>
      </c>
      <c r="H25" s="2" t="s">
        <v>6</v>
      </c>
      <c r="I25" s="2" t="s">
        <v>5</v>
      </c>
      <c r="J25" s="3" t="s">
        <v>6</v>
      </c>
    </row>
    <row r="26" spans="2:10" ht="12.75" customHeight="1">
      <c r="B26" s="4" t="s">
        <v>7</v>
      </c>
      <c r="C26" s="7">
        <v>293</v>
      </c>
      <c r="D26" s="8">
        <v>0.948220064724919</v>
      </c>
      <c r="E26" s="9">
        <v>13</v>
      </c>
      <c r="F26" s="8">
        <v>0.042071197411003236</v>
      </c>
      <c r="G26" s="9">
        <v>3</v>
      </c>
      <c r="H26" s="16">
        <v>0.009708737864077669</v>
      </c>
      <c r="I26" s="47">
        <v>309</v>
      </c>
      <c r="J26" s="48">
        <f>I26/I28</f>
        <v>0.9035087719298246</v>
      </c>
    </row>
    <row r="27" spans="2:10" ht="12.75" customHeight="1">
      <c r="B27" s="5" t="s">
        <v>8</v>
      </c>
      <c r="C27" s="10">
        <v>32</v>
      </c>
      <c r="D27" s="11">
        <v>0.9696969696969697</v>
      </c>
      <c r="E27" s="12">
        <v>1</v>
      </c>
      <c r="F27" s="11">
        <v>0.030303030303030304</v>
      </c>
      <c r="G27" s="12">
        <v>0</v>
      </c>
      <c r="H27" s="11">
        <v>0</v>
      </c>
      <c r="I27" s="49">
        <v>33</v>
      </c>
      <c r="J27" s="50">
        <f>I27/I28</f>
        <v>0.09649122807017543</v>
      </c>
    </row>
    <row r="28" spans="2:10" ht="12.75" customHeight="1">
      <c r="B28" s="6" t="s">
        <v>4</v>
      </c>
      <c r="C28" s="13">
        <v>325</v>
      </c>
      <c r="D28" s="14">
        <v>0.9502923976608187</v>
      </c>
      <c r="E28" s="15">
        <v>14</v>
      </c>
      <c r="F28" s="14">
        <v>0.04093567251461988</v>
      </c>
      <c r="G28" s="15">
        <v>3</v>
      </c>
      <c r="H28" s="17">
        <v>0.008771929824561403</v>
      </c>
      <c r="I28" s="51">
        <v>342</v>
      </c>
      <c r="J28" s="52">
        <v>1</v>
      </c>
    </row>
    <row r="30" spans="2:8" ht="12.75" customHeight="1">
      <c r="B30" s="88" t="s">
        <v>13</v>
      </c>
      <c r="C30" s="88"/>
      <c r="D30" s="88"/>
      <c r="E30" s="88"/>
      <c r="F30" s="88"/>
      <c r="G30" s="88"/>
      <c r="H30" s="88"/>
    </row>
    <row r="31" spans="2:8" ht="27" customHeight="1" thickTop="1">
      <c r="B31" s="78" t="s">
        <v>0</v>
      </c>
      <c r="C31" s="97" t="s">
        <v>7</v>
      </c>
      <c r="D31" s="98"/>
      <c r="E31" s="98" t="s">
        <v>8</v>
      </c>
      <c r="F31" s="98"/>
      <c r="G31" s="98" t="s">
        <v>4</v>
      </c>
      <c r="H31" s="99"/>
    </row>
    <row r="32" spans="2:8" ht="12.75" customHeight="1" thickBot="1">
      <c r="B32" s="80"/>
      <c r="C32" s="1" t="s">
        <v>5</v>
      </c>
      <c r="D32" s="2" t="s">
        <v>6</v>
      </c>
      <c r="E32" s="2" t="s">
        <v>5</v>
      </c>
      <c r="F32" s="2" t="s">
        <v>6</v>
      </c>
      <c r="G32" s="2" t="s">
        <v>5</v>
      </c>
      <c r="H32" s="3" t="s">
        <v>6</v>
      </c>
    </row>
    <row r="33" spans="2:8" ht="12.75" customHeight="1" thickTop="1">
      <c r="B33" s="4" t="s">
        <v>12</v>
      </c>
      <c r="C33" s="7">
        <v>22</v>
      </c>
      <c r="D33" s="8">
        <v>0.07119741100323625</v>
      </c>
      <c r="E33" s="9">
        <v>0</v>
      </c>
      <c r="F33" s="8">
        <v>0</v>
      </c>
      <c r="G33" s="47">
        <v>22</v>
      </c>
      <c r="H33" s="48">
        <v>0.06432748538011696</v>
      </c>
    </row>
    <row r="34" spans="2:8" ht="12.75" customHeight="1">
      <c r="B34" s="5" t="s">
        <v>14</v>
      </c>
      <c r="C34" s="10">
        <v>1</v>
      </c>
      <c r="D34" s="18">
        <v>0.0032362459546925572</v>
      </c>
      <c r="E34" s="12">
        <v>0</v>
      </c>
      <c r="F34" s="11">
        <v>0</v>
      </c>
      <c r="G34" s="49">
        <v>1</v>
      </c>
      <c r="H34" s="53">
        <v>0.0029239766081871343</v>
      </c>
    </row>
    <row r="35" spans="2:8" ht="12.75" customHeight="1">
      <c r="B35" s="5" t="s">
        <v>15</v>
      </c>
      <c r="C35" s="10">
        <v>1</v>
      </c>
      <c r="D35" s="18">
        <v>0.0032362459546925572</v>
      </c>
      <c r="E35" s="12">
        <v>0</v>
      </c>
      <c r="F35" s="11">
        <v>0</v>
      </c>
      <c r="G35" s="49">
        <v>1</v>
      </c>
      <c r="H35" s="53">
        <v>0.0029239766081871343</v>
      </c>
    </row>
    <row r="36" spans="2:8" ht="27.75" customHeight="1">
      <c r="B36" s="5" t="s">
        <v>16</v>
      </c>
      <c r="C36" s="10">
        <v>1</v>
      </c>
      <c r="D36" s="18">
        <v>0.0032362459546925572</v>
      </c>
      <c r="E36" s="12">
        <v>0</v>
      </c>
      <c r="F36" s="11">
        <v>0</v>
      </c>
      <c r="G36" s="49">
        <v>1</v>
      </c>
      <c r="H36" s="53">
        <v>0.0029239766081871343</v>
      </c>
    </row>
    <row r="37" spans="2:8" ht="12.75" customHeight="1">
      <c r="B37" s="5" t="s">
        <v>17</v>
      </c>
      <c r="C37" s="10">
        <v>1</v>
      </c>
      <c r="D37" s="18">
        <v>0.0032362459546925572</v>
      </c>
      <c r="E37" s="12">
        <v>0</v>
      </c>
      <c r="F37" s="11">
        <v>0</v>
      </c>
      <c r="G37" s="49">
        <v>1</v>
      </c>
      <c r="H37" s="53">
        <v>0.0029239766081871343</v>
      </c>
    </row>
    <row r="38" spans="2:8" ht="12.75" customHeight="1">
      <c r="B38" s="5" t="s">
        <v>18</v>
      </c>
      <c r="C38" s="10">
        <v>1</v>
      </c>
      <c r="D38" s="18">
        <v>0.0032362459546925572</v>
      </c>
      <c r="E38" s="12">
        <v>0</v>
      </c>
      <c r="F38" s="11">
        <v>0</v>
      </c>
      <c r="G38" s="49">
        <v>1</v>
      </c>
      <c r="H38" s="53">
        <v>0.0029239766081871343</v>
      </c>
    </row>
    <row r="39" spans="2:8" ht="27" customHeight="1">
      <c r="B39" s="5" t="s">
        <v>19</v>
      </c>
      <c r="C39" s="10">
        <v>1</v>
      </c>
      <c r="D39" s="18">
        <v>0.0032362459546925572</v>
      </c>
      <c r="E39" s="12">
        <v>0</v>
      </c>
      <c r="F39" s="11">
        <v>0</v>
      </c>
      <c r="G39" s="49">
        <v>1</v>
      </c>
      <c r="H39" s="53">
        <v>0.0029239766081871343</v>
      </c>
    </row>
    <row r="40" spans="2:8" ht="12.75" customHeight="1">
      <c r="B40" s="5" t="s">
        <v>20</v>
      </c>
      <c r="C40" s="10">
        <v>1</v>
      </c>
      <c r="D40" s="18">
        <v>0.0032362459546925572</v>
      </c>
      <c r="E40" s="12">
        <v>0</v>
      </c>
      <c r="F40" s="11">
        <v>0</v>
      </c>
      <c r="G40" s="49">
        <v>1</v>
      </c>
      <c r="H40" s="53">
        <v>0.0029239766081871343</v>
      </c>
    </row>
    <row r="41" spans="2:8" ht="12.75" customHeight="1">
      <c r="B41" s="5" t="s">
        <v>21</v>
      </c>
      <c r="C41" s="10">
        <v>2</v>
      </c>
      <c r="D41" s="18">
        <v>0.0064724919093851144</v>
      </c>
      <c r="E41" s="12">
        <v>0</v>
      </c>
      <c r="F41" s="11">
        <v>0</v>
      </c>
      <c r="G41" s="49">
        <v>2</v>
      </c>
      <c r="H41" s="53">
        <v>0.005847953216374269</v>
      </c>
    </row>
    <row r="42" spans="2:8" ht="12.75" customHeight="1">
      <c r="B42" s="5" t="s">
        <v>22</v>
      </c>
      <c r="C42" s="10">
        <v>1</v>
      </c>
      <c r="D42" s="18">
        <v>0.0032362459546925572</v>
      </c>
      <c r="E42" s="12">
        <v>0</v>
      </c>
      <c r="F42" s="11">
        <v>0</v>
      </c>
      <c r="G42" s="49">
        <v>1</v>
      </c>
      <c r="H42" s="53">
        <v>0.0029239766081871343</v>
      </c>
    </row>
    <row r="43" spans="2:8" ht="12.75" customHeight="1">
      <c r="B43" s="5" t="s">
        <v>23</v>
      </c>
      <c r="C43" s="10">
        <v>1</v>
      </c>
      <c r="D43" s="18">
        <v>0.0032362459546925572</v>
      </c>
      <c r="E43" s="12">
        <v>0</v>
      </c>
      <c r="F43" s="11">
        <v>0</v>
      </c>
      <c r="G43" s="49">
        <v>1</v>
      </c>
      <c r="H43" s="53">
        <v>0.0029239766081871343</v>
      </c>
    </row>
    <row r="44" spans="2:8" ht="12.75" customHeight="1">
      <c r="B44" s="5" t="s">
        <v>24</v>
      </c>
      <c r="C44" s="10">
        <v>1</v>
      </c>
      <c r="D44" s="18">
        <v>0.0032362459546925572</v>
      </c>
      <c r="E44" s="12">
        <v>0</v>
      </c>
      <c r="F44" s="11">
        <v>0</v>
      </c>
      <c r="G44" s="49">
        <v>1</v>
      </c>
      <c r="H44" s="53">
        <v>0.0029239766081871343</v>
      </c>
    </row>
    <row r="45" spans="2:8" ht="12.75" customHeight="1">
      <c r="B45" s="5" t="s">
        <v>25</v>
      </c>
      <c r="C45" s="10">
        <v>1</v>
      </c>
      <c r="D45" s="18">
        <v>0.0032362459546925572</v>
      </c>
      <c r="E45" s="12">
        <v>0</v>
      </c>
      <c r="F45" s="11">
        <v>0</v>
      </c>
      <c r="G45" s="49">
        <v>1</v>
      </c>
      <c r="H45" s="53">
        <v>0.0029239766081871343</v>
      </c>
    </row>
    <row r="46" spans="2:8" ht="12.75" customHeight="1">
      <c r="B46" s="5" t="s">
        <v>26</v>
      </c>
      <c r="C46" s="10">
        <v>0</v>
      </c>
      <c r="D46" s="11">
        <v>0</v>
      </c>
      <c r="E46" s="12">
        <v>1</v>
      </c>
      <c r="F46" s="11">
        <v>0.030303030303030304</v>
      </c>
      <c r="G46" s="49">
        <v>1</v>
      </c>
      <c r="H46" s="53">
        <v>0.0029239766081871343</v>
      </c>
    </row>
    <row r="47" spans="2:8" ht="12.75" customHeight="1">
      <c r="B47" s="5" t="s">
        <v>27</v>
      </c>
      <c r="C47" s="10">
        <v>0</v>
      </c>
      <c r="D47" s="11">
        <v>0</v>
      </c>
      <c r="E47" s="12">
        <v>1</v>
      </c>
      <c r="F47" s="11">
        <v>0.030303030303030304</v>
      </c>
      <c r="G47" s="49">
        <v>1</v>
      </c>
      <c r="H47" s="53">
        <v>0.0029239766081871343</v>
      </c>
    </row>
    <row r="48" spans="2:8" ht="12.75" customHeight="1">
      <c r="B48" s="5" t="s">
        <v>28</v>
      </c>
      <c r="C48" s="10">
        <v>0</v>
      </c>
      <c r="D48" s="11">
        <v>0</v>
      </c>
      <c r="E48" s="12">
        <v>1</v>
      </c>
      <c r="F48" s="11">
        <v>0.030303030303030304</v>
      </c>
      <c r="G48" s="49">
        <v>1</v>
      </c>
      <c r="H48" s="53">
        <v>0.0029239766081871343</v>
      </c>
    </row>
    <row r="49" spans="2:8" ht="12.75" customHeight="1">
      <c r="B49" s="5" t="s">
        <v>29</v>
      </c>
      <c r="C49" s="10">
        <v>1</v>
      </c>
      <c r="D49" s="18">
        <v>0.0032362459546925572</v>
      </c>
      <c r="E49" s="12">
        <v>0</v>
      </c>
      <c r="F49" s="11">
        <v>0</v>
      </c>
      <c r="G49" s="49">
        <v>1</v>
      </c>
      <c r="H49" s="53">
        <v>0.0029239766081871343</v>
      </c>
    </row>
    <row r="50" spans="2:8" ht="27.75" customHeight="1">
      <c r="B50" s="5" t="s">
        <v>30</v>
      </c>
      <c r="C50" s="10">
        <v>1</v>
      </c>
      <c r="D50" s="18">
        <v>0.0032362459546925572</v>
      </c>
      <c r="E50" s="12">
        <v>1</v>
      </c>
      <c r="F50" s="11">
        <v>0.030303030303030304</v>
      </c>
      <c r="G50" s="49">
        <v>2</v>
      </c>
      <c r="H50" s="53">
        <v>0.005847953216374269</v>
      </c>
    </row>
    <row r="51" spans="2:8" ht="12.75" customHeight="1">
      <c r="B51" s="5" t="s">
        <v>31</v>
      </c>
      <c r="C51" s="10">
        <v>1</v>
      </c>
      <c r="D51" s="18">
        <v>0.0032362459546925572</v>
      </c>
      <c r="E51" s="12">
        <v>0</v>
      </c>
      <c r="F51" s="11">
        <v>0</v>
      </c>
      <c r="G51" s="49">
        <v>1</v>
      </c>
      <c r="H51" s="53">
        <v>0.0029239766081871343</v>
      </c>
    </row>
    <row r="52" spans="2:8" ht="12.75" customHeight="1">
      <c r="B52" s="5" t="s">
        <v>32</v>
      </c>
      <c r="C52" s="10">
        <v>5</v>
      </c>
      <c r="D52" s="11">
        <v>0.016181229773462782</v>
      </c>
      <c r="E52" s="12">
        <v>0</v>
      </c>
      <c r="F52" s="11">
        <v>0</v>
      </c>
      <c r="G52" s="49">
        <v>5</v>
      </c>
      <c r="H52" s="50">
        <v>0.01461988304093567</v>
      </c>
    </row>
    <row r="53" spans="2:8" ht="12.75" customHeight="1">
      <c r="B53" s="5" t="s">
        <v>33</v>
      </c>
      <c r="C53" s="10">
        <v>1</v>
      </c>
      <c r="D53" s="18">
        <v>0.0032362459546925572</v>
      </c>
      <c r="E53" s="12">
        <v>0</v>
      </c>
      <c r="F53" s="11">
        <v>0</v>
      </c>
      <c r="G53" s="49">
        <v>1</v>
      </c>
      <c r="H53" s="53">
        <v>0.0029239766081871343</v>
      </c>
    </row>
    <row r="54" spans="2:8" ht="12.75" customHeight="1">
      <c r="B54" s="5" t="s">
        <v>34</v>
      </c>
      <c r="C54" s="10">
        <v>1</v>
      </c>
      <c r="D54" s="18">
        <v>0.0032362459546925572</v>
      </c>
      <c r="E54" s="12">
        <v>0</v>
      </c>
      <c r="F54" s="11">
        <v>0</v>
      </c>
      <c r="G54" s="49">
        <v>1</v>
      </c>
      <c r="H54" s="53">
        <v>0.0029239766081871343</v>
      </c>
    </row>
    <row r="55" spans="2:8" ht="12.75" customHeight="1">
      <c r="B55" s="5" t="s">
        <v>35</v>
      </c>
      <c r="C55" s="10">
        <v>1</v>
      </c>
      <c r="D55" s="18">
        <v>0.0032362459546925572</v>
      </c>
      <c r="E55" s="12">
        <v>0</v>
      </c>
      <c r="F55" s="11">
        <v>0</v>
      </c>
      <c r="G55" s="49">
        <v>1</v>
      </c>
      <c r="H55" s="53">
        <v>0.0029239766081871343</v>
      </c>
    </row>
    <row r="56" spans="2:8" ht="12.75" customHeight="1">
      <c r="B56" s="5" t="s">
        <v>36</v>
      </c>
      <c r="C56" s="10">
        <v>1</v>
      </c>
      <c r="D56" s="18">
        <v>0.0032362459546925572</v>
      </c>
      <c r="E56" s="12">
        <v>0</v>
      </c>
      <c r="F56" s="11">
        <v>0</v>
      </c>
      <c r="G56" s="49">
        <v>1</v>
      </c>
      <c r="H56" s="53">
        <v>0.0029239766081871343</v>
      </c>
    </row>
    <row r="57" spans="2:8" ht="13.5" customHeight="1">
      <c r="B57" s="5" t="s">
        <v>37</v>
      </c>
      <c r="C57" s="10">
        <v>1</v>
      </c>
      <c r="D57" s="18">
        <v>0.0032362459546925572</v>
      </c>
      <c r="E57" s="12">
        <v>0</v>
      </c>
      <c r="F57" s="11">
        <v>0</v>
      </c>
      <c r="G57" s="49">
        <v>1</v>
      </c>
      <c r="H57" s="53">
        <v>0.0029239766081871343</v>
      </c>
    </row>
    <row r="58" spans="2:8" ht="24.75" customHeight="1">
      <c r="B58" s="5" t="s">
        <v>38</v>
      </c>
      <c r="C58" s="10">
        <v>1</v>
      </c>
      <c r="D58" s="18">
        <v>0.0032362459546925572</v>
      </c>
      <c r="E58" s="12">
        <v>1</v>
      </c>
      <c r="F58" s="11">
        <v>0.030303030303030304</v>
      </c>
      <c r="G58" s="49">
        <v>2</v>
      </c>
      <c r="H58" s="53">
        <v>0.005847953216374269</v>
      </c>
    </row>
    <row r="59" spans="2:8" ht="12.75" customHeight="1">
      <c r="B59" s="5" t="s">
        <v>39</v>
      </c>
      <c r="C59" s="10">
        <v>1</v>
      </c>
      <c r="D59" s="18">
        <v>0.0032362459546925572</v>
      </c>
      <c r="E59" s="12">
        <v>0</v>
      </c>
      <c r="F59" s="11">
        <v>0</v>
      </c>
      <c r="G59" s="49">
        <v>1</v>
      </c>
      <c r="H59" s="53">
        <v>0.0029239766081871343</v>
      </c>
    </row>
    <row r="60" spans="2:8" ht="27" customHeight="1">
      <c r="B60" s="5" t="s">
        <v>40</v>
      </c>
      <c r="C60" s="10">
        <v>5</v>
      </c>
      <c r="D60" s="11">
        <v>0.016181229773462782</v>
      </c>
      <c r="E60" s="12">
        <v>0</v>
      </c>
      <c r="F60" s="11">
        <v>0</v>
      </c>
      <c r="G60" s="49">
        <v>5</v>
      </c>
      <c r="H60" s="50">
        <v>0.01461988304093567</v>
      </c>
    </row>
    <row r="61" spans="2:8" ht="12.75" customHeight="1">
      <c r="B61" s="5" t="s">
        <v>41</v>
      </c>
      <c r="C61" s="10">
        <v>1</v>
      </c>
      <c r="D61" s="18">
        <v>0.0032362459546925572</v>
      </c>
      <c r="E61" s="12">
        <v>0</v>
      </c>
      <c r="F61" s="11">
        <v>0</v>
      </c>
      <c r="G61" s="49">
        <v>1</v>
      </c>
      <c r="H61" s="53">
        <v>0.0029239766081871343</v>
      </c>
    </row>
    <row r="62" spans="2:8" ht="12.75" customHeight="1">
      <c r="B62" s="5" t="s">
        <v>42</v>
      </c>
      <c r="C62" s="10">
        <v>1</v>
      </c>
      <c r="D62" s="18">
        <v>0.0032362459546925572</v>
      </c>
      <c r="E62" s="12">
        <v>0</v>
      </c>
      <c r="F62" s="11">
        <v>0</v>
      </c>
      <c r="G62" s="49">
        <v>1</v>
      </c>
      <c r="H62" s="53">
        <v>0.0029239766081871343</v>
      </c>
    </row>
    <row r="63" spans="2:8" ht="26.25" customHeight="1">
      <c r="B63" s="5" t="s">
        <v>43</v>
      </c>
      <c r="C63" s="10">
        <v>4</v>
      </c>
      <c r="D63" s="11">
        <v>0.012944983818770229</v>
      </c>
      <c r="E63" s="12">
        <v>0</v>
      </c>
      <c r="F63" s="11">
        <v>0</v>
      </c>
      <c r="G63" s="49">
        <v>4</v>
      </c>
      <c r="H63" s="50">
        <v>0.011695906432748537</v>
      </c>
    </row>
    <row r="64" spans="2:8" ht="15.75" customHeight="1">
      <c r="B64" s="5" t="s">
        <v>44</v>
      </c>
      <c r="C64" s="10">
        <v>1</v>
      </c>
      <c r="D64" s="18">
        <v>0.0032362459546925572</v>
      </c>
      <c r="E64" s="12">
        <v>0</v>
      </c>
      <c r="F64" s="11">
        <v>0</v>
      </c>
      <c r="G64" s="49">
        <v>1</v>
      </c>
      <c r="H64" s="53">
        <v>0.0029239766081871343</v>
      </c>
    </row>
    <row r="65" spans="2:8" ht="12.75" customHeight="1">
      <c r="B65" s="5" t="s">
        <v>45</v>
      </c>
      <c r="C65" s="10">
        <v>1</v>
      </c>
      <c r="D65" s="18">
        <v>0.0032362459546925572</v>
      </c>
      <c r="E65" s="12">
        <v>0</v>
      </c>
      <c r="F65" s="11">
        <v>0</v>
      </c>
      <c r="G65" s="49">
        <v>1</v>
      </c>
      <c r="H65" s="53">
        <v>0.0029239766081871343</v>
      </c>
    </row>
    <row r="66" spans="2:8" ht="12.75" customHeight="1">
      <c r="B66" s="5" t="s">
        <v>46</v>
      </c>
      <c r="C66" s="10">
        <v>1</v>
      </c>
      <c r="D66" s="18">
        <v>0.0032362459546925572</v>
      </c>
      <c r="E66" s="12">
        <v>0</v>
      </c>
      <c r="F66" s="11">
        <v>0</v>
      </c>
      <c r="G66" s="49">
        <v>1</v>
      </c>
      <c r="H66" s="53">
        <v>0.0029239766081871343</v>
      </c>
    </row>
    <row r="67" spans="2:8" ht="29.25" customHeight="1">
      <c r="B67" s="5" t="s">
        <v>47</v>
      </c>
      <c r="C67" s="10">
        <v>1</v>
      </c>
      <c r="D67" s="18">
        <v>0.0032362459546925572</v>
      </c>
      <c r="E67" s="12">
        <v>0</v>
      </c>
      <c r="F67" s="11">
        <v>0</v>
      </c>
      <c r="G67" s="49">
        <v>1</v>
      </c>
      <c r="H67" s="53">
        <v>0.0029239766081871343</v>
      </c>
    </row>
    <row r="68" spans="2:8" ht="12.75" customHeight="1">
      <c r="B68" s="5" t="s">
        <v>48</v>
      </c>
      <c r="C68" s="10">
        <v>2</v>
      </c>
      <c r="D68" s="18">
        <v>0.0064724919093851144</v>
      </c>
      <c r="E68" s="12">
        <v>0</v>
      </c>
      <c r="F68" s="11">
        <v>0</v>
      </c>
      <c r="G68" s="49">
        <v>2</v>
      </c>
      <c r="H68" s="53">
        <v>0.005847953216374269</v>
      </c>
    </row>
    <row r="69" spans="2:8" ht="12.75" customHeight="1">
      <c r="B69" s="5" t="s">
        <v>49</v>
      </c>
      <c r="C69" s="10">
        <v>2</v>
      </c>
      <c r="D69" s="18">
        <v>0.0064724919093851144</v>
      </c>
      <c r="E69" s="12">
        <v>0</v>
      </c>
      <c r="F69" s="11">
        <v>0</v>
      </c>
      <c r="G69" s="49">
        <v>2</v>
      </c>
      <c r="H69" s="53">
        <v>0.005847953216374269</v>
      </c>
    </row>
    <row r="70" spans="2:8" ht="12.75" customHeight="1">
      <c r="B70" s="5" t="s">
        <v>50</v>
      </c>
      <c r="C70" s="10">
        <v>2</v>
      </c>
      <c r="D70" s="18">
        <v>0.0064724919093851144</v>
      </c>
      <c r="E70" s="12">
        <v>1</v>
      </c>
      <c r="F70" s="11">
        <v>0.030303030303030304</v>
      </c>
      <c r="G70" s="49">
        <v>3</v>
      </c>
      <c r="H70" s="53">
        <v>0.008771929824561403</v>
      </c>
    </row>
    <row r="71" spans="2:8" ht="24.75" customHeight="1">
      <c r="B71" s="5" t="s">
        <v>51</v>
      </c>
      <c r="C71" s="10">
        <v>1</v>
      </c>
      <c r="D71" s="18">
        <v>0.0032362459546925572</v>
      </c>
      <c r="E71" s="12">
        <v>0</v>
      </c>
      <c r="F71" s="11">
        <v>0</v>
      </c>
      <c r="G71" s="49">
        <v>1</v>
      </c>
      <c r="H71" s="53">
        <v>0.0029239766081871343</v>
      </c>
    </row>
    <row r="72" spans="2:8" ht="12.75" customHeight="1">
      <c r="B72" s="5" t="s">
        <v>52</v>
      </c>
      <c r="C72" s="10">
        <v>1</v>
      </c>
      <c r="D72" s="18">
        <v>0.0032362459546925572</v>
      </c>
      <c r="E72" s="12">
        <v>0</v>
      </c>
      <c r="F72" s="11">
        <v>0</v>
      </c>
      <c r="G72" s="49">
        <v>1</v>
      </c>
      <c r="H72" s="53">
        <v>0.0029239766081871343</v>
      </c>
    </row>
    <row r="73" spans="2:8" ht="12.75" customHeight="1">
      <c r="B73" s="5" t="s">
        <v>53</v>
      </c>
      <c r="C73" s="10">
        <v>2</v>
      </c>
      <c r="D73" s="18">
        <v>0.0064724919093851144</v>
      </c>
      <c r="E73" s="12">
        <v>0</v>
      </c>
      <c r="F73" s="11">
        <v>0</v>
      </c>
      <c r="G73" s="49">
        <v>2</v>
      </c>
      <c r="H73" s="53">
        <v>0.005847953216374269</v>
      </c>
    </row>
    <row r="74" spans="2:8" ht="12.75" customHeight="1">
      <c r="B74" s="5" t="s">
        <v>54</v>
      </c>
      <c r="C74" s="10">
        <v>1</v>
      </c>
      <c r="D74" s="18">
        <v>0.0032362459546925572</v>
      </c>
      <c r="E74" s="12">
        <v>0</v>
      </c>
      <c r="F74" s="11">
        <v>0</v>
      </c>
      <c r="G74" s="49">
        <v>1</v>
      </c>
      <c r="H74" s="53">
        <v>0.0029239766081871343</v>
      </c>
    </row>
    <row r="75" spans="2:8" ht="12.75" customHeight="1">
      <c r="B75" s="5" t="s">
        <v>55</v>
      </c>
      <c r="C75" s="10">
        <v>1</v>
      </c>
      <c r="D75" s="18">
        <v>0.0032362459546925572</v>
      </c>
      <c r="E75" s="12">
        <v>0</v>
      </c>
      <c r="F75" s="11">
        <v>0</v>
      </c>
      <c r="G75" s="49">
        <v>1</v>
      </c>
      <c r="H75" s="53">
        <v>0.0029239766081871343</v>
      </c>
    </row>
    <row r="76" spans="2:8" ht="12.75" customHeight="1">
      <c r="B76" s="5" t="s">
        <v>56</v>
      </c>
      <c r="C76" s="10">
        <v>2</v>
      </c>
      <c r="D76" s="18">
        <v>0.0064724919093851144</v>
      </c>
      <c r="E76" s="12">
        <v>0</v>
      </c>
      <c r="F76" s="11">
        <v>0</v>
      </c>
      <c r="G76" s="49">
        <v>2</v>
      </c>
      <c r="H76" s="53">
        <v>0.005847953216374269</v>
      </c>
    </row>
    <row r="77" spans="2:8" ht="12.75" customHeight="1">
      <c r="B77" s="5" t="s">
        <v>57</v>
      </c>
      <c r="C77" s="10">
        <v>2</v>
      </c>
      <c r="D77" s="18">
        <v>0.0064724919093851144</v>
      </c>
      <c r="E77" s="12">
        <v>0</v>
      </c>
      <c r="F77" s="11">
        <v>0</v>
      </c>
      <c r="G77" s="49">
        <v>2</v>
      </c>
      <c r="H77" s="53">
        <v>0.005847953216374269</v>
      </c>
    </row>
    <row r="78" spans="2:8" ht="12.75" customHeight="1">
      <c r="B78" s="5" t="s">
        <v>58</v>
      </c>
      <c r="C78" s="10">
        <v>1</v>
      </c>
      <c r="D78" s="18">
        <v>0.0032362459546925572</v>
      </c>
      <c r="E78" s="12">
        <v>0</v>
      </c>
      <c r="F78" s="11">
        <v>0</v>
      </c>
      <c r="G78" s="49">
        <v>1</v>
      </c>
      <c r="H78" s="53">
        <v>0.0029239766081871343</v>
      </c>
    </row>
    <row r="79" spans="2:8" ht="14.25" customHeight="1">
      <c r="B79" s="5" t="s">
        <v>59</v>
      </c>
      <c r="C79" s="10">
        <v>1</v>
      </c>
      <c r="D79" s="18">
        <v>0.0032362459546925572</v>
      </c>
      <c r="E79" s="12">
        <v>0</v>
      </c>
      <c r="F79" s="11">
        <v>0</v>
      </c>
      <c r="G79" s="49">
        <v>1</v>
      </c>
      <c r="H79" s="53">
        <v>0.0029239766081871343</v>
      </c>
    </row>
    <row r="80" spans="2:8" ht="12.75" customHeight="1">
      <c r="B80" s="5" t="s">
        <v>60</v>
      </c>
      <c r="C80" s="10">
        <v>1</v>
      </c>
      <c r="D80" s="18">
        <v>0.0032362459546925572</v>
      </c>
      <c r="E80" s="12">
        <v>0</v>
      </c>
      <c r="F80" s="11">
        <v>0</v>
      </c>
      <c r="G80" s="49">
        <v>1</v>
      </c>
      <c r="H80" s="53">
        <v>0.0029239766081871343</v>
      </c>
    </row>
    <row r="81" spans="2:8" ht="12.75" customHeight="1">
      <c r="B81" s="5" t="s">
        <v>61</v>
      </c>
      <c r="C81" s="10">
        <v>2</v>
      </c>
      <c r="D81" s="18">
        <v>0.0064724919093851144</v>
      </c>
      <c r="E81" s="12">
        <v>0</v>
      </c>
      <c r="F81" s="11">
        <v>0</v>
      </c>
      <c r="G81" s="49">
        <v>2</v>
      </c>
      <c r="H81" s="53">
        <v>0.005847953216374269</v>
      </c>
    </row>
    <row r="82" spans="2:8" ht="12.75" customHeight="1">
      <c r="B82" s="5" t="s">
        <v>62</v>
      </c>
      <c r="C82" s="10">
        <v>1</v>
      </c>
      <c r="D82" s="18">
        <v>0.0032362459546925572</v>
      </c>
      <c r="E82" s="12">
        <v>1</v>
      </c>
      <c r="F82" s="11">
        <v>0.030303030303030304</v>
      </c>
      <c r="G82" s="49">
        <v>2</v>
      </c>
      <c r="H82" s="53">
        <v>0.005847953216374269</v>
      </c>
    </row>
    <row r="83" spans="2:8" ht="12.75" customHeight="1">
      <c r="B83" s="5" t="s">
        <v>63</v>
      </c>
      <c r="C83" s="10">
        <v>2</v>
      </c>
      <c r="D83" s="18">
        <v>0.0064724919093851144</v>
      </c>
      <c r="E83" s="12">
        <v>0</v>
      </c>
      <c r="F83" s="11">
        <v>0</v>
      </c>
      <c r="G83" s="49">
        <v>2</v>
      </c>
      <c r="H83" s="53">
        <v>0.005847953216374269</v>
      </c>
    </row>
    <row r="84" spans="2:8" ht="14.25" customHeight="1">
      <c r="B84" s="5" t="s">
        <v>64</v>
      </c>
      <c r="C84" s="10">
        <v>1</v>
      </c>
      <c r="D84" s="18">
        <v>0.0032362459546925572</v>
      </c>
      <c r="E84" s="12">
        <v>0</v>
      </c>
      <c r="F84" s="11">
        <v>0</v>
      </c>
      <c r="G84" s="49">
        <v>1</v>
      </c>
      <c r="H84" s="53">
        <v>0.0029239766081871343</v>
      </c>
    </row>
    <row r="85" spans="2:8" ht="12.75" customHeight="1">
      <c r="B85" s="5" t="s">
        <v>65</v>
      </c>
      <c r="C85" s="10">
        <v>1</v>
      </c>
      <c r="D85" s="18">
        <v>0.0032362459546925572</v>
      </c>
      <c r="E85" s="12">
        <v>0</v>
      </c>
      <c r="F85" s="11">
        <v>0</v>
      </c>
      <c r="G85" s="49">
        <v>1</v>
      </c>
      <c r="H85" s="53">
        <v>0.0029239766081871343</v>
      </c>
    </row>
    <row r="86" spans="2:8" ht="12.75" customHeight="1">
      <c r="B86" s="5" t="s">
        <v>66</v>
      </c>
      <c r="C86" s="10">
        <v>3</v>
      </c>
      <c r="D86" s="18">
        <v>0.009708737864077669</v>
      </c>
      <c r="E86" s="12">
        <v>0</v>
      </c>
      <c r="F86" s="11">
        <v>0</v>
      </c>
      <c r="G86" s="49">
        <v>3</v>
      </c>
      <c r="H86" s="53">
        <v>0.008771929824561403</v>
      </c>
    </row>
    <row r="87" spans="2:8" ht="12.75" customHeight="1">
      <c r="B87" s="5" t="s">
        <v>67</v>
      </c>
      <c r="C87" s="10">
        <v>3</v>
      </c>
      <c r="D87" s="18">
        <v>0.009708737864077669</v>
      </c>
      <c r="E87" s="12">
        <v>0</v>
      </c>
      <c r="F87" s="11">
        <v>0</v>
      </c>
      <c r="G87" s="49">
        <v>3</v>
      </c>
      <c r="H87" s="53">
        <v>0.008771929824561403</v>
      </c>
    </row>
    <row r="88" spans="2:8" ht="12.75" customHeight="1">
      <c r="B88" s="5" t="s">
        <v>68</v>
      </c>
      <c r="C88" s="10">
        <v>2</v>
      </c>
      <c r="D88" s="18">
        <v>0.0064724919093851144</v>
      </c>
      <c r="E88" s="12">
        <v>1</v>
      </c>
      <c r="F88" s="11">
        <v>0.030303030303030304</v>
      </c>
      <c r="G88" s="49">
        <v>3</v>
      </c>
      <c r="H88" s="53">
        <v>0.008771929824561403</v>
      </c>
    </row>
    <row r="89" spans="2:8" ht="12.75" customHeight="1">
      <c r="B89" s="5" t="s">
        <v>69</v>
      </c>
      <c r="C89" s="10">
        <v>1</v>
      </c>
      <c r="D89" s="18">
        <v>0.0032362459546925572</v>
      </c>
      <c r="E89" s="12">
        <v>0</v>
      </c>
      <c r="F89" s="11">
        <v>0</v>
      </c>
      <c r="G89" s="49">
        <v>1</v>
      </c>
      <c r="H89" s="53">
        <v>0.0029239766081871343</v>
      </c>
    </row>
    <row r="90" spans="2:8" ht="12.75" customHeight="1">
      <c r="B90" s="5" t="s">
        <v>70</v>
      </c>
      <c r="C90" s="10">
        <v>2</v>
      </c>
      <c r="D90" s="18">
        <v>0.0064724919093851144</v>
      </c>
      <c r="E90" s="12">
        <v>0</v>
      </c>
      <c r="F90" s="11">
        <v>0</v>
      </c>
      <c r="G90" s="49">
        <v>2</v>
      </c>
      <c r="H90" s="53">
        <v>0.005847953216374269</v>
      </c>
    </row>
    <row r="91" spans="2:8" ht="12.75" customHeight="1">
      <c r="B91" s="5" t="s">
        <v>71</v>
      </c>
      <c r="C91" s="10">
        <v>2</v>
      </c>
      <c r="D91" s="18">
        <v>0.0064724919093851144</v>
      </c>
      <c r="E91" s="12">
        <v>0</v>
      </c>
      <c r="F91" s="11">
        <v>0</v>
      </c>
      <c r="G91" s="49">
        <v>2</v>
      </c>
      <c r="H91" s="53">
        <v>0.005847953216374269</v>
      </c>
    </row>
    <row r="92" spans="2:8" ht="12.75" customHeight="1">
      <c r="B92" s="5" t="s">
        <v>72</v>
      </c>
      <c r="C92" s="10">
        <v>2</v>
      </c>
      <c r="D92" s="18">
        <v>0.0064724919093851144</v>
      </c>
      <c r="E92" s="12">
        <v>0</v>
      </c>
      <c r="F92" s="11">
        <v>0</v>
      </c>
      <c r="G92" s="49">
        <v>2</v>
      </c>
      <c r="H92" s="53">
        <v>0.005847953216374269</v>
      </c>
    </row>
    <row r="93" spans="2:8" ht="12.75" customHeight="1">
      <c r="B93" s="5" t="s">
        <v>73</v>
      </c>
      <c r="C93" s="10">
        <v>1</v>
      </c>
      <c r="D93" s="18">
        <v>0.0032362459546925572</v>
      </c>
      <c r="E93" s="12">
        <v>0</v>
      </c>
      <c r="F93" s="11">
        <v>0</v>
      </c>
      <c r="G93" s="49">
        <v>1</v>
      </c>
      <c r="H93" s="53">
        <v>0.0029239766081871343</v>
      </c>
    </row>
    <row r="94" spans="2:8" ht="15" customHeight="1">
      <c r="B94" s="5" t="s">
        <v>74</v>
      </c>
      <c r="C94" s="10">
        <v>2</v>
      </c>
      <c r="D94" s="18">
        <v>0.0064724919093851144</v>
      </c>
      <c r="E94" s="12">
        <v>0</v>
      </c>
      <c r="F94" s="11">
        <v>0</v>
      </c>
      <c r="G94" s="49">
        <v>2</v>
      </c>
      <c r="H94" s="53">
        <v>0.005847953216374269</v>
      </c>
    </row>
    <row r="95" spans="2:8" ht="12.75" customHeight="1">
      <c r="B95" s="5" t="s">
        <v>75</v>
      </c>
      <c r="C95" s="10">
        <v>1</v>
      </c>
      <c r="D95" s="18">
        <v>0.0032362459546925572</v>
      </c>
      <c r="E95" s="12">
        <v>1</v>
      </c>
      <c r="F95" s="11">
        <v>0.030303030303030304</v>
      </c>
      <c r="G95" s="49">
        <v>2</v>
      </c>
      <c r="H95" s="53">
        <v>0.005847953216374269</v>
      </c>
    </row>
    <row r="96" spans="2:8" ht="12.75" customHeight="1">
      <c r="B96" s="5" t="s">
        <v>76</v>
      </c>
      <c r="C96" s="10">
        <v>0</v>
      </c>
      <c r="D96" s="11">
        <v>0</v>
      </c>
      <c r="E96" s="12">
        <v>1</v>
      </c>
      <c r="F96" s="11">
        <v>0.030303030303030304</v>
      </c>
      <c r="G96" s="49">
        <v>1</v>
      </c>
      <c r="H96" s="53">
        <v>0.0029239766081871343</v>
      </c>
    </row>
    <row r="97" spans="2:8" ht="12.75" customHeight="1">
      <c r="B97" s="5" t="s">
        <v>77</v>
      </c>
      <c r="C97" s="10">
        <v>1</v>
      </c>
      <c r="D97" s="18">
        <v>0.0032362459546925572</v>
      </c>
      <c r="E97" s="12">
        <v>0</v>
      </c>
      <c r="F97" s="11">
        <v>0</v>
      </c>
      <c r="G97" s="49">
        <v>1</v>
      </c>
      <c r="H97" s="53">
        <v>0.0029239766081871343</v>
      </c>
    </row>
    <row r="98" spans="2:8" ht="12.75" customHeight="1">
      <c r="B98" s="5" t="s">
        <v>78</v>
      </c>
      <c r="C98" s="10">
        <v>2</v>
      </c>
      <c r="D98" s="18">
        <v>0.0064724919093851144</v>
      </c>
      <c r="E98" s="12">
        <v>0</v>
      </c>
      <c r="F98" s="11">
        <v>0</v>
      </c>
      <c r="G98" s="49">
        <v>2</v>
      </c>
      <c r="H98" s="53">
        <v>0.005847953216374269</v>
      </c>
    </row>
    <row r="99" spans="2:8" ht="12.75" customHeight="1">
      <c r="B99" s="5" t="s">
        <v>79</v>
      </c>
      <c r="C99" s="10">
        <v>0</v>
      </c>
      <c r="D99" s="11">
        <v>0</v>
      </c>
      <c r="E99" s="12">
        <v>1</v>
      </c>
      <c r="F99" s="11">
        <v>0.030303030303030304</v>
      </c>
      <c r="G99" s="49">
        <v>1</v>
      </c>
      <c r="H99" s="53">
        <v>0.0029239766081871343</v>
      </c>
    </row>
    <row r="100" spans="2:8" ht="12.75" customHeight="1">
      <c r="B100" s="5" t="s">
        <v>80</v>
      </c>
      <c r="C100" s="10">
        <v>1</v>
      </c>
      <c r="D100" s="18">
        <v>0.0032362459546925572</v>
      </c>
      <c r="E100" s="12">
        <v>0</v>
      </c>
      <c r="F100" s="11">
        <v>0</v>
      </c>
      <c r="G100" s="49">
        <v>1</v>
      </c>
      <c r="H100" s="53">
        <v>0.0029239766081871343</v>
      </c>
    </row>
    <row r="101" spans="2:8" ht="12.75" customHeight="1">
      <c r="B101" s="5" t="s">
        <v>81</v>
      </c>
      <c r="C101" s="10">
        <v>2</v>
      </c>
      <c r="D101" s="18">
        <v>0.0064724919093851144</v>
      </c>
      <c r="E101" s="12">
        <v>0</v>
      </c>
      <c r="F101" s="11">
        <v>0</v>
      </c>
      <c r="G101" s="49">
        <v>2</v>
      </c>
      <c r="H101" s="53">
        <v>0.005847953216374269</v>
      </c>
    </row>
    <row r="102" spans="2:8" ht="12.75" customHeight="1">
      <c r="B102" s="5" t="s">
        <v>82</v>
      </c>
      <c r="C102" s="10">
        <v>1</v>
      </c>
      <c r="D102" s="18">
        <v>0.0032362459546925572</v>
      </c>
      <c r="E102" s="12">
        <v>0</v>
      </c>
      <c r="F102" s="11">
        <v>0</v>
      </c>
      <c r="G102" s="49">
        <v>1</v>
      </c>
      <c r="H102" s="53">
        <v>0.0029239766081871343</v>
      </c>
    </row>
    <row r="103" spans="2:8" ht="26.25" customHeight="1">
      <c r="B103" s="5" t="s">
        <v>83</v>
      </c>
      <c r="C103" s="10">
        <v>3</v>
      </c>
      <c r="D103" s="18">
        <v>0.009708737864077669</v>
      </c>
      <c r="E103" s="12">
        <v>0</v>
      </c>
      <c r="F103" s="11">
        <v>0</v>
      </c>
      <c r="G103" s="49">
        <v>3</v>
      </c>
      <c r="H103" s="53">
        <v>0.008771929824561403</v>
      </c>
    </row>
    <row r="104" spans="2:8" ht="12.75" customHeight="1">
      <c r="B104" s="5" t="s">
        <v>84</v>
      </c>
      <c r="C104" s="10">
        <v>1</v>
      </c>
      <c r="D104" s="18">
        <v>0.0032362459546925572</v>
      </c>
      <c r="E104" s="12">
        <v>0</v>
      </c>
      <c r="F104" s="11">
        <v>0</v>
      </c>
      <c r="G104" s="49">
        <v>1</v>
      </c>
      <c r="H104" s="53">
        <v>0.0029239766081871343</v>
      </c>
    </row>
    <row r="105" spans="2:8" ht="12.75" customHeight="1">
      <c r="B105" s="5" t="s">
        <v>85</v>
      </c>
      <c r="C105" s="10">
        <v>2</v>
      </c>
      <c r="D105" s="18">
        <v>0.0064724919093851144</v>
      </c>
      <c r="E105" s="12">
        <v>0</v>
      </c>
      <c r="F105" s="11">
        <v>0</v>
      </c>
      <c r="G105" s="49">
        <v>2</v>
      </c>
      <c r="H105" s="53">
        <v>0.005847953216374269</v>
      </c>
    </row>
    <row r="106" spans="2:8" ht="26.25" customHeight="1">
      <c r="B106" s="5" t="s">
        <v>86</v>
      </c>
      <c r="C106" s="10">
        <v>1</v>
      </c>
      <c r="D106" s="18">
        <v>0.0032362459546925572</v>
      </c>
      <c r="E106" s="12">
        <v>0</v>
      </c>
      <c r="F106" s="11">
        <v>0</v>
      </c>
      <c r="G106" s="49">
        <v>1</v>
      </c>
      <c r="H106" s="53">
        <v>0.0029239766081871343</v>
      </c>
    </row>
    <row r="107" spans="2:8" ht="12.75" customHeight="1">
      <c r="B107" s="5" t="s">
        <v>87</v>
      </c>
      <c r="C107" s="10">
        <v>1</v>
      </c>
      <c r="D107" s="18">
        <v>0.0032362459546925572</v>
      </c>
      <c r="E107" s="12">
        <v>0</v>
      </c>
      <c r="F107" s="11">
        <v>0</v>
      </c>
      <c r="G107" s="49">
        <v>1</v>
      </c>
      <c r="H107" s="53">
        <v>0.0029239766081871343</v>
      </c>
    </row>
    <row r="108" spans="2:8" ht="12.75" customHeight="1">
      <c r="B108" s="5" t="s">
        <v>88</v>
      </c>
      <c r="C108" s="10">
        <v>3</v>
      </c>
      <c r="D108" s="18">
        <v>0.009708737864077669</v>
      </c>
      <c r="E108" s="12">
        <v>0</v>
      </c>
      <c r="F108" s="11">
        <v>0</v>
      </c>
      <c r="G108" s="49">
        <v>3</v>
      </c>
      <c r="H108" s="53">
        <v>0.008771929824561403</v>
      </c>
    </row>
    <row r="109" spans="2:8" ht="12.75" customHeight="1">
      <c r="B109" s="5" t="s">
        <v>89</v>
      </c>
      <c r="C109" s="10">
        <v>2</v>
      </c>
      <c r="D109" s="18">
        <v>0.0064724919093851144</v>
      </c>
      <c r="E109" s="12">
        <v>0</v>
      </c>
      <c r="F109" s="11">
        <v>0</v>
      </c>
      <c r="G109" s="49">
        <v>2</v>
      </c>
      <c r="H109" s="53">
        <v>0.005847953216374269</v>
      </c>
    </row>
    <row r="110" spans="2:8" ht="12.75" customHeight="1">
      <c r="B110" s="5" t="s">
        <v>90</v>
      </c>
      <c r="C110" s="10">
        <v>1</v>
      </c>
      <c r="D110" s="18">
        <v>0.0032362459546925572</v>
      </c>
      <c r="E110" s="12">
        <v>0</v>
      </c>
      <c r="F110" s="11">
        <v>0</v>
      </c>
      <c r="G110" s="49">
        <v>1</v>
      </c>
      <c r="H110" s="53">
        <v>0.0029239766081871343</v>
      </c>
    </row>
    <row r="111" spans="2:8" ht="12.75" customHeight="1">
      <c r="B111" s="5" t="s">
        <v>91</v>
      </c>
      <c r="C111" s="10">
        <v>2</v>
      </c>
      <c r="D111" s="18">
        <v>0.0064724919093851144</v>
      </c>
      <c r="E111" s="12">
        <v>0</v>
      </c>
      <c r="F111" s="11">
        <v>0</v>
      </c>
      <c r="G111" s="49">
        <v>2</v>
      </c>
      <c r="H111" s="53">
        <v>0.005847953216374269</v>
      </c>
    </row>
    <row r="112" spans="2:8" ht="12.75" customHeight="1">
      <c r="B112" s="5" t="s">
        <v>92</v>
      </c>
      <c r="C112" s="10">
        <v>2</v>
      </c>
      <c r="D112" s="18">
        <v>0.0064724919093851144</v>
      </c>
      <c r="E112" s="12">
        <v>0</v>
      </c>
      <c r="F112" s="11">
        <v>0</v>
      </c>
      <c r="G112" s="49">
        <v>2</v>
      </c>
      <c r="H112" s="53">
        <v>0.005847953216374269</v>
      </c>
    </row>
    <row r="113" spans="2:8" ht="12.75" customHeight="1">
      <c r="B113" s="5" t="s">
        <v>93</v>
      </c>
      <c r="C113" s="10">
        <v>1</v>
      </c>
      <c r="D113" s="18">
        <v>0.0032362459546925572</v>
      </c>
      <c r="E113" s="12">
        <v>0</v>
      </c>
      <c r="F113" s="11">
        <v>0</v>
      </c>
      <c r="G113" s="49">
        <v>1</v>
      </c>
      <c r="H113" s="53">
        <v>0.0029239766081871343</v>
      </c>
    </row>
    <row r="114" spans="2:8" ht="12.75" customHeight="1">
      <c r="B114" s="5" t="s">
        <v>94</v>
      </c>
      <c r="C114" s="10">
        <v>1</v>
      </c>
      <c r="D114" s="18">
        <v>0.0032362459546925572</v>
      </c>
      <c r="E114" s="12">
        <v>0</v>
      </c>
      <c r="F114" s="11">
        <v>0</v>
      </c>
      <c r="G114" s="49">
        <v>1</v>
      </c>
      <c r="H114" s="53">
        <v>0.0029239766081871343</v>
      </c>
    </row>
    <row r="115" spans="2:8" ht="12.75" customHeight="1">
      <c r="B115" s="5" t="s">
        <v>95</v>
      </c>
      <c r="C115" s="10">
        <v>1</v>
      </c>
      <c r="D115" s="18">
        <v>0.0032362459546925572</v>
      </c>
      <c r="E115" s="12">
        <v>0</v>
      </c>
      <c r="F115" s="11">
        <v>0</v>
      </c>
      <c r="G115" s="49">
        <v>1</v>
      </c>
      <c r="H115" s="53">
        <v>0.0029239766081871343</v>
      </c>
    </row>
    <row r="116" spans="2:8" ht="12.75" customHeight="1">
      <c r="B116" s="5" t="s">
        <v>96</v>
      </c>
      <c r="C116" s="10">
        <v>0</v>
      </c>
      <c r="D116" s="11">
        <v>0</v>
      </c>
      <c r="E116" s="12">
        <v>1</v>
      </c>
      <c r="F116" s="11">
        <v>0.030303030303030304</v>
      </c>
      <c r="G116" s="49">
        <v>1</v>
      </c>
      <c r="H116" s="53">
        <v>0.0029239766081871343</v>
      </c>
    </row>
    <row r="117" spans="2:8" ht="12.75" customHeight="1">
      <c r="B117" s="5" t="s">
        <v>97</v>
      </c>
      <c r="C117" s="10">
        <v>1</v>
      </c>
      <c r="D117" s="18">
        <v>0.0032362459546925572</v>
      </c>
      <c r="E117" s="12">
        <v>0</v>
      </c>
      <c r="F117" s="11">
        <v>0</v>
      </c>
      <c r="G117" s="49">
        <v>1</v>
      </c>
      <c r="H117" s="53">
        <v>0.0029239766081871343</v>
      </c>
    </row>
    <row r="118" spans="2:8" ht="12.75" customHeight="1">
      <c r="B118" s="5" t="s">
        <v>98</v>
      </c>
      <c r="C118" s="10">
        <v>1</v>
      </c>
      <c r="D118" s="18">
        <v>0.0032362459546925572</v>
      </c>
      <c r="E118" s="12">
        <v>0</v>
      </c>
      <c r="F118" s="11">
        <v>0</v>
      </c>
      <c r="G118" s="49">
        <v>1</v>
      </c>
      <c r="H118" s="53">
        <v>0.0029239766081871343</v>
      </c>
    </row>
    <row r="119" spans="2:8" ht="27.75" customHeight="1">
      <c r="B119" s="5" t="s">
        <v>99</v>
      </c>
      <c r="C119" s="10">
        <v>1</v>
      </c>
      <c r="D119" s="18">
        <v>0.0032362459546925572</v>
      </c>
      <c r="E119" s="12">
        <v>0</v>
      </c>
      <c r="F119" s="11">
        <v>0</v>
      </c>
      <c r="G119" s="49">
        <v>1</v>
      </c>
      <c r="H119" s="53">
        <v>0.0029239766081871343</v>
      </c>
    </row>
    <row r="120" spans="2:8" ht="12.75" customHeight="1">
      <c r="B120" s="5" t="s">
        <v>100</v>
      </c>
      <c r="C120" s="10">
        <v>0</v>
      </c>
      <c r="D120" s="11">
        <v>0</v>
      </c>
      <c r="E120" s="12">
        <v>1</v>
      </c>
      <c r="F120" s="11">
        <v>0.030303030303030304</v>
      </c>
      <c r="G120" s="49">
        <v>1</v>
      </c>
      <c r="H120" s="53">
        <v>0.0029239766081871343</v>
      </c>
    </row>
    <row r="121" spans="2:8" ht="12.75" customHeight="1">
      <c r="B121" s="5" t="s">
        <v>101</v>
      </c>
      <c r="C121" s="10">
        <v>2</v>
      </c>
      <c r="D121" s="18">
        <v>0.0064724919093851144</v>
      </c>
      <c r="E121" s="12">
        <v>0</v>
      </c>
      <c r="F121" s="11">
        <v>0</v>
      </c>
      <c r="G121" s="49">
        <v>2</v>
      </c>
      <c r="H121" s="53">
        <v>0.005847953216374269</v>
      </c>
    </row>
    <row r="122" spans="2:8" ht="12.75" customHeight="1">
      <c r="B122" s="5" t="s">
        <v>102</v>
      </c>
      <c r="C122" s="10">
        <v>0</v>
      </c>
      <c r="D122" s="11">
        <v>0</v>
      </c>
      <c r="E122" s="12">
        <v>1</v>
      </c>
      <c r="F122" s="11">
        <v>0.030303030303030304</v>
      </c>
      <c r="G122" s="49">
        <v>1</v>
      </c>
      <c r="H122" s="53">
        <v>0.0029239766081871343</v>
      </c>
    </row>
    <row r="123" spans="2:8" ht="12.75" customHeight="1">
      <c r="B123" s="5" t="s">
        <v>103</v>
      </c>
      <c r="C123" s="10">
        <v>2</v>
      </c>
      <c r="D123" s="18">
        <v>0.0064724919093851144</v>
      </c>
      <c r="E123" s="12">
        <v>0</v>
      </c>
      <c r="F123" s="11">
        <v>0</v>
      </c>
      <c r="G123" s="49">
        <v>2</v>
      </c>
      <c r="H123" s="53">
        <v>0.005847953216374269</v>
      </c>
    </row>
    <row r="124" spans="2:8" ht="12.75" customHeight="1">
      <c r="B124" s="5" t="s">
        <v>104</v>
      </c>
      <c r="C124" s="10">
        <v>2</v>
      </c>
      <c r="D124" s="18">
        <v>0.0064724919093851144</v>
      </c>
      <c r="E124" s="12">
        <v>0</v>
      </c>
      <c r="F124" s="11">
        <v>0</v>
      </c>
      <c r="G124" s="49">
        <v>2</v>
      </c>
      <c r="H124" s="53">
        <v>0.005847953216374269</v>
      </c>
    </row>
    <row r="125" spans="2:8" ht="27.75" customHeight="1">
      <c r="B125" s="5" t="s">
        <v>105</v>
      </c>
      <c r="C125" s="10">
        <v>2</v>
      </c>
      <c r="D125" s="18">
        <v>0.0064724919093851144</v>
      </c>
      <c r="E125" s="12">
        <v>0</v>
      </c>
      <c r="F125" s="11">
        <v>0</v>
      </c>
      <c r="G125" s="49">
        <v>2</v>
      </c>
      <c r="H125" s="53">
        <v>0.005847953216374269</v>
      </c>
    </row>
    <row r="126" spans="2:8" ht="12.75" customHeight="1">
      <c r="B126" s="5" t="s">
        <v>106</v>
      </c>
      <c r="C126" s="10">
        <v>1</v>
      </c>
      <c r="D126" s="18">
        <v>0.0032362459546925572</v>
      </c>
      <c r="E126" s="12">
        <v>0</v>
      </c>
      <c r="F126" s="11">
        <v>0</v>
      </c>
      <c r="G126" s="49">
        <v>1</v>
      </c>
      <c r="H126" s="53">
        <v>0.0029239766081871343</v>
      </c>
    </row>
    <row r="127" spans="2:8" ht="22.5" customHeight="1">
      <c r="B127" s="5" t="s">
        <v>107</v>
      </c>
      <c r="C127" s="10">
        <v>1</v>
      </c>
      <c r="D127" s="18">
        <v>0.0032362459546925572</v>
      </c>
      <c r="E127" s="12">
        <v>0</v>
      </c>
      <c r="F127" s="11">
        <v>0</v>
      </c>
      <c r="G127" s="49">
        <v>1</v>
      </c>
      <c r="H127" s="53">
        <v>0.0029239766081871343</v>
      </c>
    </row>
    <row r="128" spans="2:8" ht="23.25" customHeight="1">
      <c r="B128" s="5" t="s">
        <v>108</v>
      </c>
      <c r="C128" s="10">
        <v>2</v>
      </c>
      <c r="D128" s="18">
        <v>0.0064724919093851144</v>
      </c>
      <c r="E128" s="12">
        <v>0</v>
      </c>
      <c r="F128" s="11">
        <v>0</v>
      </c>
      <c r="G128" s="49">
        <v>2</v>
      </c>
      <c r="H128" s="53">
        <v>0.005847953216374269</v>
      </c>
    </row>
    <row r="129" spans="2:8" ht="15" customHeight="1">
      <c r="B129" s="5" t="s">
        <v>109</v>
      </c>
      <c r="C129" s="10">
        <v>1</v>
      </c>
      <c r="D129" s="18">
        <v>0.0032362459546925572</v>
      </c>
      <c r="E129" s="12">
        <v>0</v>
      </c>
      <c r="F129" s="11">
        <v>0</v>
      </c>
      <c r="G129" s="49">
        <v>1</v>
      </c>
      <c r="H129" s="53">
        <v>0.0029239766081871343</v>
      </c>
    </row>
    <row r="130" spans="2:8" ht="27" customHeight="1">
      <c r="B130" s="5" t="s">
        <v>110</v>
      </c>
      <c r="C130" s="10">
        <v>2</v>
      </c>
      <c r="D130" s="18">
        <v>0.0064724919093851144</v>
      </c>
      <c r="E130" s="12">
        <v>0</v>
      </c>
      <c r="F130" s="11">
        <v>0</v>
      </c>
      <c r="G130" s="49">
        <v>2</v>
      </c>
      <c r="H130" s="53">
        <v>0.005847953216374269</v>
      </c>
    </row>
    <row r="131" spans="2:8" ht="12.75" customHeight="1">
      <c r="B131" s="5" t="s">
        <v>111</v>
      </c>
      <c r="C131" s="10">
        <v>2</v>
      </c>
      <c r="D131" s="18">
        <v>0.0064724919093851144</v>
      </c>
      <c r="E131" s="12">
        <v>0</v>
      </c>
      <c r="F131" s="11">
        <v>0</v>
      </c>
      <c r="G131" s="49">
        <v>2</v>
      </c>
      <c r="H131" s="53">
        <v>0.005847953216374269</v>
      </c>
    </row>
    <row r="132" spans="2:8" ht="24.75" customHeight="1">
      <c r="B132" s="5" t="s">
        <v>112</v>
      </c>
      <c r="C132" s="10">
        <v>1</v>
      </c>
      <c r="D132" s="18">
        <v>0.0032362459546925572</v>
      </c>
      <c r="E132" s="12">
        <v>0</v>
      </c>
      <c r="F132" s="11">
        <v>0</v>
      </c>
      <c r="G132" s="49">
        <v>1</v>
      </c>
      <c r="H132" s="53">
        <v>0.0029239766081871343</v>
      </c>
    </row>
    <row r="133" spans="2:8" ht="23.25" customHeight="1">
      <c r="B133" s="5" t="s">
        <v>113</v>
      </c>
      <c r="C133" s="10">
        <v>2</v>
      </c>
      <c r="D133" s="18">
        <v>0.0064724919093851144</v>
      </c>
      <c r="E133" s="12">
        <v>0</v>
      </c>
      <c r="F133" s="11">
        <v>0</v>
      </c>
      <c r="G133" s="49">
        <v>2</v>
      </c>
      <c r="H133" s="53">
        <v>0.005847953216374269</v>
      </c>
    </row>
    <row r="134" spans="2:8" ht="12.75" customHeight="1">
      <c r="B134" s="5" t="s">
        <v>114</v>
      </c>
      <c r="C134" s="10">
        <v>1</v>
      </c>
      <c r="D134" s="18">
        <v>0.0032362459546925572</v>
      </c>
      <c r="E134" s="12">
        <v>0</v>
      </c>
      <c r="F134" s="11">
        <v>0</v>
      </c>
      <c r="G134" s="49">
        <v>1</v>
      </c>
      <c r="H134" s="53">
        <v>0.0029239766081871343</v>
      </c>
    </row>
    <row r="135" spans="2:8" ht="12.75" customHeight="1">
      <c r="B135" s="5" t="s">
        <v>115</v>
      </c>
      <c r="C135" s="10">
        <v>2</v>
      </c>
      <c r="D135" s="18">
        <v>0.0064724919093851144</v>
      </c>
      <c r="E135" s="12">
        <v>0</v>
      </c>
      <c r="F135" s="11">
        <v>0</v>
      </c>
      <c r="G135" s="49">
        <v>2</v>
      </c>
      <c r="H135" s="53">
        <v>0.005847953216374269</v>
      </c>
    </row>
    <row r="136" spans="2:8" ht="12.75" customHeight="1">
      <c r="B136" s="5" t="s">
        <v>116</v>
      </c>
      <c r="C136" s="10">
        <v>1</v>
      </c>
      <c r="D136" s="18">
        <v>0.0032362459546925572</v>
      </c>
      <c r="E136" s="12">
        <v>0</v>
      </c>
      <c r="F136" s="11">
        <v>0</v>
      </c>
      <c r="G136" s="49">
        <v>1</v>
      </c>
      <c r="H136" s="53">
        <v>0.0029239766081871343</v>
      </c>
    </row>
    <row r="137" spans="2:8" ht="12.75" customHeight="1">
      <c r="B137" s="5" t="s">
        <v>117</v>
      </c>
      <c r="C137" s="10">
        <v>1</v>
      </c>
      <c r="D137" s="18">
        <v>0.0032362459546925572</v>
      </c>
      <c r="E137" s="12">
        <v>1</v>
      </c>
      <c r="F137" s="11">
        <v>0.030303030303030304</v>
      </c>
      <c r="G137" s="49">
        <v>2</v>
      </c>
      <c r="H137" s="53">
        <v>0.005847953216374269</v>
      </c>
    </row>
    <row r="138" spans="2:8" ht="12.75" customHeight="1">
      <c r="B138" s="5" t="s">
        <v>118</v>
      </c>
      <c r="C138" s="10">
        <v>1</v>
      </c>
      <c r="D138" s="18">
        <v>0.0032362459546925572</v>
      </c>
      <c r="E138" s="12">
        <v>0</v>
      </c>
      <c r="F138" s="11">
        <v>0</v>
      </c>
      <c r="G138" s="49">
        <v>1</v>
      </c>
      <c r="H138" s="53">
        <v>0.0029239766081871343</v>
      </c>
    </row>
    <row r="139" spans="2:8" ht="12.75" customHeight="1">
      <c r="B139" s="5" t="s">
        <v>119</v>
      </c>
      <c r="C139" s="10">
        <v>1</v>
      </c>
      <c r="D139" s="18">
        <v>0.0032362459546925572</v>
      </c>
      <c r="E139" s="12">
        <v>0</v>
      </c>
      <c r="F139" s="11">
        <v>0</v>
      </c>
      <c r="G139" s="49">
        <v>1</v>
      </c>
      <c r="H139" s="53">
        <v>0.0029239766081871343</v>
      </c>
    </row>
    <row r="140" spans="2:8" ht="12.75" customHeight="1">
      <c r="B140" s="5" t="s">
        <v>120</v>
      </c>
      <c r="C140" s="10">
        <v>1</v>
      </c>
      <c r="D140" s="18">
        <v>0.0032362459546925572</v>
      </c>
      <c r="E140" s="12">
        <v>0</v>
      </c>
      <c r="F140" s="11">
        <v>0</v>
      </c>
      <c r="G140" s="49">
        <v>1</v>
      </c>
      <c r="H140" s="53">
        <v>0.0029239766081871343</v>
      </c>
    </row>
    <row r="141" spans="2:8" ht="12.75" customHeight="1">
      <c r="B141" s="5" t="s">
        <v>121</v>
      </c>
      <c r="C141" s="10">
        <v>2</v>
      </c>
      <c r="D141" s="18">
        <v>0.0064724919093851144</v>
      </c>
      <c r="E141" s="12">
        <v>0</v>
      </c>
      <c r="F141" s="11">
        <v>0</v>
      </c>
      <c r="G141" s="49">
        <v>2</v>
      </c>
      <c r="H141" s="53">
        <v>0.005847953216374269</v>
      </c>
    </row>
    <row r="142" spans="2:8" ht="12.75" customHeight="1">
      <c r="B142" s="5" t="s">
        <v>122</v>
      </c>
      <c r="C142" s="10">
        <v>1</v>
      </c>
      <c r="D142" s="18">
        <v>0.0032362459546925572</v>
      </c>
      <c r="E142" s="12">
        <v>0</v>
      </c>
      <c r="F142" s="11">
        <v>0</v>
      </c>
      <c r="G142" s="49">
        <v>1</v>
      </c>
      <c r="H142" s="53">
        <v>0.0029239766081871343</v>
      </c>
    </row>
    <row r="143" spans="2:8" ht="12.75" customHeight="1">
      <c r="B143" s="5" t="s">
        <v>123</v>
      </c>
      <c r="C143" s="10">
        <v>2</v>
      </c>
      <c r="D143" s="18">
        <v>0.0064724919093851144</v>
      </c>
      <c r="E143" s="12">
        <v>0</v>
      </c>
      <c r="F143" s="11">
        <v>0</v>
      </c>
      <c r="G143" s="49">
        <v>2</v>
      </c>
      <c r="H143" s="53">
        <v>0.005847953216374269</v>
      </c>
    </row>
    <row r="144" spans="2:8" ht="12.75" customHeight="1">
      <c r="B144" s="5" t="s">
        <v>124</v>
      </c>
      <c r="C144" s="10">
        <v>0</v>
      </c>
      <c r="D144" s="11">
        <v>0</v>
      </c>
      <c r="E144" s="12">
        <v>1</v>
      </c>
      <c r="F144" s="11">
        <v>0.030303030303030304</v>
      </c>
      <c r="G144" s="49">
        <v>1</v>
      </c>
      <c r="H144" s="53">
        <v>0.0029239766081871343</v>
      </c>
    </row>
    <row r="145" spans="2:8" ht="12.75" customHeight="1">
      <c r="B145" s="5" t="s">
        <v>125</v>
      </c>
      <c r="C145" s="10">
        <v>1</v>
      </c>
      <c r="D145" s="18">
        <v>0.0032362459546925572</v>
      </c>
      <c r="E145" s="12">
        <v>0</v>
      </c>
      <c r="F145" s="11">
        <v>0</v>
      </c>
      <c r="G145" s="49">
        <v>1</v>
      </c>
      <c r="H145" s="53">
        <v>0.0029239766081871343</v>
      </c>
    </row>
    <row r="146" spans="2:8" ht="12.75" customHeight="1">
      <c r="B146" s="5" t="s">
        <v>126</v>
      </c>
      <c r="C146" s="10">
        <v>1</v>
      </c>
      <c r="D146" s="18">
        <v>0.0032362459546925572</v>
      </c>
      <c r="E146" s="12">
        <v>0</v>
      </c>
      <c r="F146" s="11">
        <v>0</v>
      </c>
      <c r="G146" s="49">
        <v>1</v>
      </c>
      <c r="H146" s="53">
        <v>0.0029239766081871343</v>
      </c>
    </row>
    <row r="147" spans="2:8" ht="12.75" customHeight="1">
      <c r="B147" s="5" t="s">
        <v>127</v>
      </c>
      <c r="C147" s="10">
        <v>1</v>
      </c>
      <c r="D147" s="18">
        <v>0.0032362459546925572</v>
      </c>
      <c r="E147" s="12">
        <v>0</v>
      </c>
      <c r="F147" s="11">
        <v>0</v>
      </c>
      <c r="G147" s="49">
        <v>1</v>
      </c>
      <c r="H147" s="53">
        <v>0.0029239766081871343</v>
      </c>
    </row>
    <row r="148" spans="2:8" ht="12.75" customHeight="1">
      <c r="B148" s="5" t="s">
        <v>128</v>
      </c>
      <c r="C148" s="10">
        <v>1</v>
      </c>
      <c r="D148" s="18">
        <v>0.0032362459546925572</v>
      </c>
      <c r="E148" s="12">
        <v>0</v>
      </c>
      <c r="F148" s="11">
        <v>0</v>
      </c>
      <c r="G148" s="49">
        <v>1</v>
      </c>
      <c r="H148" s="53">
        <v>0.0029239766081871343</v>
      </c>
    </row>
    <row r="149" spans="2:8" ht="12.75" customHeight="1">
      <c r="B149" s="5" t="s">
        <v>129</v>
      </c>
      <c r="C149" s="10">
        <v>2</v>
      </c>
      <c r="D149" s="18">
        <v>0.0064724919093851144</v>
      </c>
      <c r="E149" s="12">
        <v>0</v>
      </c>
      <c r="F149" s="11">
        <v>0</v>
      </c>
      <c r="G149" s="49">
        <v>2</v>
      </c>
      <c r="H149" s="53">
        <v>0.005847953216374269</v>
      </c>
    </row>
    <row r="150" spans="2:8" ht="12.75" customHeight="1">
      <c r="B150" s="5" t="s">
        <v>130</v>
      </c>
      <c r="C150" s="10">
        <v>0</v>
      </c>
      <c r="D150" s="11">
        <v>0</v>
      </c>
      <c r="E150" s="12">
        <v>1</v>
      </c>
      <c r="F150" s="11">
        <v>0.030303030303030304</v>
      </c>
      <c r="G150" s="49">
        <v>1</v>
      </c>
      <c r="H150" s="53">
        <v>0.0029239766081871343</v>
      </c>
    </row>
    <row r="151" spans="2:8" ht="12.75" customHeight="1">
      <c r="B151" s="5" t="s">
        <v>131</v>
      </c>
      <c r="C151" s="10">
        <v>1</v>
      </c>
      <c r="D151" s="18">
        <v>0.0032362459546925572</v>
      </c>
      <c r="E151" s="12">
        <v>0</v>
      </c>
      <c r="F151" s="11">
        <v>0</v>
      </c>
      <c r="G151" s="49">
        <v>1</v>
      </c>
      <c r="H151" s="53">
        <v>0.0029239766081871343</v>
      </c>
    </row>
    <row r="152" spans="2:8" ht="12.75" customHeight="1">
      <c r="B152" s="5" t="s">
        <v>132</v>
      </c>
      <c r="C152" s="10">
        <v>1</v>
      </c>
      <c r="D152" s="18">
        <v>0.0032362459546925572</v>
      </c>
      <c r="E152" s="12">
        <v>0</v>
      </c>
      <c r="F152" s="11">
        <v>0</v>
      </c>
      <c r="G152" s="49">
        <v>1</v>
      </c>
      <c r="H152" s="53">
        <v>0.0029239766081871343</v>
      </c>
    </row>
    <row r="153" spans="2:8" ht="27.75" customHeight="1">
      <c r="B153" s="5" t="s">
        <v>133</v>
      </c>
      <c r="C153" s="10">
        <v>1</v>
      </c>
      <c r="D153" s="18">
        <v>0.0032362459546925572</v>
      </c>
      <c r="E153" s="12">
        <v>1</v>
      </c>
      <c r="F153" s="11">
        <v>0.030303030303030304</v>
      </c>
      <c r="G153" s="49">
        <v>2</v>
      </c>
      <c r="H153" s="53">
        <v>0.005847953216374269</v>
      </c>
    </row>
    <row r="154" spans="2:8" ht="12.75" customHeight="1">
      <c r="B154" s="5" t="s">
        <v>134</v>
      </c>
      <c r="C154" s="10">
        <v>1</v>
      </c>
      <c r="D154" s="18">
        <v>0.0032362459546925572</v>
      </c>
      <c r="E154" s="12">
        <v>0</v>
      </c>
      <c r="F154" s="11">
        <v>0</v>
      </c>
      <c r="G154" s="49">
        <v>1</v>
      </c>
      <c r="H154" s="53">
        <v>0.0029239766081871343</v>
      </c>
    </row>
    <row r="155" spans="2:8" ht="12.75" customHeight="1">
      <c r="B155" s="5" t="s">
        <v>135</v>
      </c>
      <c r="C155" s="10">
        <v>1</v>
      </c>
      <c r="D155" s="18">
        <v>0.0032362459546925572</v>
      </c>
      <c r="E155" s="12">
        <v>0</v>
      </c>
      <c r="F155" s="11">
        <v>0</v>
      </c>
      <c r="G155" s="49">
        <v>1</v>
      </c>
      <c r="H155" s="53">
        <v>0.0029239766081871343</v>
      </c>
    </row>
    <row r="156" spans="2:8" ht="12.75" customHeight="1">
      <c r="B156" s="5" t="s">
        <v>136</v>
      </c>
      <c r="C156" s="10">
        <v>1</v>
      </c>
      <c r="D156" s="18">
        <v>0.0032362459546925572</v>
      </c>
      <c r="E156" s="12">
        <v>0</v>
      </c>
      <c r="F156" s="11">
        <v>0</v>
      </c>
      <c r="G156" s="49">
        <v>1</v>
      </c>
      <c r="H156" s="53">
        <v>0.0029239766081871343</v>
      </c>
    </row>
    <row r="157" spans="2:8" ht="12.75" customHeight="1">
      <c r="B157" s="5" t="s">
        <v>137</v>
      </c>
      <c r="C157" s="10">
        <v>1</v>
      </c>
      <c r="D157" s="18">
        <v>0.0032362459546925572</v>
      </c>
      <c r="E157" s="12">
        <v>0</v>
      </c>
      <c r="F157" s="11">
        <v>0</v>
      </c>
      <c r="G157" s="49">
        <v>1</v>
      </c>
      <c r="H157" s="53">
        <v>0.0029239766081871343</v>
      </c>
    </row>
    <row r="158" spans="2:8" ht="12.75" customHeight="1">
      <c r="B158" s="5" t="s">
        <v>138</v>
      </c>
      <c r="C158" s="10">
        <v>1</v>
      </c>
      <c r="D158" s="18">
        <v>0.0032362459546925572</v>
      </c>
      <c r="E158" s="12">
        <v>0</v>
      </c>
      <c r="F158" s="11">
        <v>0</v>
      </c>
      <c r="G158" s="49">
        <v>1</v>
      </c>
      <c r="H158" s="53">
        <v>0.0029239766081871343</v>
      </c>
    </row>
    <row r="159" spans="2:8" ht="24.75" customHeight="1">
      <c r="B159" s="5" t="s">
        <v>139</v>
      </c>
      <c r="C159" s="10">
        <v>1</v>
      </c>
      <c r="D159" s="18">
        <v>0.0032362459546925572</v>
      </c>
      <c r="E159" s="12">
        <v>0</v>
      </c>
      <c r="F159" s="11">
        <v>0</v>
      </c>
      <c r="G159" s="49">
        <v>1</v>
      </c>
      <c r="H159" s="53">
        <v>0.0029239766081871343</v>
      </c>
    </row>
    <row r="160" spans="2:8" ht="12.75" customHeight="1">
      <c r="B160" s="5" t="s">
        <v>140</v>
      </c>
      <c r="C160" s="10">
        <v>1</v>
      </c>
      <c r="D160" s="18">
        <v>0.0032362459546925572</v>
      </c>
      <c r="E160" s="12">
        <v>0</v>
      </c>
      <c r="F160" s="11">
        <v>0</v>
      </c>
      <c r="G160" s="49">
        <v>1</v>
      </c>
      <c r="H160" s="53">
        <v>0.0029239766081871343</v>
      </c>
    </row>
    <row r="161" spans="2:8" ht="24.75" customHeight="1">
      <c r="B161" s="5" t="s">
        <v>141</v>
      </c>
      <c r="C161" s="10">
        <v>1</v>
      </c>
      <c r="D161" s="18">
        <v>0.0032362459546925572</v>
      </c>
      <c r="E161" s="12">
        <v>0</v>
      </c>
      <c r="F161" s="11">
        <v>0</v>
      </c>
      <c r="G161" s="49">
        <v>1</v>
      </c>
      <c r="H161" s="53">
        <v>0.0029239766081871343</v>
      </c>
    </row>
    <row r="162" spans="2:8" ht="12.75" customHeight="1">
      <c r="B162" s="5" t="s">
        <v>142</v>
      </c>
      <c r="C162" s="10">
        <v>3</v>
      </c>
      <c r="D162" s="18">
        <v>0.009708737864077669</v>
      </c>
      <c r="E162" s="12">
        <v>0</v>
      </c>
      <c r="F162" s="11">
        <v>0</v>
      </c>
      <c r="G162" s="49">
        <v>3</v>
      </c>
      <c r="H162" s="53">
        <v>0.008771929824561403</v>
      </c>
    </row>
    <row r="163" spans="2:8" ht="22.5" customHeight="1">
      <c r="B163" s="5" t="s">
        <v>143</v>
      </c>
      <c r="C163" s="10">
        <v>1</v>
      </c>
      <c r="D163" s="18">
        <v>0.0032362459546925572</v>
      </c>
      <c r="E163" s="12">
        <v>0</v>
      </c>
      <c r="F163" s="11">
        <v>0</v>
      </c>
      <c r="G163" s="49">
        <v>1</v>
      </c>
      <c r="H163" s="53">
        <v>0.0029239766081871343</v>
      </c>
    </row>
    <row r="164" spans="2:8" ht="12.75" customHeight="1">
      <c r="B164" s="5" t="s">
        <v>144</v>
      </c>
      <c r="C164" s="10">
        <v>2</v>
      </c>
      <c r="D164" s="18">
        <v>0.0064724919093851144</v>
      </c>
      <c r="E164" s="12">
        <v>0</v>
      </c>
      <c r="F164" s="11">
        <v>0</v>
      </c>
      <c r="G164" s="49">
        <v>2</v>
      </c>
      <c r="H164" s="53">
        <v>0.005847953216374269</v>
      </c>
    </row>
    <row r="165" spans="2:8" ht="12.75" customHeight="1">
      <c r="B165" s="5" t="s">
        <v>145</v>
      </c>
      <c r="C165" s="10">
        <v>1</v>
      </c>
      <c r="D165" s="18">
        <v>0.0032362459546925572</v>
      </c>
      <c r="E165" s="12">
        <v>0</v>
      </c>
      <c r="F165" s="11">
        <v>0</v>
      </c>
      <c r="G165" s="49">
        <v>1</v>
      </c>
      <c r="H165" s="53">
        <v>0.0029239766081871343</v>
      </c>
    </row>
    <row r="166" spans="2:8" ht="12.75" customHeight="1">
      <c r="B166" s="5" t="s">
        <v>146</v>
      </c>
      <c r="C166" s="10">
        <v>1</v>
      </c>
      <c r="D166" s="18">
        <v>0.0032362459546925572</v>
      </c>
      <c r="E166" s="12">
        <v>0</v>
      </c>
      <c r="F166" s="11">
        <v>0</v>
      </c>
      <c r="G166" s="49">
        <v>1</v>
      </c>
      <c r="H166" s="53">
        <v>0.0029239766081871343</v>
      </c>
    </row>
    <row r="167" spans="2:8" ht="12.75" customHeight="1">
      <c r="B167" s="5" t="s">
        <v>147</v>
      </c>
      <c r="C167" s="10">
        <v>0</v>
      </c>
      <c r="D167" s="11">
        <v>0</v>
      </c>
      <c r="E167" s="12">
        <v>1</v>
      </c>
      <c r="F167" s="11">
        <v>0.030303030303030304</v>
      </c>
      <c r="G167" s="49">
        <v>1</v>
      </c>
      <c r="H167" s="53">
        <v>0.0029239766081871343</v>
      </c>
    </row>
    <row r="168" spans="2:8" ht="12.75" customHeight="1">
      <c r="B168" s="5" t="s">
        <v>148</v>
      </c>
      <c r="C168" s="10">
        <v>1</v>
      </c>
      <c r="D168" s="18">
        <v>0.0032362459546925572</v>
      </c>
      <c r="E168" s="12">
        <v>0</v>
      </c>
      <c r="F168" s="11">
        <v>0</v>
      </c>
      <c r="G168" s="49">
        <v>1</v>
      </c>
      <c r="H168" s="53">
        <v>0.0029239766081871343</v>
      </c>
    </row>
    <row r="169" spans="2:8" ht="12.75" customHeight="1">
      <c r="B169" s="5" t="s">
        <v>149</v>
      </c>
      <c r="C169" s="10">
        <v>1</v>
      </c>
      <c r="D169" s="18">
        <v>0.0032362459546925572</v>
      </c>
      <c r="E169" s="12">
        <v>0</v>
      </c>
      <c r="F169" s="11">
        <v>0</v>
      </c>
      <c r="G169" s="49">
        <v>1</v>
      </c>
      <c r="H169" s="53">
        <v>0.0029239766081871343</v>
      </c>
    </row>
    <row r="170" spans="2:8" ht="12.75" customHeight="1">
      <c r="B170" s="5" t="s">
        <v>150</v>
      </c>
      <c r="C170" s="10">
        <v>0</v>
      </c>
      <c r="D170" s="11">
        <v>0</v>
      </c>
      <c r="E170" s="12">
        <v>1</v>
      </c>
      <c r="F170" s="11">
        <v>0.030303030303030304</v>
      </c>
      <c r="G170" s="49">
        <v>1</v>
      </c>
      <c r="H170" s="53">
        <v>0.0029239766081871343</v>
      </c>
    </row>
    <row r="171" spans="2:8" ht="12.75" customHeight="1">
      <c r="B171" s="5" t="s">
        <v>151</v>
      </c>
      <c r="C171" s="10">
        <v>0</v>
      </c>
      <c r="D171" s="11">
        <v>0</v>
      </c>
      <c r="E171" s="12">
        <v>1</v>
      </c>
      <c r="F171" s="11">
        <v>0.030303030303030304</v>
      </c>
      <c r="G171" s="49">
        <v>1</v>
      </c>
      <c r="H171" s="53">
        <v>0.0029239766081871343</v>
      </c>
    </row>
    <row r="172" spans="2:8" ht="12.75" customHeight="1">
      <c r="B172" s="5" t="s">
        <v>152</v>
      </c>
      <c r="C172" s="10">
        <v>1</v>
      </c>
      <c r="D172" s="18">
        <v>0.0032362459546925572</v>
      </c>
      <c r="E172" s="12">
        <v>0</v>
      </c>
      <c r="F172" s="11">
        <v>0</v>
      </c>
      <c r="G172" s="49">
        <v>1</v>
      </c>
      <c r="H172" s="53">
        <v>0.0029239766081871343</v>
      </c>
    </row>
    <row r="173" spans="2:8" ht="12.75" customHeight="1">
      <c r="B173" s="5" t="s">
        <v>153</v>
      </c>
      <c r="C173" s="10">
        <v>1</v>
      </c>
      <c r="D173" s="18">
        <v>0.0032362459546925572</v>
      </c>
      <c r="E173" s="12">
        <v>0</v>
      </c>
      <c r="F173" s="11">
        <v>0</v>
      </c>
      <c r="G173" s="49">
        <v>1</v>
      </c>
      <c r="H173" s="53">
        <v>0.0029239766081871343</v>
      </c>
    </row>
    <row r="174" spans="2:8" ht="12.75" customHeight="1">
      <c r="B174" s="5" t="s">
        <v>154</v>
      </c>
      <c r="C174" s="10">
        <v>1</v>
      </c>
      <c r="D174" s="18">
        <v>0.0032362459546925572</v>
      </c>
      <c r="E174" s="12">
        <v>0</v>
      </c>
      <c r="F174" s="11">
        <v>0</v>
      </c>
      <c r="G174" s="49">
        <v>1</v>
      </c>
      <c r="H174" s="53">
        <v>0.0029239766081871343</v>
      </c>
    </row>
    <row r="175" spans="2:8" ht="12.75" customHeight="1">
      <c r="B175" s="5" t="s">
        <v>155</v>
      </c>
      <c r="C175" s="10">
        <v>3</v>
      </c>
      <c r="D175" s="18">
        <v>0.009708737864077669</v>
      </c>
      <c r="E175" s="12">
        <v>0</v>
      </c>
      <c r="F175" s="11">
        <v>0</v>
      </c>
      <c r="G175" s="49">
        <v>3</v>
      </c>
      <c r="H175" s="53">
        <v>0.008771929824561403</v>
      </c>
    </row>
    <row r="176" spans="2:8" ht="12.75" customHeight="1">
      <c r="B176" s="5" t="s">
        <v>156</v>
      </c>
      <c r="C176" s="10">
        <v>1</v>
      </c>
      <c r="D176" s="18">
        <v>0.0032362459546925572</v>
      </c>
      <c r="E176" s="12">
        <v>0</v>
      </c>
      <c r="F176" s="11">
        <v>0</v>
      </c>
      <c r="G176" s="49">
        <v>1</v>
      </c>
      <c r="H176" s="53">
        <v>0.0029239766081871343</v>
      </c>
    </row>
    <row r="177" spans="2:8" ht="12.75" customHeight="1">
      <c r="B177" s="5" t="s">
        <v>157</v>
      </c>
      <c r="C177" s="10">
        <v>1</v>
      </c>
      <c r="D177" s="18">
        <v>0.0032362459546925572</v>
      </c>
      <c r="E177" s="12">
        <v>0</v>
      </c>
      <c r="F177" s="11">
        <v>0</v>
      </c>
      <c r="G177" s="49">
        <v>1</v>
      </c>
      <c r="H177" s="53">
        <v>0.0029239766081871343</v>
      </c>
    </row>
    <row r="178" spans="2:8" ht="12.75" customHeight="1">
      <c r="B178" s="5" t="s">
        <v>158</v>
      </c>
      <c r="C178" s="10">
        <v>2</v>
      </c>
      <c r="D178" s="18">
        <v>0.0064724919093851144</v>
      </c>
      <c r="E178" s="12">
        <v>0</v>
      </c>
      <c r="F178" s="11">
        <v>0</v>
      </c>
      <c r="G178" s="49">
        <v>2</v>
      </c>
      <c r="H178" s="53">
        <v>0.005847953216374269</v>
      </c>
    </row>
    <row r="179" spans="2:8" ht="27" customHeight="1">
      <c r="B179" s="5" t="s">
        <v>159</v>
      </c>
      <c r="C179" s="10">
        <v>1</v>
      </c>
      <c r="D179" s="18">
        <v>0.0032362459546925572</v>
      </c>
      <c r="E179" s="12">
        <v>0</v>
      </c>
      <c r="F179" s="11">
        <v>0</v>
      </c>
      <c r="G179" s="49">
        <v>1</v>
      </c>
      <c r="H179" s="53">
        <v>0.0029239766081871343</v>
      </c>
    </row>
    <row r="180" spans="2:8" ht="12.75" customHeight="1">
      <c r="B180" s="5" t="s">
        <v>160</v>
      </c>
      <c r="C180" s="10">
        <v>1</v>
      </c>
      <c r="D180" s="18">
        <v>0.0032362459546925572</v>
      </c>
      <c r="E180" s="12">
        <v>0</v>
      </c>
      <c r="F180" s="11">
        <v>0</v>
      </c>
      <c r="G180" s="49">
        <v>1</v>
      </c>
      <c r="H180" s="53">
        <v>0.0029239766081871343</v>
      </c>
    </row>
    <row r="181" spans="2:8" ht="12.75" customHeight="1">
      <c r="B181" s="5" t="s">
        <v>161</v>
      </c>
      <c r="C181" s="10">
        <v>1</v>
      </c>
      <c r="D181" s="18">
        <v>0.0032362459546925572</v>
      </c>
      <c r="E181" s="12">
        <v>0</v>
      </c>
      <c r="F181" s="11">
        <v>0</v>
      </c>
      <c r="G181" s="49">
        <v>1</v>
      </c>
      <c r="H181" s="53">
        <v>0.0029239766081871343</v>
      </c>
    </row>
    <row r="182" spans="2:8" ht="12.75" customHeight="1">
      <c r="B182" s="5" t="s">
        <v>162</v>
      </c>
      <c r="C182" s="10">
        <v>1</v>
      </c>
      <c r="D182" s="18">
        <v>0.0032362459546925572</v>
      </c>
      <c r="E182" s="12">
        <v>0</v>
      </c>
      <c r="F182" s="11">
        <v>0</v>
      </c>
      <c r="G182" s="49">
        <v>1</v>
      </c>
      <c r="H182" s="53">
        <v>0.0029239766081871343</v>
      </c>
    </row>
    <row r="183" spans="2:8" ht="14.25" customHeight="1">
      <c r="B183" s="5" t="s">
        <v>163</v>
      </c>
      <c r="C183" s="10">
        <v>1</v>
      </c>
      <c r="D183" s="18">
        <v>0.0032362459546925572</v>
      </c>
      <c r="E183" s="12">
        <v>1</v>
      </c>
      <c r="F183" s="11">
        <v>0.030303030303030304</v>
      </c>
      <c r="G183" s="49">
        <v>2</v>
      </c>
      <c r="H183" s="53">
        <v>0.005847953216374269</v>
      </c>
    </row>
    <row r="184" spans="2:8" ht="12.75" customHeight="1">
      <c r="B184" s="5" t="s">
        <v>164</v>
      </c>
      <c r="C184" s="10">
        <v>1</v>
      </c>
      <c r="D184" s="18">
        <v>0.0032362459546925572</v>
      </c>
      <c r="E184" s="12">
        <v>0</v>
      </c>
      <c r="F184" s="11">
        <v>0</v>
      </c>
      <c r="G184" s="49">
        <v>1</v>
      </c>
      <c r="H184" s="53">
        <v>0.0029239766081871343</v>
      </c>
    </row>
    <row r="185" spans="2:8" ht="24.75" customHeight="1">
      <c r="B185" s="5" t="s">
        <v>165</v>
      </c>
      <c r="C185" s="10">
        <v>0</v>
      </c>
      <c r="D185" s="11">
        <v>0</v>
      </c>
      <c r="E185" s="12">
        <v>1</v>
      </c>
      <c r="F185" s="11">
        <v>0.030303030303030304</v>
      </c>
      <c r="G185" s="49">
        <v>1</v>
      </c>
      <c r="H185" s="53">
        <v>0.0029239766081871343</v>
      </c>
    </row>
    <row r="186" spans="2:8" ht="12.75" customHeight="1">
      <c r="B186" s="5" t="s">
        <v>166</v>
      </c>
      <c r="C186" s="10">
        <v>1</v>
      </c>
      <c r="D186" s="18">
        <v>0.0032362459546925572</v>
      </c>
      <c r="E186" s="12">
        <v>0</v>
      </c>
      <c r="F186" s="11">
        <v>0</v>
      </c>
      <c r="G186" s="49">
        <v>1</v>
      </c>
      <c r="H186" s="53">
        <v>0.0029239766081871343</v>
      </c>
    </row>
    <row r="187" spans="2:8" ht="28.5" customHeight="1">
      <c r="B187" s="5" t="s">
        <v>167</v>
      </c>
      <c r="C187" s="10">
        <v>2</v>
      </c>
      <c r="D187" s="18">
        <v>0.0064724919093851144</v>
      </c>
      <c r="E187" s="12">
        <v>0</v>
      </c>
      <c r="F187" s="11">
        <v>0</v>
      </c>
      <c r="G187" s="49">
        <v>2</v>
      </c>
      <c r="H187" s="53">
        <v>0.005847953216374269</v>
      </c>
    </row>
    <row r="188" spans="2:8" ht="12.75" customHeight="1">
      <c r="B188" s="5" t="s">
        <v>168</v>
      </c>
      <c r="C188" s="10">
        <v>1</v>
      </c>
      <c r="D188" s="18">
        <v>0.0032362459546925572</v>
      </c>
      <c r="E188" s="12">
        <v>0</v>
      </c>
      <c r="F188" s="11">
        <v>0</v>
      </c>
      <c r="G188" s="49">
        <v>1</v>
      </c>
      <c r="H188" s="53">
        <v>0.0029239766081871343</v>
      </c>
    </row>
    <row r="189" spans="2:8" ht="12.75" customHeight="1">
      <c r="B189" s="5" t="s">
        <v>169</v>
      </c>
      <c r="C189" s="10">
        <v>2</v>
      </c>
      <c r="D189" s="18">
        <v>0.0064724919093851144</v>
      </c>
      <c r="E189" s="12">
        <v>0</v>
      </c>
      <c r="F189" s="11">
        <v>0</v>
      </c>
      <c r="G189" s="49">
        <v>2</v>
      </c>
      <c r="H189" s="53">
        <v>0.005847953216374269</v>
      </c>
    </row>
    <row r="190" spans="2:8" ht="12.75" customHeight="1">
      <c r="B190" s="5" t="s">
        <v>170</v>
      </c>
      <c r="C190" s="10">
        <v>1</v>
      </c>
      <c r="D190" s="18">
        <v>0.0032362459546925572</v>
      </c>
      <c r="E190" s="12">
        <v>0</v>
      </c>
      <c r="F190" s="11">
        <v>0</v>
      </c>
      <c r="G190" s="49">
        <v>1</v>
      </c>
      <c r="H190" s="53">
        <v>0.0029239766081871343</v>
      </c>
    </row>
    <row r="191" spans="2:8" ht="12.75" customHeight="1">
      <c r="B191" s="5" t="s">
        <v>171</v>
      </c>
      <c r="C191" s="10">
        <v>1</v>
      </c>
      <c r="D191" s="18">
        <v>0.0032362459546925572</v>
      </c>
      <c r="E191" s="12">
        <v>0</v>
      </c>
      <c r="F191" s="11">
        <v>0</v>
      </c>
      <c r="G191" s="49">
        <v>1</v>
      </c>
      <c r="H191" s="53">
        <v>0.0029239766081871343</v>
      </c>
    </row>
    <row r="192" spans="2:8" ht="23.25" customHeight="1">
      <c r="B192" s="5" t="s">
        <v>172</v>
      </c>
      <c r="C192" s="10">
        <v>1</v>
      </c>
      <c r="D192" s="18">
        <v>0.0032362459546925572</v>
      </c>
      <c r="E192" s="12">
        <v>0</v>
      </c>
      <c r="F192" s="11">
        <v>0</v>
      </c>
      <c r="G192" s="49">
        <v>1</v>
      </c>
      <c r="H192" s="53">
        <v>0.0029239766081871343</v>
      </c>
    </row>
    <row r="193" spans="2:8" ht="12.75" customHeight="1">
      <c r="B193" s="5" t="s">
        <v>173</v>
      </c>
      <c r="C193" s="10">
        <v>1</v>
      </c>
      <c r="D193" s="18">
        <v>0.0032362459546925572</v>
      </c>
      <c r="E193" s="12">
        <v>0</v>
      </c>
      <c r="F193" s="11">
        <v>0</v>
      </c>
      <c r="G193" s="49">
        <v>1</v>
      </c>
      <c r="H193" s="53">
        <v>0.0029239766081871343</v>
      </c>
    </row>
    <row r="194" spans="2:8" ht="21.75" customHeight="1">
      <c r="B194" s="5" t="s">
        <v>174</v>
      </c>
      <c r="C194" s="10">
        <v>1</v>
      </c>
      <c r="D194" s="18">
        <v>0.0032362459546925572</v>
      </c>
      <c r="E194" s="12">
        <v>0</v>
      </c>
      <c r="F194" s="11">
        <v>0</v>
      </c>
      <c r="G194" s="49">
        <v>1</v>
      </c>
      <c r="H194" s="53">
        <v>0.0029239766081871343</v>
      </c>
    </row>
    <row r="195" spans="2:8" ht="12.75" customHeight="1">
      <c r="B195" s="5" t="s">
        <v>175</v>
      </c>
      <c r="C195" s="10">
        <v>1</v>
      </c>
      <c r="D195" s="18">
        <v>0.0032362459546925572</v>
      </c>
      <c r="E195" s="12">
        <v>0</v>
      </c>
      <c r="F195" s="11">
        <v>0</v>
      </c>
      <c r="G195" s="49">
        <v>1</v>
      </c>
      <c r="H195" s="53">
        <v>0.0029239766081871343</v>
      </c>
    </row>
    <row r="196" spans="2:8" ht="25.5" customHeight="1">
      <c r="B196" s="5" t="s">
        <v>176</v>
      </c>
      <c r="C196" s="10">
        <v>0</v>
      </c>
      <c r="D196" s="11">
        <v>0</v>
      </c>
      <c r="E196" s="12">
        <v>1</v>
      </c>
      <c r="F196" s="11">
        <v>0.030303030303030304</v>
      </c>
      <c r="G196" s="49">
        <v>1</v>
      </c>
      <c r="H196" s="53">
        <v>0.0029239766081871343</v>
      </c>
    </row>
    <row r="197" spans="2:8" ht="12.75" customHeight="1">
      <c r="B197" s="5" t="s">
        <v>177</v>
      </c>
      <c r="C197" s="10">
        <v>1</v>
      </c>
      <c r="D197" s="18">
        <v>0.0032362459546925572</v>
      </c>
      <c r="E197" s="12">
        <v>0</v>
      </c>
      <c r="F197" s="11">
        <v>0</v>
      </c>
      <c r="G197" s="49">
        <v>1</v>
      </c>
      <c r="H197" s="53">
        <v>0.0029239766081871343</v>
      </c>
    </row>
    <row r="198" spans="2:8" ht="12.75" customHeight="1">
      <c r="B198" s="5" t="s">
        <v>178</v>
      </c>
      <c r="C198" s="10">
        <v>2</v>
      </c>
      <c r="D198" s="18">
        <v>0.0064724919093851144</v>
      </c>
      <c r="E198" s="12">
        <v>0</v>
      </c>
      <c r="F198" s="11">
        <v>0</v>
      </c>
      <c r="G198" s="49">
        <v>2</v>
      </c>
      <c r="H198" s="53">
        <v>0.005847953216374269</v>
      </c>
    </row>
    <row r="199" spans="2:8" ht="12.75" customHeight="1">
      <c r="B199" s="5" t="s">
        <v>179</v>
      </c>
      <c r="C199" s="10">
        <v>1</v>
      </c>
      <c r="D199" s="18">
        <v>0.0032362459546925572</v>
      </c>
      <c r="E199" s="12">
        <v>0</v>
      </c>
      <c r="F199" s="11">
        <v>0</v>
      </c>
      <c r="G199" s="49">
        <v>1</v>
      </c>
      <c r="H199" s="53">
        <v>0.0029239766081871343</v>
      </c>
    </row>
    <row r="200" spans="2:8" ht="12.75" customHeight="1">
      <c r="B200" s="5" t="s">
        <v>180</v>
      </c>
      <c r="C200" s="10">
        <v>1</v>
      </c>
      <c r="D200" s="18">
        <v>0.0032362459546925572</v>
      </c>
      <c r="E200" s="12">
        <v>0</v>
      </c>
      <c r="F200" s="11">
        <v>0</v>
      </c>
      <c r="G200" s="49">
        <v>1</v>
      </c>
      <c r="H200" s="53">
        <v>0.0029239766081871343</v>
      </c>
    </row>
    <row r="201" spans="2:8" ht="12.75" customHeight="1">
      <c r="B201" s="5" t="s">
        <v>181</v>
      </c>
      <c r="C201" s="10">
        <v>2</v>
      </c>
      <c r="D201" s="18">
        <v>0.0064724919093851144</v>
      </c>
      <c r="E201" s="12">
        <v>0</v>
      </c>
      <c r="F201" s="11">
        <v>0</v>
      </c>
      <c r="G201" s="49">
        <v>2</v>
      </c>
      <c r="H201" s="53">
        <v>0.005847953216374269</v>
      </c>
    </row>
    <row r="202" spans="2:8" ht="12.75" customHeight="1">
      <c r="B202" s="5" t="s">
        <v>182</v>
      </c>
      <c r="C202" s="10">
        <v>0</v>
      </c>
      <c r="D202" s="11">
        <v>0</v>
      </c>
      <c r="E202" s="12">
        <v>1</v>
      </c>
      <c r="F202" s="11">
        <v>0.030303030303030304</v>
      </c>
      <c r="G202" s="49">
        <v>1</v>
      </c>
      <c r="H202" s="53">
        <v>0.0029239766081871343</v>
      </c>
    </row>
    <row r="203" spans="2:8" ht="12.75" customHeight="1">
      <c r="B203" s="5" t="s">
        <v>183</v>
      </c>
      <c r="C203" s="10">
        <v>1</v>
      </c>
      <c r="D203" s="18">
        <v>0.0032362459546925572</v>
      </c>
      <c r="E203" s="12">
        <v>0</v>
      </c>
      <c r="F203" s="11">
        <v>0</v>
      </c>
      <c r="G203" s="49">
        <v>1</v>
      </c>
      <c r="H203" s="53">
        <v>0.0029239766081871343</v>
      </c>
    </row>
    <row r="204" spans="2:8" ht="12.75" customHeight="1">
      <c r="B204" s="5" t="s">
        <v>184</v>
      </c>
      <c r="C204" s="10">
        <v>2</v>
      </c>
      <c r="D204" s="18">
        <v>0.0064724919093851144</v>
      </c>
      <c r="E204" s="12">
        <v>0</v>
      </c>
      <c r="F204" s="11">
        <v>0</v>
      </c>
      <c r="G204" s="49">
        <v>2</v>
      </c>
      <c r="H204" s="53">
        <v>0.005847953216374269</v>
      </c>
    </row>
    <row r="205" spans="2:8" ht="12.75" customHeight="1">
      <c r="B205" s="5" t="s">
        <v>185</v>
      </c>
      <c r="C205" s="10">
        <v>1</v>
      </c>
      <c r="D205" s="18">
        <v>0.0032362459546925572</v>
      </c>
      <c r="E205" s="12">
        <v>0</v>
      </c>
      <c r="F205" s="11">
        <v>0</v>
      </c>
      <c r="G205" s="49">
        <v>1</v>
      </c>
      <c r="H205" s="53">
        <v>0.0029239766081871343</v>
      </c>
    </row>
    <row r="206" spans="2:8" ht="12.75" customHeight="1">
      <c r="B206" s="5" t="s">
        <v>186</v>
      </c>
      <c r="C206" s="10">
        <v>2</v>
      </c>
      <c r="D206" s="18">
        <v>0.0064724919093851144</v>
      </c>
      <c r="E206" s="12">
        <v>0</v>
      </c>
      <c r="F206" s="11">
        <v>0</v>
      </c>
      <c r="G206" s="49">
        <v>2</v>
      </c>
      <c r="H206" s="53">
        <v>0.005847953216374269</v>
      </c>
    </row>
    <row r="207" spans="2:8" ht="12.75" customHeight="1">
      <c r="B207" s="5" t="s">
        <v>187</v>
      </c>
      <c r="C207" s="10">
        <v>1</v>
      </c>
      <c r="D207" s="18">
        <v>0.0032362459546925572</v>
      </c>
      <c r="E207" s="12">
        <v>0</v>
      </c>
      <c r="F207" s="11">
        <v>0</v>
      </c>
      <c r="G207" s="49">
        <v>1</v>
      </c>
      <c r="H207" s="53">
        <v>0.0029239766081871343</v>
      </c>
    </row>
    <row r="208" spans="2:8" ht="12.75" customHeight="1">
      <c r="B208" s="5" t="s">
        <v>188</v>
      </c>
      <c r="C208" s="10">
        <v>1</v>
      </c>
      <c r="D208" s="18">
        <v>0.0032362459546925572</v>
      </c>
      <c r="E208" s="12">
        <v>0</v>
      </c>
      <c r="F208" s="11">
        <v>0</v>
      </c>
      <c r="G208" s="49">
        <v>1</v>
      </c>
      <c r="H208" s="53">
        <v>0.0029239766081871343</v>
      </c>
    </row>
    <row r="209" spans="2:8" ht="12.75" customHeight="1">
      <c r="B209" s="5" t="s">
        <v>189</v>
      </c>
      <c r="C209" s="10">
        <v>1</v>
      </c>
      <c r="D209" s="18">
        <v>0.0032362459546925572</v>
      </c>
      <c r="E209" s="12">
        <v>0</v>
      </c>
      <c r="F209" s="11">
        <v>0</v>
      </c>
      <c r="G209" s="49">
        <v>1</v>
      </c>
      <c r="H209" s="53">
        <v>0.0029239766081871343</v>
      </c>
    </row>
    <row r="210" spans="2:8" ht="12.75" customHeight="1">
      <c r="B210" s="5" t="s">
        <v>190</v>
      </c>
      <c r="C210" s="10">
        <v>1</v>
      </c>
      <c r="D210" s="18">
        <v>0.0032362459546925572</v>
      </c>
      <c r="E210" s="12">
        <v>1</v>
      </c>
      <c r="F210" s="11">
        <v>0.030303030303030304</v>
      </c>
      <c r="G210" s="49">
        <v>2</v>
      </c>
      <c r="H210" s="53">
        <v>0.005847953216374269</v>
      </c>
    </row>
    <row r="211" spans="2:8" ht="27" customHeight="1">
      <c r="B211" s="5" t="s">
        <v>191</v>
      </c>
      <c r="C211" s="10">
        <v>1</v>
      </c>
      <c r="D211" s="18">
        <v>0.0032362459546925572</v>
      </c>
      <c r="E211" s="12">
        <v>0</v>
      </c>
      <c r="F211" s="11">
        <v>0</v>
      </c>
      <c r="G211" s="49">
        <v>1</v>
      </c>
      <c r="H211" s="53">
        <v>0.0029239766081871343</v>
      </c>
    </row>
    <row r="212" spans="2:8" ht="13.5" customHeight="1">
      <c r="B212" s="5" t="s">
        <v>192</v>
      </c>
      <c r="C212" s="10">
        <v>1</v>
      </c>
      <c r="D212" s="18">
        <v>0.0032362459546925572</v>
      </c>
      <c r="E212" s="12">
        <v>0</v>
      </c>
      <c r="F212" s="11">
        <v>0</v>
      </c>
      <c r="G212" s="49">
        <v>1</v>
      </c>
      <c r="H212" s="53">
        <v>0.0029239766081871343</v>
      </c>
    </row>
    <row r="213" spans="2:8" ht="12.75" customHeight="1">
      <c r="B213" s="5" t="s">
        <v>193</v>
      </c>
      <c r="C213" s="10">
        <v>1</v>
      </c>
      <c r="D213" s="18">
        <v>0.0032362459546925572</v>
      </c>
      <c r="E213" s="12">
        <v>0</v>
      </c>
      <c r="F213" s="11">
        <v>0</v>
      </c>
      <c r="G213" s="49">
        <v>1</v>
      </c>
      <c r="H213" s="53">
        <v>0.0029239766081871343</v>
      </c>
    </row>
    <row r="214" spans="2:8" ht="12.75" customHeight="1">
      <c r="B214" s="5" t="s">
        <v>194</v>
      </c>
      <c r="C214" s="10">
        <v>1</v>
      </c>
      <c r="D214" s="18">
        <v>0.0032362459546925572</v>
      </c>
      <c r="E214" s="12">
        <v>0</v>
      </c>
      <c r="F214" s="11">
        <v>0</v>
      </c>
      <c r="G214" s="49">
        <v>1</v>
      </c>
      <c r="H214" s="53">
        <v>0.0029239766081871343</v>
      </c>
    </row>
    <row r="215" spans="2:8" ht="26.25" customHeight="1">
      <c r="B215" s="5" t="s">
        <v>195</v>
      </c>
      <c r="C215" s="10">
        <v>3</v>
      </c>
      <c r="D215" s="18">
        <v>0.009708737864077669</v>
      </c>
      <c r="E215" s="12">
        <v>0</v>
      </c>
      <c r="F215" s="11">
        <v>0</v>
      </c>
      <c r="G215" s="49">
        <v>3</v>
      </c>
      <c r="H215" s="53">
        <v>0.008771929824561403</v>
      </c>
    </row>
    <row r="216" spans="2:8" ht="26.25" customHeight="1">
      <c r="B216" s="5" t="s">
        <v>196</v>
      </c>
      <c r="C216" s="10">
        <v>1</v>
      </c>
      <c r="D216" s="18">
        <v>0.0032362459546925572</v>
      </c>
      <c r="E216" s="12">
        <v>0</v>
      </c>
      <c r="F216" s="11">
        <v>0</v>
      </c>
      <c r="G216" s="49">
        <v>1</v>
      </c>
      <c r="H216" s="53">
        <v>0.0029239766081871343</v>
      </c>
    </row>
    <row r="217" spans="2:8" ht="12.75" customHeight="1">
      <c r="B217" s="5" t="s">
        <v>197</v>
      </c>
      <c r="C217" s="10">
        <v>1</v>
      </c>
      <c r="D217" s="18">
        <v>0.0032362459546925572</v>
      </c>
      <c r="E217" s="12">
        <v>1</v>
      </c>
      <c r="F217" s="11">
        <v>0.030303030303030304</v>
      </c>
      <c r="G217" s="49">
        <v>2</v>
      </c>
      <c r="H217" s="53">
        <v>0.005847953216374269</v>
      </c>
    </row>
    <row r="218" spans="2:8" ht="29.25" customHeight="1">
      <c r="B218" s="5" t="s">
        <v>198</v>
      </c>
      <c r="C218" s="10">
        <v>0</v>
      </c>
      <c r="D218" s="11">
        <v>0</v>
      </c>
      <c r="E218" s="12">
        <v>1</v>
      </c>
      <c r="F218" s="11">
        <v>0.030303030303030304</v>
      </c>
      <c r="G218" s="49">
        <v>1</v>
      </c>
      <c r="H218" s="53">
        <v>0.0029239766081871343</v>
      </c>
    </row>
    <row r="219" spans="2:8" ht="12.75" customHeight="1">
      <c r="B219" s="5" t="s">
        <v>199</v>
      </c>
      <c r="C219" s="10">
        <v>1</v>
      </c>
      <c r="D219" s="18">
        <v>0.0032362459546925572</v>
      </c>
      <c r="E219" s="12">
        <v>0</v>
      </c>
      <c r="F219" s="11">
        <v>0</v>
      </c>
      <c r="G219" s="49">
        <v>1</v>
      </c>
      <c r="H219" s="53">
        <v>0.0029239766081871343</v>
      </c>
    </row>
    <row r="220" spans="2:8" ht="12.75" customHeight="1">
      <c r="B220" s="5" t="s">
        <v>200</v>
      </c>
      <c r="C220" s="10">
        <v>1</v>
      </c>
      <c r="D220" s="18">
        <v>0.0032362459546925572</v>
      </c>
      <c r="E220" s="12">
        <v>0</v>
      </c>
      <c r="F220" s="11">
        <v>0</v>
      </c>
      <c r="G220" s="49">
        <v>1</v>
      </c>
      <c r="H220" s="53">
        <v>0.0029239766081871343</v>
      </c>
    </row>
    <row r="221" spans="2:8" ht="26.25" customHeight="1">
      <c r="B221" s="5" t="s">
        <v>201</v>
      </c>
      <c r="C221" s="10">
        <v>1</v>
      </c>
      <c r="D221" s="18">
        <v>0.0032362459546925572</v>
      </c>
      <c r="E221" s="12">
        <v>0</v>
      </c>
      <c r="F221" s="11">
        <v>0</v>
      </c>
      <c r="G221" s="49">
        <v>1</v>
      </c>
      <c r="H221" s="53">
        <v>0.0029239766081871343</v>
      </c>
    </row>
    <row r="222" spans="2:8" ht="27" customHeight="1">
      <c r="B222" s="5" t="s">
        <v>202</v>
      </c>
      <c r="C222" s="10">
        <v>1</v>
      </c>
      <c r="D222" s="18">
        <v>0.0032362459546925572</v>
      </c>
      <c r="E222" s="12">
        <v>0</v>
      </c>
      <c r="F222" s="11">
        <v>0</v>
      </c>
      <c r="G222" s="49">
        <v>1</v>
      </c>
      <c r="H222" s="53">
        <v>0.0029239766081871343</v>
      </c>
    </row>
    <row r="223" spans="2:8" ht="25.5" customHeight="1">
      <c r="B223" s="5" t="s">
        <v>203</v>
      </c>
      <c r="C223" s="10">
        <v>1</v>
      </c>
      <c r="D223" s="18">
        <v>0.0032362459546925572</v>
      </c>
      <c r="E223" s="12">
        <v>0</v>
      </c>
      <c r="F223" s="11">
        <v>0</v>
      </c>
      <c r="G223" s="49">
        <v>1</v>
      </c>
      <c r="H223" s="53">
        <v>0.0029239766081871343</v>
      </c>
    </row>
    <row r="224" spans="2:8" ht="27" customHeight="1">
      <c r="B224" s="5" t="s">
        <v>204</v>
      </c>
      <c r="C224" s="10">
        <v>1</v>
      </c>
      <c r="D224" s="18">
        <v>0.0032362459546925572</v>
      </c>
      <c r="E224" s="12">
        <v>0</v>
      </c>
      <c r="F224" s="11">
        <v>0</v>
      </c>
      <c r="G224" s="49">
        <v>1</v>
      </c>
      <c r="H224" s="53">
        <v>0.0029239766081871343</v>
      </c>
    </row>
    <row r="225" spans="2:8" ht="26.25" customHeight="1">
      <c r="B225" s="5" t="s">
        <v>205</v>
      </c>
      <c r="C225" s="10">
        <v>2</v>
      </c>
      <c r="D225" s="18">
        <v>0.0064724919093851144</v>
      </c>
      <c r="E225" s="12">
        <v>0</v>
      </c>
      <c r="F225" s="11">
        <v>0</v>
      </c>
      <c r="G225" s="49">
        <v>2</v>
      </c>
      <c r="H225" s="53">
        <v>0.005847953216374269</v>
      </c>
    </row>
    <row r="226" spans="2:8" ht="23.25" customHeight="1">
      <c r="B226" s="5" t="s">
        <v>206</v>
      </c>
      <c r="C226" s="10">
        <v>3</v>
      </c>
      <c r="D226" s="18">
        <v>0.009708737864077669</v>
      </c>
      <c r="E226" s="12">
        <v>1</v>
      </c>
      <c r="F226" s="11">
        <v>0.030303030303030304</v>
      </c>
      <c r="G226" s="49">
        <v>4</v>
      </c>
      <c r="H226" s="50">
        <v>0.011695906432748537</v>
      </c>
    </row>
    <row r="227" spans="2:8" ht="18" customHeight="1">
      <c r="B227" s="5" t="s">
        <v>207</v>
      </c>
      <c r="C227" s="10">
        <v>1</v>
      </c>
      <c r="D227" s="18">
        <v>0.0032362459546925572</v>
      </c>
      <c r="E227" s="12">
        <v>0</v>
      </c>
      <c r="F227" s="11">
        <v>0</v>
      </c>
      <c r="G227" s="49">
        <v>1</v>
      </c>
      <c r="H227" s="53">
        <v>0.0029239766081871343</v>
      </c>
    </row>
    <row r="228" spans="2:8" ht="25.5" customHeight="1">
      <c r="B228" s="5" t="s">
        <v>208</v>
      </c>
      <c r="C228" s="10">
        <v>0</v>
      </c>
      <c r="D228" s="11">
        <v>0</v>
      </c>
      <c r="E228" s="12">
        <v>1</v>
      </c>
      <c r="F228" s="11">
        <v>0.030303030303030304</v>
      </c>
      <c r="G228" s="49">
        <v>1</v>
      </c>
      <c r="H228" s="53">
        <v>0.0029239766081871343</v>
      </c>
    </row>
    <row r="229" spans="2:8" ht="26.25" customHeight="1">
      <c r="B229" s="5" t="s">
        <v>209</v>
      </c>
      <c r="C229" s="10">
        <v>1</v>
      </c>
      <c r="D229" s="18">
        <v>0.0032362459546925572</v>
      </c>
      <c r="E229" s="12">
        <v>0</v>
      </c>
      <c r="F229" s="11">
        <v>0</v>
      </c>
      <c r="G229" s="49">
        <v>1</v>
      </c>
      <c r="H229" s="53">
        <v>0.0029239766081871343</v>
      </c>
    </row>
    <row r="230" spans="2:8" ht="27.75" customHeight="1">
      <c r="B230" s="5" t="s">
        <v>210</v>
      </c>
      <c r="C230" s="10">
        <v>0</v>
      </c>
      <c r="D230" s="11">
        <v>0</v>
      </c>
      <c r="E230" s="12">
        <v>1</v>
      </c>
      <c r="F230" s="11">
        <v>0.030303030303030304</v>
      </c>
      <c r="G230" s="49">
        <v>1</v>
      </c>
      <c r="H230" s="53">
        <v>0.0029239766081871343</v>
      </c>
    </row>
    <row r="231" spans="2:8" ht="25.5" customHeight="1">
      <c r="B231" s="5" t="s">
        <v>211</v>
      </c>
      <c r="C231" s="10">
        <v>1</v>
      </c>
      <c r="D231" s="18">
        <v>0.0032362459546925572</v>
      </c>
      <c r="E231" s="12">
        <v>0</v>
      </c>
      <c r="F231" s="11">
        <v>0</v>
      </c>
      <c r="G231" s="49">
        <v>1</v>
      </c>
      <c r="H231" s="53">
        <v>0.0029239766081871343</v>
      </c>
    </row>
    <row r="232" spans="2:8" ht="27.75" customHeight="1">
      <c r="B232" s="5" t="s">
        <v>212</v>
      </c>
      <c r="C232" s="10">
        <v>1</v>
      </c>
      <c r="D232" s="18">
        <v>0.0032362459546925572</v>
      </c>
      <c r="E232" s="12">
        <v>0</v>
      </c>
      <c r="F232" s="11">
        <v>0</v>
      </c>
      <c r="G232" s="49">
        <v>1</v>
      </c>
      <c r="H232" s="53">
        <v>0.0029239766081871343</v>
      </c>
    </row>
    <row r="233" spans="2:8" ht="15.75" customHeight="1">
      <c r="B233" s="5" t="s">
        <v>213</v>
      </c>
      <c r="C233" s="10">
        <v>1</v>
      </c>
      <c r="D233" s="18">
        <v>0.0032362459546925572</v>
      </c>
      <c r="E233" s="12">
        <v>0</v>
      </c>
      <c r="F233" s="11">
        <v>0</v>
      </c>
      <c r="G233" s="49">
        <v>1</v>
      </c>
      <c r="H233" s="53">
        <v>0.0029239766081871343</v>
      </c>
    </row>
    <row r="234" spans="2:8" ht="12.75" customHeight="1">
      <c r="B234" s="5" t="s">
        <v>214</v>
      </c>
      <c r="C234" s="10">
        <v>1</v>
      </c>
      <c r="D234" s="18">
        <v>0.0032362459546925572</v>
      </c>
      <c r="E234" s="12">
        <v>0</v>
      </c>
      <c r="F234" s="11">
        <v>0</v>
      </c>
      <c r="G234" s="49">
        <v>1</v>
      </c>
      <c r="H234" s="53">
        <v>0.0029239766081871343</v>
      </c>
    </row>
    <row r="235" spans="2:8" ht="12.75" customHeight="1">
      <c r="B235" s="5" t="s">
        <v>215</v>
      </c>
      <c r="C235" s="10">
        <v>1</v>
      </c>
      <c r="D235" s="18">
        <v>0.0032362459546925572</v>
      </c>
      <c r="E235" s="12">
        <v>0</v>
      </c>
      <c r="F235" s="11">
        <v>0</v>
      </c>
      <c r="G235" s="49">
        <v>1</v>
      </c>
      <c r="H235" s="53">
        <v>0.0029239766081871343</v>
      </c>
    </row>
    <row r="236" spans="2:8" ht="12.75" customHeight="1">
      <c r="B236" s="5" t="s">
        <v>216</v>
      </c>
      <c r="C236" s="10">
        <v>1</v>
      </c>
      <c r="D236" s="18">
        <v>0.0032362459546925572</v>
      </c>
      <c r="E236" s="12">
        <v>0</v>
      </c>
      <c r="F236" s="11">
        <v>0</v>
      </c>
      <c r="G236" s="49">
        <v>1</v>
      </c>
      <c r="H236" s="53">
        <v>0.0029239766081871343</v>
      </c>
    </row>
    <row r="237" spans="2:8" ht="12.75" customHeight="1">
      <c r="B237" s="5" t="s">
        <v>217</v>
      </c>
      <c r="C237" s="10">
        <v>1</v>
      </c>
      <c r="D237" s="18">
        <v>0.0032362459546925572</v>
      </c>
      <c r="E237" s="12">
        <v>0</v>
      </c>
      <c r="F237" s="11">
        <v>0</v>
      </c>
      <c r="G237" s="49">
        <v>1</v>
      </c>
      <c r="H237" s="53">
        <v>0.0029239766081871343</v>
      </c>
    </row>
    <row r="238" spans="2:8" ht="12.75" customHeight="1">
      <c r="B238" s="5" t="s">
        <v>218</v>
      </c>
      <c r="C238" s="10">
        <v>2</v>
      </c>
      <c r="D238" s="18">
        <v>0.0064724919093851144</v>
      </c>
      <c r="E238" s="12">
        <v>0</v>
      </c>
      <c r="F238" s="11">
        <v>0</v>
      </c>
      <c r="G238" s="49">
        <v>2</v>
      </c>
      <c r="H238" s="53">
        <v>0.005847953216374269</v>
      </c>
    </row>
    <row r="239" spans="2:8" ht="12.75" customHeight="1">
      <c r="B239" s="5" t="s">
        <v>219</v>
      </c>
      <c r="C239" s="10">
        <v>1</v>
      </c>
      <c r="D239" s="18">
        <v>0.0032362459546925572</v>
      </c>
      <c r="E239" s="12">
        <v>0</v>
      </c>
      <c r="F239" s="11">
        <v>0</v>
      </c>
      <c r="G239" s="49">
        <v>1</v>
      </c>
      <c r="H239" s="53">
        <v>0.0029239766081871343</v>
      </c>
    </row>
    <row r="240" spans="2:8" ht="12.75" customHeight="1">
      <c r="B240" s="5" t="s">
        <v>220</v>
      </c>
      <c r="C240" s="10">
        <v>3</v>
      </c>
      <c r="D240" s="18">
        <v>0.009708737864077669</v>
      </c>
      <c r="E240" s="12">
        <v>0</v>
      </c>
      <c r="F240" s="11">
        <v>0</v>
      </c>
      <c r="G240" s="49">
        <v>3</v>
      </c>
      <c r="H240" s="53">
        <v>0.008771929824561403</v>
      </c>
    </row>
    <row r="241" spans="2:8" ht="12.75" customHeight="1">
      <c r="B241" s="5" t="s">
        <v>221</v>
      </c>
      <c r="C241" s="10">
        <v>1</v>
      </c>
      <c r="D241" s="18">
        <v>0.0032362459546925572</v>
      </c>
      <c r="E241" s="12">
        <v>0</v>
      </c>
      <c r="F241" s="11">
        <v>0</v>
      </c>
      <c r="G241" s="49">
        <v>1</v>
      </c>
      <c r="H241" s="53">
        <v>0.0029239766081871343</v>
      </c>
    </row>
    <row r="242" spans="2:8" ht="12.75" customHeight="1">
      <c r="B242" s="5" t="s">
        <v>222</v>
      </c>
      <c r="C242" s="10">
        <v>2</v>
      </c>
      <c r="D242" s="18">
        <v>0.0064724919093851144</v>
      </c>
      <c r="E242" s="12">
        <v>0</v>
      </c>
      <c r="F242" s="11">
        <v>0</v>
      </c>
      <c r="G242" s="49">
        <v>2</v>
      </c>
      <c r="H242" s="53">
        <v>0.005847953216374269</v>
      </c>
    </row>
    <row r="243" spans="2:8" ht="12.75" customHeight="1">
      <c r="B243" s="5" t="s">
        <v>223</v>
      </c>
      <c r="C243" s="10">
        <v>2</v>
      </c>
      <c r="D243" s="18">
        <v>0.0064724919093851144</v>
      </c>
      <c r="E243" s="12">
        <v>0</v>
      </c>
      <c r="F243" s="11">
        <v>0</v>
      </c>
      <c r="G243" s="49">
        <v>2</v>
      </c>
      <c r="H243" s="53">
        <v>0.005847953216374269</v>
      </c>
    </row>
    <row r="244" spans="2:8" ht="12.75" customHeight="1">
      <c r="B244" s="5" t="s">
        <v>224</v>
      </c>
      <c r="C244" s="10">
        <v>1</v>
      </c>
      <c r="D244" s="18">
        <v>0.0032362459546925572</v>
      </c>
      <c r="E244" s="12">
        <v>0</v>
      </c>
      <c r="F244" s="11">
        <v>0</v>
      </c>
      <c r="G244" s="49">
        <v>1</v>
      </c>
      <c r="H244" s="53">
        <v>0.0029239766081871343</v>
      </c>
    </row>
    <row r="245" spans="2:8" ht="12.75" customHeight="1">
      <c r="B245" s="5" t="s">
        <v>225</v>
      </c>
      <c r="C245" s="10">
        <v>1</v>
      </c>
      <c r="D245" s="18">
        <v>0.0032362459546925572</v>
      </c>
      <c r="E245" s="12">
        <v>0</v>
      </c>
      <c r="F245" s="11">
        <v>0</v>
      </c>
      <c r="G245" s="49">
        <v>1</v>
      </c>
      <c r="H245" s="53">
        <v>0.0029239766081871343</v>
      </c>
    </row>
    <row r="246" spans="2:8" ht="12.75" customHeight="1">
      <c r="B246" s="5" t="s">
        <v>226</v>
      </c>
      <c r="C246" s="10">
        <v>2</v>
      </c>
      <c r="D246" s="18">
        <v>0.0064724919093851144</v>
      </c>
      <c r="E246" s="12">
        <v>0</v>
      </c>
      <c r="F246" s="11">
        <v>0</v>
      </c>
      <c r="G246" s="49">
        <v>2</v>
      </c>
      <c r="H246" s="53">
        <v>0.005847953216374269</v>
      </c>
    </row>
    <row r="247" spans="2:8" ht="12.75" customHeight="1">
      <c r="B247" s="5" t="s">
        <v>227</v>
      </c>
      <c r="C247" s="10">
        <v>2</v>
      </c>
      <c r="D247" s="18">
        <v>0.0064724919093851144</v>
      </c>
      <c r="E247" s="12">
        <v>0</v>
      </c>
      <c r="F247" s="11">
        <v>0</v>
      </c>
      <c r="G247" s="49">
        <v>2</v>
      </c>
      <c r="H247" s="53">
        <v>0.005847953216374269</v>
      </c>
    </row>
    <row r="248" spans="2:8" ht="12.75" customHeight="1">
      <c r="B248" s="5" t="s">
        <v>228</v>
      </c>
      <c r="C248" s="10">
        <v>2</v>
      </c>
      <c r="D248" s="18">
        <v>0.0064724919093851144</v>
      </c>
      <c r="E248" s="12">
        <v>0</v>
      </c>
      <c r="F248" s="11">
        <v>0</v>
      </c>
      <c r="G248" s="49">
        <v>2</v>
      </c>
      <c r="H248" s="53">
        <v>0.005847953216374269</v>
      </c>
    </row>
    <row r="249" spans="2:8" ht="12.75" customHeight="1">
      <c r="B249" s="5" t="s">
        <v>229</v>
      </c>
      <c r="C249" s="10">
        <v>1</v>
      </c>
      <c r="D249" s="18">
        <v>0.0032362459546925572</v>
      </c>
      <c r="E249" s="12">
        <v>1</v>
      </c>
      <c r="F249" s="11">
        <v>0.030303030303030304</v>
      </c>
      <c r="G249" s="49">
        <v>2</v>
      </c>
      <c r="H249" s="53">
        <v>0.005847953216374269</v>
      </c>
    </row>
    <row r="250" spans="2:8" ht="12.75" customHeight="1">
      <c r="B250" s="5" t="s">
        <v>230</v>
      </c>
      <c r="C250" s="10">
        <v>1</v>
      </c>
      <c r="D250" s="18">
        <v>0.0032362459546925572</v>
      </c>
      <c r="E250" s="12">
        <v>0</v>
      </c>
      <c r="F250" s="11">
        <v>0</v>
      </c>
      <c r="G250" s="49">
        <v>1</v>
      </c>
      <c r="H250" s="53">
        <v>0.0029239766081871343</v>
      </c>
    </row>
    <row r="251" spans="2:8" ht="12.75" customHeight="1">
      <c r="B251" s="5" t="s">
        <v>231</v>
      </c>
      <c r="C251" s="10">
        <v>1</v>
      </c>
      <c r="D251" s="18">
        <v>0.0032362459546925572</v>
      </c>
      <c r="E251" s="12">
        <v>0</v>
      </c>
      <c r="F251" s="11">
        <v>0</v>
      </c>
      <c r="G251" s="49">
        <v>1</v>
      </c>
      <c r="H251" s="53">
        <v>0.0029239766081871343</v>
      </c>
    </row>
    <row r="252" spans="2:8" ht="12.75" customHeight="1">
      <c r="B252" s="5" t="s">
        <v>232</v>
      </c>
      <c r="C252" s="10">
        <v>1</v>
      </c>
      <c r="D252" s="18">
        <v>0.0032362459546925572</v>
      </c>
      <c r="E252" s="12">
        <v>0</v>
      </c>
      <c r="F252" s="11">
        <v>0</v>
      </c>
      <c r="G252" s="49">
        <v>1</v>
      </c>
      <c r="H252" s="53">
        <v>0.0029239766081871343</v>
      </c>
    </row>
    <row r="253" spans="2:8" ht="15" customHeight="1">
      <c r="B253" s="5" t="s">
        <v>233</v>
      </c>
      <c r="C253" s="10">
        <v>2</v>
      </c>
      <c r="D253" s="18">
        <v>0.0064724919093851144</v>
      </c>
      <c r="E253" s="12">
        <v>0</v>
      </c>
      <c r="F253" s="11">
        <v>0</v>
      </c>
      <c r="G253" s="49">
        <v>2</v>
      </c>
      <c r="H253" s="53">
        <v>0.005847953216374269</v>
      </c>
    </row>
    <row r="254" spans="2:8" ht="21.75" customHeight="1">
      <c r="B254" s="5" t="s">
        <v>234</v>
      </c>
      <c r="C254" s="10">
        <v>2</v>
      </c>
      <c r="D254" s="18">
        <v>0.0064724919093851144</v>
      </c>
      <c r="E254" s="12">
        <v>1</v>
      </c>
      <c r="F254" s="11">
        <v>0.030303030303030304</v>
      </c>
      <c r="G254" s="49">
        <v>3</v>
      </c>
      <c r="H254" s="53">
        <v>0.008771929824561403</v>
      </c>
    </row>
    <row r="255" spans="2:8" ht="23.25" customHeight="1">
      <c r="B255" s="5" t="s">
        <v>235</v>
      </c>
      <c r="C255" s="10">
        <v>1</v>
      </c>
      <c r="D255" s="18">
        <v>0.0032362459546925572</v>
      </c>
      <c r="E255" s="12">
        <v>0</v>
      </c>
      <c r="F255" s="11">
        <v>0</v>
      </c>
      <c r="G255" s="49">
        <v>1</v>
      </c>
      <c r="H255" s="53">
        <v>0.0029239766081871343</v>
      </c>
    </row>
    <row r="256" spans="2:8" ht="22.5" customHeight="1">
      <c r="B256" s="5" t="s">
        <v>236</v>
      </c>
      <c r="C256" s="10">
        <v>1</v>
      </c>
      <c r="D256" s="18">
        <v>0.0032362459546925572</v>
      </c>
      <c r="E256" s="12">
        <v>0</v>
      </c>
      <c r="F256" s="11">
        <v>0</v>
      </c>
      <c r="G256" s="49">
        <v>1</v>
      </c>
      <c r="H256" s="53">
        <v>0.0029239766081871343</v>
      </c>
    </row>
    <row r="257" spans="2:8" ht="12.75" customHeight="1">
      <c r="B257" s="5" t="s">
        <v>237</v>
      </c>
      <c r="C257" s="10">
        <v>2</v>
      </c>
      <c r="D257" s="18">
        <v>0.0064724919093851144</v>
      </c>
      <c r="E257" s="12">
        <v>0</v>
      </c>
      <c r="F257" s="11">
        <v>0</v>
      </c>
      <c r="G257" s="49">
        <v>2</v>
      </c>
      <c r="H257" s="53">
        <v>0.005847953216374269</v>
      </c>
    </row>
    <row r="258" spans="2:8" ht="15" customHeight="1">
      <c r="B258" s="5" t="s">
        <v>238</v>
      </c>
      <c r="C258" s="10">
        <v>2</v>
      </c>
      <c r="D258" s="18">
        <v>0.0064724919093851144</v>
      </c>
      <c r="E258" s="12">
        <v>0</v>
      </c>
      <c r="F258" s="11">
        <v>0</v>
      </c>
      <c r="G258" s="49">
        <v>2</v>
      </c>
      <c r="H258" s="53">
        <v>0.005847953216374269</v>
      </c>
    </row>
    <row r="259" spans="2:8" ht="29.25" customHeight="1">
      <c r="B259" s="5" t="s">
        <v>239</v>
      </c>
      <c r="C259" s="10">
        <v>1</v>
      </c>
      <c r="D259" s="18">
        <v>0.0032362459546925572</v>
      </c>
      <c r="E259" s="12">
        <v>0</v>
      </c>
      <c r="F259" s="11">
        <v>0</v>
      </c>
      <c r="G259" s="49">
        <v>1</v>
      </c>
      <c r="H259" s="53">
        <v>0.0029239766081871343</v>
      </c>
    </row>
    <row r="260" spans="2:8" ht="12.75" customHeight="1">
      <c r="B260" s="6" t="s">
        <v>4</v>
      </c>
      <c r="C260" s="13">
        <v>309</v>
      </c>
      <c r="D260" s="14">
        <v>1</v>
      </c>
      <c r="E260" s="15">
        <v>33</v>
      </c>
      <c r="F260" s="14">
        <v>1</v>
      </c>
      <c r="G260" s="51">
        <v>342</v>
      </c>
      <c r="H260" s="52">
        <v>1</v>
      </c>
    </row>
    <row r="261" ht="12.75" customHeight="1" thickTop="1"/>
    <row r="262" spans="2:7" ht="12.75" customHeight="1">
      <c r="B262" s="36"/>
      <c r="C262" s="37"/>
      <c r="D262" s="36"/>
      <c r="E262" s="37"/>
      <c r="F262" s="36"/>
      <c r="G262" s="37"/>
    </row>
    <row r="263" spans="2:8" ht="29.25" customHeight="1">
      <c r="B263" s="101" t="s">
        <v>299</v>
      </c>
      <c r="C263" s="101"/>
      <c r="D263" s="101"/>
      <c r="E263" s="101"/>
      <c r="F263" s="101"/>
      <c r="G263" s="101"/>
      <c r="H263" s="46"/>
    </row>
    <row r="264" ht="12.75" customHeight="1" thickBot="1"/>
    <row r="265" spans="2:8" ht="12.75" customHeight="1" thickTop="1">
      <c r="B265" s="27" t="s">
        <v>0</v>
      </c>
      <c r="C265" s="89" t="s">
        <v>241</v>
      </c>
      <c r="D265" s="90"/>
      <c r="E265" s="90"/>
      <c r="F265" s="90"/>
      <c r="G265" s="90"/>
      <c r="H265" s="91"/>
    </row>
    <row r="266" spans="2:8" ht="24" customHeight="1">
      <c r="B266" s="29"/>
      <c r="C266" s="100" t="s">
        <v>7</v>
      </c>
      <c r="D266" s="95"/>
      <c r="E266" s="95" t="s">
        <v>8</v>
      </c>
      <c r="F266" s="95"/>
      <c r="G266" s="95" t="s">
        <v>4</v>
      </c>
      <c r="H266" s="96"/>
    </row>
    <row r="267" spans="2:8" ht="12.75" customHeight="1" thickBot="1">
      <c r="B267" s="31"/>
      <c r="C267" s="60" t="s">
        <v>5</v>
      </c>
      <c r="D267" s="61" t="s">
        <v>6</v>
      </c>
      <c r="E267" s="61" t="s">
        <v>5</v>
      </c>
      <c r="F267" s="61" t="s">
        <v>6</v>
      </c>
      <c r="G267" s="72" t="s">
        <v>5</v>
      </c>
      <c r="H267" s="74" t="s">
        <v>6</v>
      </c>
    </row>
    <row r="268" spans="2:8" ht="12.75" customHeight="1" thickTop="1">
      <c r="B268" s="22" t="s">
        <v>242</v>
      </c>
      <c r="C268" s="117">
        <v>279</v>
      </c>
      <c r="D268" s="120">
        <f aca="true" t="shared" si="0" ref="D268:D273">C268/309</f>
        <v>0.9029126213592233</v>
      </c>
      <c r="E268" s="123">
        <v>31</v>
      </c>
      <c r="F268" s="62">
        <f aca="true" t="shared" si="1" ref="F268:F273">E268/33</f>
        <v>0.9393939393939394</v>
      </c>
      <c r="G268" s="69">
        <v>310</v>
      </c>
      <c r="H268" s="63">
        <f aca="true" t="shared" si="2" ref="H268:H273">G268/342</f>
        <v>0.9064327485380117</v>
      </c>
    </row>
    <row r="269" spans="2:8" ht="12.75" customHeight="1">
      <c r="B269" s="23" t="s">
        <v>244</v>
      </c>
      <c r="C269" s="118">
        <v>117</v>
      </c>
      <c r="D269" s="121">
        <f t="shared" si="0"/>
        <v>0.3786407766990291</v>
      </c>
      <c r="E269" s="124">
        <v>12</v>
      </c>
      <c r="F269" s="37">
        <f t="shared" si="1"/>
        <v>0.36363636363636365</v>
      </c>
      <c r="G269" s="69">
        <v>129</v>
      </c>
      <c r="H269" s="64">
        <f t="shared" si="2"/>
        <v>0.37719298245614036</v>
      </c>
    </row>
    <row r="270" spans="2:8" ht="12.75" customHeight="1">
      <c r="B270" s="23" t="s">
        <v>245</v>
      </c>
      <c r="C270" s="118">
        <v>18</v>
      </c>
      <c r="D270" s="121">
        <f t="shared" si="0"/>
        <v>0.05825242718446602</v>
      </c>
      <c r="E270" s="124">
        <v>3</v>
      </c>
      <c r="F270" s="37">
        <f t="shared" si="1"/>
        <v>0.09090909090909091</v>
      </c>
      <c r="G270" s="69">
        <v>21</v>
      </c>
      <c r="H270" s="64">
        <f t="shared" si="2"/>
        <v>0.06140350877192982</v>
      </c>
    </row>
    <row r="271" spans="2:8" ht="12.75" customHeight="1">
      <c r="B271" s="23" t="s">
        <v>246</v>
      </c>
      <c r="C271" s="118">
        <v>14</v>
      </c>
      <c r="D271" s="121">
        <f t="shared" si="0"/>
        <v>0.045307443365695796</v>
      </c>
      <c r="E271" s="124">
        <v>1</v>
      </c>
      <c r="F271" s="37">
        <f t="shared" si="1"/>
        <v>0.030303030303030304</v>
      </c>
      <c r="G271" s="69">
        <v>15</v>
      </c>
      <c r="H271" s="64">
        <f t="shared" si="2"/>
        <v>0.043859649122807015</v>
      </c>
    </row>
    <row r="272" spans="2:8" ht="12.75" customHeight="1">
      <c r="B272" s="23" t="s">
        <v>247</v>
      </c>
      <c r="C272" s="118">
        <v>8</v>
      </c>
      <c r="D272" s="121">
        <f t="shared" si="0"/>
        <v>0.025889967637540454</v>
      </c>
      <c r="E272" s="124">
        <v>0</v>
      </c>
      <c r="F272" s="37">
        <f t="shared" si="1"/>
        <v>0</v>
      </c>
      <c r="G272" s="69">
        <v>8</v>
      </c>
      <c r="H272" s="64">
        <f t="shared" si="2"/>
        <v>0.023391812865497075</v>
      </c>
    </row>
    <row r="273" spans="2:8" ht="12.75" customHeight="1" thickBot="1">
      <c r="B273" s="25" t="s">
        <v>12</v>
      </c>
      <c r="C273" s="119">
        <v>2</v>
      </c>
      <c r="D273" s="122">
        <f t="shared" si="0"/>
        <v>0.006472491909385114</v>
      </c>
      <c r="E273" s="125">
        <v>0</v>
      </c>
      <c r="F273" s="65">
        <f t="shared" si="1"/>
        <v>0</v>
      </c>
      <c r="G273" s="71">
        <v>2</v>
      </c>
      <c r="H273" s="66">
        <f t="shared" si="2"/>
        <v>0.005847953216374269</v>
      </c>
    </row>
    <row r="274" spans="2:8" ht="12.75" customHeight="1" thickTop="1">
      <c r="B274" s="38"/>
      <c r="C274" s="36"/>
      <c r="D274" s="37"/>
      <c r="E274" s="36"/>
      <c r="F274" s="37"/>
      <c r="G274" s="36"/>
      <c r="H274" s="37"/>
    </row>
    <row r="275" spans="2:8" ht="12.75" customHeight="1">
      <c r="B275" s="38"/>
      <c r="C275" s="36"/>
      <c r="D275" s="37"/>
      <c r="E275" s="36"/>
      <c r="F275" s="37"/>
      <c r="G275" s="36"/>
      <c r="H275" s="37"/>
    </row>
    <row r="276" spans="2:8" ht="30" customHeight="1">
      <c r="B276" s="101" t="s">
        <v>307</v>
      </c>
      <c r="C276" s="101"/>
      <c r="D276" s="101"/>
      <c r="E276" s="101"/>
      <c r="F276" s="101"/>
      <c r="G276" s="101"/>
      <c r="H276" s="46"/>
    </row>
    <row r="277" ht="12.75" customHeight="1" thickBot="1"/>
    <row r="278" spans="2:8" ht="12.75" customHeight="1">
      <c r="B278" s="78" t="s">
        <v>0</v>
      </c>
      <c r="C278" s="89" t="s">
        <v>241</v>
      </c>
      <c r="D278" s="90"/>
      <c r="E278" s="90"/>
      <c r="F278" s="90"/>
      <c r="G278" s="90"/>
      <c r="H278" s="91"/>
    </row>
    <row r="279" spans="2:8" ht="25.5" customHeight="1">
      <c r="B279" s="79"/>
      <c r="C279" s="100" t="s">
        <v>7</v>
      </c>
      <c r="D279" s="95"/>
      <c r="E279" s="95" t="s">
        <v>8</v>
      </c>
      <c r="F279" s="95"/>
      <c r="G279" s="95" t="s">
        <v>4</v>
      </c>
      <c r="H279" s="96"/>
    </row>
    <row r="280" spans="2:8" ht="12.75" customHeight="1">
      <c r="B280" s="80"/>
      <c r="C280" s="1" t="s">
        <v>5</v>
      </c>
      <c r="D280" s="2" t="s">
        <v>6</v>
      </c>
      <c r="E280" s="2" t="s">
        <v>5</v>
      </c>
      <c r="F280" s="2" t="s">
        <v>6</v>
      </c>
      <c r="G280" s="2" t="s">
        <v>5</v>
      </c>
      <c r="H280" s="3" t="s">
        <v>6</v>
      </c>
    </row>
    <row r="281" spans="2:8" ht="12.75" customHeight="1">
      <c r="B281" s="4" t="s">
        <v>248</v>
      </c>
      <c r="C281" s="7">
        <v>46</v>
      </c>
      <c r="D281" s="8">
        <v>0.1488673139158576</v>
      </c>
      <c r="E281" s="9">
        <v>1</v>
      </c>
      <c r="F281" s="8">
        <v>0.030303030303030304</v>
      </c>
      <c r="G281" s="47">
        <v>47</v>
      </c>
      <c r="H281" s="48">
        <v>0.13742690058479531</v>
      </c>
    </row>
    <row r="282" spans="2:8" ht="12.75" customHeight="1">
      <c r="B282" s="5" t="s">
        <v>249</v>
      </c>
      <c r="C282" s="10">
        <v>47</v>
      </c>
      <c r="D282" s="11">
        <v>0.15210355987055016</v>
      </c>
      <c r="E282" s="12">
        <v>15</v>
      </c>
      <c r="F282" s="11">
        <v>0.45454545454545453</v>
      </c>
      <c r="G282" s="49">
        <v>62</v>
      </c>
      <c r="H282" s="50">
        <v>0.18128654970760233</v>
      </c>
    </row>
    <row r="283" spans="2:8" ht="12.75" customHeight="1">
      <c r="B283" s="5" t="s">
        <v>250</v>
      </c>
      <c r="C283" s="10">
        <v>77</v>
      </c>
      <c r="D283" s="11">
        <v>0.24919093851132687</v>
      </c>
      <c r="E283" s="12">
        <v>1</v>
      </c>
      <c r="F283" s="11">
        <v>0.030303030303030304</v>
      </c>
      <c r="G283" s="49">
        <v>78</v>
      </c>
      <c r="H283" s="50">
        <v>0.22807017543859648</v>
      </c>
    </row>
    <row r="284" spans="2:8" ht="12.75" customHeight="1">
      <c r="B284" s="5" t="s">
        <v>251</v>
      </c>
      <c r="C284" s="10">
        <v>130</v>
      </c>
      <c r="D284" s="11">
        <v>0.4207119741100323</v>
      </c>
      <c r="E284" s="12">
        <v>15</v>
      </c>
      <c r="F284" s="11">
        <v>0.45454545454545453</v>
      </c>
      <c r="G284" s="49">
        <v>145</v>
      </c>
      <c r="H284" s="50">
        <v>0.42397660818713445</v>
      </c>
    </row>
    <row r="285" spans="2:8" ht="12.75" customHeight="1" thickBot="1">
      <c r="B285" s="6" t="s">
        <v>12</v>
      </c>
      <c r="C285" s="13">
        <v>9</v>
      </c>
      <c r="D285" s="14">
        <v>0.02912621359223301</v>
      </c>
      <c r="E285" s="15">
        <v>1</v>
      </c>
      <c r="F285" s="14">
        <v>0.030303030303030304</v>
      </c>
      <c r="G285" s="51">
        <v>10</v>
      </c>
      <c r="H285" s="52">
        <v>0.02923976608187134</v>
      </c>
    </row>
    <row r="286" spans="2:8" ht="12.75" customHeight="1" thickTop="1">
      <c r="B286" s="38"/>
      <c r="C286" s="36"/>
      <c r="D286" s="37"/>
      <c r="E286" s="36"/>
      <c r="F286" s="37"/>
      <c r="G286" s="36"/>
      <c r="H286" s="37"/>
    </row>
    <row r="287" spans="2:8" ht="12.75" customHeight="1">
      <c r="B287" s="38"/>
      <c r="C287" s="36"/>
      <c r="D287" s="37"/>
      <c r="E287" s="36"/>
      <c r="F287" s="37"/>
      <c r="G287" s="36"/>
      <c r="H287" s="37"/>
    </row>
    <row r="288" spans="2:8" ht="25.5" customHeight="1">
      <c r="B288" s="101" t="s">
        <v>300</v>
      </c>
      <c r="C288" s="101"/>
      <c r="D288" s="101"/>
      <c r="E288" s="101"/>
      <c r="F288" s="101"/>
      <c r="G288" s="101"/>
      <c r="H288" s="101"/>
    </row>
    <row r="289" ht="12.75" customHeight="1" thickBot="1"/>
    <row r="290" spans="2:8" ht="12.75" customHeight="1" thickTop="1">
      <c r="B290" s="27" t="s">
        <v>0</v>
      </c>
      <c r="C290" s="89" t="s">
        <v>241</v>
      </c>
      <c r="D290" s="90"/>
      <c r="E290" s="90"/>
      <c r="F290" s="90"/>
      <c r="G290" s="90"/>
      <c r="H290" s="91"/>
    </row>
    <row r="291" spans="2:8" ht="27" customHeight="1">
      <c r="B291" s="29"/>
      <c r="C291" s="100" t="s">
        <v>7</v>
      </c>
      <c r="D291" s="95"/>
      <c r="E291" s="95" t="s">
        <v>8</v>
      </c>
      <c r="F291" s="95"/>
      <c r="G291" s="95" t="s">
        <v>4</v>
      </c>
      <c r="H291" s="96"/>
    </row>
    <row r="292" spans="2:8" ht="12.75" customHeight="1" thickBot="1">
      <c r="B292" s="31"/>
      <c r="C292" s="60" t="s">
        <v>5</v>
      </c>
      <c r="D292" s="61" t="s">
        <v>6</v>
      </c>
      <c r="E292" s="61" t="s">
        <v>5</v>
      </c>
      <c r="F292" s="61" t="s">
        <v>6</v>
      </c>
      <c r="G292" s="72" t="s">
        <v>5</v>
      </c>
      <c r="H292" s="74" t="s">
        <v>6</v>
      </c>
    </row>
    <row r="293" spans="2:8" ht="12.75" customHeight="1" thickTop="1">
      <c r="B293" s="22" t="s">
        <v>252</v>
      </c>
      <c r="C293" s="117">
        <v>20</v>
      </c>
      <c r="D293" s="120">
        <f>C293/309</f>
        <v>0.06472491909385113</v>
      </c>
      <c r="E293" s="123">
        <v>10</v>
      </c>
      <c r="F293" s="62">
        <f>E293/33</f>
        <v>0.30303030303030304</v>
      </c>
      <c r="G293" s="69">
        <v>30</v>
      </c>
      <c r="H293" s="64">
        <f>G293/342</f>
        <v>0.08771929824561403</v>
      </c>
    </row>
    <row r="294" spans="2:8" ht="12.75" customHeight="1">
      <c r="B294" s="23" t="s">
        <v>253</v>
      </c>
      <c r="C294" s="118">
        <v>104</v>
      </c>
      <c r="D294" s="121">
        <f aca="true" t="shared" si="3" ref="D294:D300">C294/309</f>
        <v>0.3365695792880259</v>
      </c>
      <c r="E294" s="124">
        <v>9</v>
      </c>
      <c r="F294" s="37">
        <f aca="true" t="shared" si="4" ref="F294:F300">E294/33</f>
        <v>0.2727272727272727</v>
      </c>
      <c r="G294" s="69">
        <v>113</v>
      </c>
      <c r="H294" s="64">
        <f aca="true" t="shared" si="5" ref="H294:H300">G294/342</f>
        <v>0.3304093567251462</v>
      </c>
    </row>
    <row r="295" spans="2:8" ht="12.75" customHeight="1">
      <c r="B295" s="23" t="s">
        <v>254</v>
      </c>
      <c r="C295" s="118">
        <v>65</v>
      </c>
      <c r="D295" s="121">
        <f t="shared" si="3"/>
        <v>0.21035598705501618</v>
      </c>
      <c r="E295" s="124">
        <v>6</v>
      </c>
      <c r="F295" s="37">
        <f t="shared" si="4"/>
        <v>0.18181818181818182</v>
      </c>
      <c r="G295" s="69">
        <v>71</v>
      </c>
      <c r="H295" s="64">
        <f t="shared" si="5"/>
        <v>0.20760233918128654</v>
      </c>
    </row>
    <row r="296" spans="2:8" ht="12.75" customHeight="1">
      <c r="B296" s="23" t="s">
        <v>255</v>
      </c>
      <c r="C296" s="118">
        <v>137</v>
      </c>
      <c r="D296" s="121">
        <f t="shared" si="3"/>
        <v>0.44336569579288027</v>
      </c>
      <c r="E296" s="124">
        <v>13</v>
      </c>
      <c r="F296" s="37">
        <f t="shared" si="4"/>
        <v>0.3939393939393939</v>
      </c>
      <c r="G296" s="69">
        <v>150</v>
      </c>
      <c r="H296" s="64">
        <f t="shared" si="5"/>
        <v>0.43859649122807015</v>
      </c>
    </row>
    <row r="297" spans="2:8" ht="12.75" customHeight="1">
      <c r="B297" s="23" t="s">
        <v>256</v>
      </c>
      <c r="C297" s="118">
        <v>63</v>
      </c>
      <c r="D297" s="121">
        <f t="shared" si="3"/>
        <v>0.20388349514563106</v>
      </c>
      <c r="E297" s="124">
        <v>8</v>
      </c>
      <c r="F297" s="37">
        <f t="shared" si="4"/>
        <v>0.24242424242424243</v>
      </c>
      <c r="G297" s="69">
        <v>71</v>
      </c>
      <c r="H297" s="64">
        <f t="shared" si="5"/>
        <v>0.20760233918128654</v>
      </c>
    </row>
    <row r="298" spans="2:8" ht="12.75" customHeight="1">
      <c r="B298" s="23" t="s">
        <v>257</v>
      </c>
      <c r="C298" s="118">
        <v>42</v>
      </c>
      <c r="D298" s="121">
        <f t="shared" si="3"/>
        <v>0.13592233009708737</v>
      </c>
      <c r="E298" s="124">
        <v>2</v>
      </c>
      <c r="F298" s="37">
        <f t="shared" si="4"/>
        <v>0.06060606060606061</v>
      </c>
      <c r="G298" s="69">
        <v>44</v>
      </c>
      <c r="H298" s="64">
        <f t="shared" si="5"/>
        <v>0.1286549707602339</v>
      </c>
    </row>
    <row r="299" spans="2:8" ht="12.75" customHeight="1">
      <c r="B299" s="23" t="s">
        <v>258</v>
      </c>
      <c r="C299" s="118">
        <v>32</v>
      </c>
      <c r="D299" s="121">
        <f t="shared" si="3"/>
        <v>0.10355987055016182</v>
      </c>
      <c r="E299" s="124">
        <v>1</v>
      </c>
      <c r="F299" s="37">
        <f t="shared" si="4"/>
        <v>0.030303030303030304</v>
      </c>
      <c r="G299" s="69">
        <v>33</v>
      </c>
      <c r="H299" s="64">
        <f t="shared" si="5"/>
        <v>0.09649122807017543</v>
      </c>
    </row>
    <row r="300" spans="2:8" ht="12.75" customHeight="1" thickBot="1">
      <c r="B300" s="25" t="s">
        <v>12</v>
      </c>
      <c r="C300" s="119">
        <v>43</v>
      </c>
      <c r="D300" s="122">
        <f t="shared" si="3"/>
        <v>0.13915857605177995</v>
      </c>
      <c r="E300" s="125">
        <v>5</v>
      </c>
      <c r="F300" s="65">
        <f t="shared" si="4"/>
        <v>0.15151515151515152</v>
      </c>
      <c r="G300" s="71">
        <v>48</v>
      </c>
      <c r="H300" s="66">
        <f t="shared" si="5"/>
        <v>0.14035087719298245</v>
      </c>
    </row>
    <row r="301" spans="2:8" ht="12.75" customHeight="1" thickTop="1">
      <c r="B301" s="38"/>
      <c r="C301" s="36"/>
      <c r="D301" s="37"/>
      <c r="E301" s="36"/>
      <c r="F301" s="37"/>
      <c r="G301" s="36"/>
      <c r="H301" s="37"/>
    </row>
    <row r="302" spans="2:8" ht="12.75" customHeight="1">
      <c r="B302" s="38"/>
      <c r="C302" s="36"/>
      <c r="D302" s="37"/>
      <c r="E302" s="36"/>
      <c r="F302" s="37"/>
      <c r="G302" s="36"/>
      <c r="H302" s="37"/>
    </row>
    <row r="303" spans="2:8" ht="12.75" customHeight="1">
      <c r="B303" s="46" t="s">
        <v>301</v>
      </c>
      <c r="C303" s="46"/>
      <c r="D303" s="46"/>
      <c r="E303" s="46"/>
      <c r="F303" s="46"/>
      <c r="G303" s="46"/>
      <c r="H303" s="46"/>
    </row>
    <row r="304" spans="2:8" ht="12.75" customHeight="1">
      <c r="B304" s="40"/>
      <c r="C304" s="40"/>
      <c r="D304" s="40"/>
      <c r="E304" s="40"/>
      <c r="F304" s="40"/>
      <c r="G304" s="40"/>
      <c r="H304" s="40"/>
    </row>
    <row r="305" spans="2:10" ht="12.75" customHeight="1">
      <c r="B305" s="110" t="s">
        <v>302</v>
      </c>
      <c r="C305" s="110"/>
      <c r="D305" s="110"/>
      <c r="E305" s="110"/>
      <c r="F305" s="110"/>
      <c r="G305" s="110"/>
      <c r="H305" s="110"/>
      <c r="I305" s="110"/>
      <c r="J305" s="110"/>
    </row>
    <row r="306" spans="2:10" ht="12.75" customHeight="1" thickBot="1">
      <c r="B306" s="41"/>
      <c r="C306" s="41"/>
      <c r="D306" s="41"/>
      <c r="E306" s="41"/>
      <c r="F306" s="41"/>
      <c r="G306" s="41"/>
      <c r="H306" s="41"/>
      <c r="I306" s="41"/>
      <c r="J306" s="41"/>
    </row>
    <row r="307" spans="2:8" ht="12.75" customHeight="1" thickTop="1">
      <c r="B307" s="27" t="s">
        <v>0</v>
      </c>
      <c r="C307" s="89" t="s">
        <v>241</v>
      </c>
      <c r="D307" s="90"/>
      <c r="E307" s="90"/>
      <c r="F307" s="90"/>
      <c r="G307" s="90"/>
      <c r="H307" s="91"/>
    </row>
    <row r="308" spans="2:8" ht="28.5" customHeight="1">
      <c r="B308" s="29"/>
      <c r="C308" s="100" t="s">
        <v>7</v>
      </c>
      <c r="D308" s="95"/>
      <c r="E308" s="95" t="s">
        <v>8</v>
      </c>
      <c r="F308" s="95"/>
      <c r="G308" s="95" t="s">
        <v>4</v>
      </c>
      <c r="H308" s="96"/>
    </row>
    <row r="309" spans="2:8" ht="12.75" customHeight="1" thickBot="1">
      <c r="B309" s="31"/>
      <c r="C309" s="1" t="s">
        <v>5</v>
      </c>
      <c r="D309" s="2" t="s">
        <v>6</v>
      </c>
      <c r="E309" s="2" t="s">
        <v>5</v>
      </c>
      <c r="F309" s="2" t="s">
        <v>6</v>
      </c>
      <c r="G309" s="2" t="s">
        <v>5</v>
      </c>
      <c r="H309" s="3" t="s">
        <v>6</v>
      </c>
    </row>
    <row r="310" spans="2:8" ht="12.75" customHeight="1" thickTop="1">
      <c r="B310" s="42" t="s">
        <v>243</v>
      </c>
      <c r="C310" s="7">
        <v>83</v>
      </c>
      <c r="D310" s="8">
        <v>0.2686084142394822</v>
      </c>
      <c r="E310" s="9">
        <v>13</v>
      </c>
      <c r="F310" s="8">
        <v>0.3939393939393939</v>
      </c>
      <c r="G310" s="47">
        <v>96</v>
      </c>
      <c r="H310" s="48">
        <v>0.2807017543859649</v>
      </c>
    </row>
    <row r="311" spans="2:8" ht="12.75" customHeight="1" thickBot="1">
      <c r="B311" s="43" t="s">
        <v>259</v>
      </c>
      <c r="C311" s="13">
        <v>226</v>
      </c>
      <c r="D311" s="14">
        <v>0.7313915857605179</v>
      </c>
      <c r="E311" s="15">
        <v>20</v>
      </c>
      <c r="F311" s="14">
        <v>0.6060606060606061</v>
      </c>
      <c r="G311" s="51">
        <v>246</v>
      </c>
      <c r="H311" s="52">
        <v>0.7192982456140351</v>
      </c>
    </row>
    <row r="312" spans="2:8" ht="8.25" customHeight="1" thickTop="1">
      <c r="B312" s="57"/>
      <c r="C312" s="36"/>
      <c r="D312" s="37"/>
      <c r="E312" s="36"/>
      <c r="F312" s="37"/>
      <c r="G312" s="58"/>
      <c r="H312" s="59"/>
    </row>
    <row r="313" spans="2:8" ht="12.75" customHeight="1" thickBot="1">
      <c r="B313" s="108" t="s">
        <v>308</v>
      </c>
      <c r="C313" s="108"/>
      <c r="D313" s="108"/>
      <c r="E313" s="108"/>
      <c r="F313" s="108"/>
      <c r="G313" s="108"/>
      <c r="H313" s="108"/>
    </row>
    <row r="314" spans="2:8" ht="12.75" customHeight="1" thickTop="1">
      <c r="B314" s="27" t="s">
        <v>0</v>
      </c>
      <c r="C314" s="89" t="s">
        <v>241</v>
      </c>
      <c r="D314" s="90"/>
      <c r="E314" s="90"/>
      <c r="F314" s="90"/>
      <c r="G314" s="90"/>
      <c r="H314" s="91"/>
    </row>
    <row r="315" spans="2:8" ht="27.75" customHeight="1">
      <c r="B315" s="29"/>
      <c r="C315" s="100" t="s">
        <v>7</v>
      </c>
      <c r="D315" s="95"/>
      <c r="E315" s="95" t="s">
        <v>8</v>
      </c>
      <c r="F315" s="95"/>
      <c r="G315" s="95" t="s">
        <v>4</v>
      </c>
      <c r="H315" s="96"/>
    </row>
    <row r="316" spans="2:8" ht="12.75" customHeight="1" thickBot="1">
      <c r="B316" s="31"/>
      <c r="C316" s="60" t="s">
        <v>5</v>
      </c>
      <c r="D316" s="61" t="s">
        <v>6</v>
      </c>
      <c r="E316" s="61" t="s">
        <v>5</v>
      </c>
      <c r="F316" s="61" t="s">
        <v>6</v>
      </c>
      <c r="G316" s="72" t="s">
        <v>5</v>
      </c>
      <c r="H316" s="74" t="s">
        <v>6</v>
      </c>
    </row>
    <row r="317" spans="2:9" ht="26.25" customHeight="1" thickTop="1">
      <c r="B317" s="22" t="s">
        <v>260</v>
      </c>
      <c r="C317" s="117">
        <v>72</v>
      </c>
      <c r="D317" s="120">
        <f>C317/309</f>
        <v>0.23300970873786409</v>
      </c>
      <c r="E317" s="123">
        <v>13</v>
      </c>
      <c r="F317" s="62">
        <f>E317/33</f>
        <v>0.3939393939393939</v>
      </c>
      <c r="G317" s="69">
        <v>85</v>
      </c>
      <c r="H317" s="76">
        <f>G317/342</f>
        <v>0.24853801169590642</v>
      </c>
      <c r="I317" s="75"/>
    </row>
    <row r="318" spans="2:8" ht="25.5" customHeight="1">
      <c r="B318" s="23" t="s">
        <v>261</v>
      </c>
      <c r="C318" s="118">
        <v>1</v>
      </c>
      <c r="D318" s="121">
        <f aca="true" t="shared" si="6" ref="D318:D325">C318/309</f>
        <v>0.003236245954692557</v>
      </c>
      <c r="E318" s="124">
        <v>0</v>
      </c>
      <c r="F318" s="37">
        <f aca="true" t="shared" si="7" ref="F318:F325">E318/33</f>
        <v>0</v>
      </c>
      <c r="G318" s="69">
        <v>1</v>
      </c>
      <c r="H318" s="64">
        <f aca="true" t="shared" si="8" ref="H318:H325">G318/342</f>
        <v>0.0029239766081871343</v>
      </c>
    </row>
    <row r="319" spans="2:8" ht="13.5" customHeight="1">
      <c r="B319" s="23" t="s">
        <v>262</v>
      </c>
      <c r="C319" s="118">
        <v>3</v>
      </c>
      <c r="D319" s="121">
        <f t="shared" si="6"/>
        <v>0.009708737864077669</v>
      </c>
      <c r="E319" s="124">
        <v>0</v>
      </c>
      <c r="F319" s="37">
        <f t="shared" si="7"/>
        <v>0</v>
      </c>
      <c r="G319" s="69">
        <v>3</v>
      </c>
      <c r="H319" s="64">
        <f t="shared" si="8"/>
        <v>0.008771929824561403</v>
      </c>
    </row>
    <row r="320" spans="2:8" ht="26.25" customHeight="1">
      <c r="B320" s="23" t="s">
        <v>263</v>
      </c>
      <c r="C320" s="118">
        <v>2</v>
      </c>
      <c r="D320" s="121">
        <f t="shared" si="6"/>
        <v>0.006472491909385114</v>
      </c>
      <c r="E320" s="124">
        <v>0</v>
      </c>
      <c r="F320" s="37">
        <f t="shared" si="7"/>
        <v>0</v>
      </c>
      <c r="G320" s="69">
        <v>2</v>
      </c>
      <c r="H320" s="64">
        <f t="shared" si="8"/>
        <v>0.005847953216374269</v>
      </c>
    </row>
    <row r="321" spans="2:8" ht="25.5" customHeight="1">
      <c r="B321" s="23" t="s">
        <v>264</v>
      </c>
      <c r="C321" s="118">
        <v>3</v>
      </c>
      <c r="D321" s="121">
        <f t="shared" si="6"/>
        <v>0.009708737864077669</v>
      </c>
      <c r="E321" s="124">
        <v>0</v>
      </c>
      <c r="F321" s="37">
        <f t="shared" si="7"/>
        <v>0</v>
      </c>
      <c r="G321" s="69">
        <v>3</v>
      </c>
      <c r="H321" s="64">
        <f t="shared" si="8"/>
        <v>0.008771929824561403</v>
      </c>
    </row>
    <row r="322" spans="2:8" ht="25.5" customHeight="1">
      <c r="B322" s="23" t="s">
        <v>265</v>
      </c>
      <c r="C322" s="118">
        <v>0</v>
      </c>
      <c r="D322" s="121">
        <f t="shared" si="6"/>
        <v>0</v>
      </c>
      <c r="E322" s="124">
        <v>0</v>
      </c>
      <c r="F322" s="37">
        <f t="shared" si="7"/>
        <v>0</v>
      </c>
      <c r="G322" s="69">
        <v>0</v>
      </c>
      <c r="H322" s="64">
        <f t="shared" si="8"/>
        <v>0</v>
      </c>
    </row>
    <row r="323" spans="2:8" ht="12.75" customHeight="1">
      <c r="B323" s="23" t="s">
        <v>266</v>
      </c>
      <c r="C323" s="118">
        <v>0</v>
      </c>
      <c r="D323" s="121">
        <f t="shared" si="6"/>
        <v>0</v>
      </c>
      <c r="E323" s="124">
        <v>0</v>
      </c>
      <c r="F323" s="37">
        <f t="shared" si="7"/>
        <v>0</v>
      </c>
      <c r="G323" s="69">
        <v>0</v>
      </c>
      <c r="H323" s="64">
        <f t="shared" si="8"/>
        <v>0</v>
      </c>
    </row>
    <row r="324" spans="2:8" ht="12.75" customHeight="1">
      <c r="B324" s="23" t="s">
        <v>267</v>
      </c>
      <c r="C324" s="118">
        <v>24</v>
      </c>
      <c r="D324" s="121">
        <f t="shared" si="6"/>
        <v>0.07766990291262135</v>
      </c>
      <c r="E324" s="124">
        <v>4</v>
      </c>
      <c r="F324" s="37">
        <f t="shared" si="7"/>
        <v>0.12121212121212122</v>
      </c>
      <c r="G324" s="69">
        <v>28</v>
      </c>
      <c r="H324" s="64">
        <f t="shared" si="8"/>
        <v>0.08187134502923976</v>
      </c>
    </row>
    <row r="325" spans="2:8" ht="29.25" customHeight="1" thickBot="1">
      <c r="B325" s="25" t="s">
        <v>268</v>
      </c>
      <c r="C325" s="119">
        <v>6</v>
      </c>
      <c r="D325" s="122">
        <f t="shared" si="6"/>
        <v>0.019417475728155338</v>
      </c>
      <c r="E325" s="125">
        <v>2</v>
      </c>
      <c r="F325" s="65">
        <f t="shared" si="7"/>
        <v>0.06060606060606061</v>
      </c>
      <c r="G325" s="71">
        <v>8</v>
      </c>
      <c r="H325" s="66">
        <f t="shared" si="8"/>
        <v>0.023391812865497075</v>
      </c>
    </row>
    <row r="326" spans="2:8" ht="12.75" customHeight="1" thickTop="1">
      <c r="B326" s="38"/>
      <c r="C326" s="36"/>
      <c r="D326" s="37"/>
      <c r="E326" s="36"/>
      <c r="F326" s="37"/>
      <c r="G326" s="36"/>
      <c r="H326" s="37"/>
    </row>
    <row r="327" spans="2:8" ht="12.75" customHeight="1">
      <c r="B327" s="38"/>
      <c r="C327" s="36"/>
      <c r="D327" s="37"/>
      <c r="E327" s="36"/>
      <c r="F327" s="37"/>
      <c r="G327" s="36"/>
      <c r="H327" s="37"/>
    </row>
    <row r="328" spans="2:8" ht="26.25" customHeight="1">
      <c r="B328" s="107" t="s">
        <v>303</v>
      </c>
      <c r="C328" s="107"/>
      <c r="D328" s="107"/>
      <c r="E328" s="107"/>
      <c r="F328" s="107"/>
      <c r="G328" s="107"/>
      <c r="H328" s="107"/>
    </row>
    <row r="329" ht="12.75" customHeight="1" thickBot="1"/>
    <row r="330" spans="2:8" ht="12.75" customHeight="1" thickTop="1">
      <c r="B330" s="27" t="s">
        <v>0</v>
      </c>
      <c r="C330" s="89" t="s">
        <v>241</v>
      </c>
      <c r="D330" s="90"/>
      <c r="E330" s="90"/>
      <c r="F330" s="90"/>
      <c r="G330" s="90"/>
      <c r="H330" s="91"/>
    </row>
    <row r="331" spans="2:8" ht="27.75" customHeight="1">
      <c r="B331" s="29"/>
      <c r="C331" s="100" t="s">
        <v>7</v>
      </c>
      <c r="D331" s="95"/>
      <c r="E331" s="95" t="s">
        <v>8</v>
      </c>
      <c r="F331" s="95"/>
      <c r="G331" s="95" t="s">
        <v>4</v>
      </c>
      <c r="H331" s="96"/>
    </row>
    <row r="332" spans="2:8" ht="12.75" customHeight="1" thickBot="1">
      <c r="B332" s="31"/>
      <c r="C332" s="60" t="s">
        <v>5</v>
      </c>
      <c r="D332" s="61" t="s">
        <v>6</v>
      </c>
      <c r="E332" s="61" t="s">
        <v>5</v>
      </c>
      <c r="F332" s="61" t="s">
        <v>6</v>
      </c>
      <c r="G332" s="72" t="s">
        <v>5</v>
      </c>
      <c r="H332" s="74" t="s">
        <v>6</v>
      </c>
    </row>
    <row r="333" spans="2:8" ht="12.75" customHeight="1" thickTop="1">
      <c r="B333" s="22" t="s">
        <v>269</v>
      </c>
      <c r="C333" s="117">
        <v>279</v>
      </c>
      <c r="D333" s="120">
        <f>C333/309</f>
        <v>0.9029126213592233</v>
      </c>
      <c r="E333" s="123">
        <v>31</v>
      </c>
      <c r="F333" s="62">
        <f>E333/33</f>
        <v>0.9393939393939394</v>
      </c>
      <c r="G333" s="69">
        <v>310</v>
      </c>
      <c r="H333" s="63">
        <f>G333/342</f>
        <v>0.9064327485380117</v>
      </c>
    </row>
    <row r="334" spans="2:8" ht="12.75" customHeight="1">
      <c r="B334" s="23" t="s">
        <v>270</v>
      </c>
      <c r="C334" s="118">
        <v>101</v>
      </c>
      <c r="D334" s="121">
        <f aca="true" t="shared" si="9" ref="D334:D341">C334/309</f>
        <v>0.3268608414239482</v>
      </c>
      <c r="E334" s="124">
        <v>14</v>
      </c>
      <c r="F334" s="37">
        <f aca="true" t="shared" si="10" ref="F334:F341">E334/33</f>
        <v>0.42424242424242425</v>
      </c>
      <c r="G334" s="69">
        <v>115</v>
      </c>
      <c r="H334" s="64">
        <f aca="true" t="shared" si="11" ref="H334:H341">G334/342</f>
        <v>0.3362573099415205</v>
      </c>
    </row>
    <row r="335" spans="2:8" ht="12.75" customHeight="1">
      <c r="B335" s="23" t="s">
        <v>271</v>
      </c>
      <c r="C335" s="118">
        <v>10</v>
      </c>
      <c r="D335" s="121">
        <f t="shared" si="9"/>
        <v>0.032362459546925564</v>
      </c>
      <c r="E335" s="124">
        <v>1</v>
      </c>
      <c r="F335" s="37">
        <f t="shared" si="10"/>
        <v>0.030303030303030304</v>
      </c>
      <c r="G335" s="69">
        <v>11</v>
      </c>
      <c r="H335" s="64">
        <f t="shared" si="11"/>
        <v>0.03216374269005848</v>
      </c>
    </row>
    <row r="336" spans="2:8" ht="12.75" customHeight="1">
      <c r="B336" s="23" t="s">
        <v>272</v>
      </c>
      <c r="C336" s="118">
        <v>17</v>
      </c>
      <c r="D336" s="121">
        <f t="shared" si="9"/>
        <v>0.05501618122977346</v>
      </c>
      <c r="E336" s="124">
        <v>3</v>
      </c>
      <c r="F336" s="37">
        <f t="shared" si="10"/>
        <v>0.09090909090909091</v>
      </c>
      <c r="G336" s="69">
        <v>20</v>
      </c>
      <c r="H336" s="64">
        <f t="shared" si="11"/>
        <v>0.05847953216374269</v>
      </c>
    </row>
    <row r="337" spans="2:8" ht="12.75" customHeight="1">
      <c r="B337" s="23" t="s">
        <v>273</v>
      </c>
      <c r="C337" s="118">
        <v>104</v>
      </c>
      <c r="D337" s="121">
        <f t="shared" si="9"/>
        <v>0.3365695792880259</v>
      </c>
      <c r="E337" s="124">
        <v>9</v>
      </c>
      <c r="F337" s="37">
        <f t="shared" si="10"/>
        <v>0.2727272727272727</v>
      </c>
      <c r="G337" s="69">
        <v>113</v>
      </c>
      <c r="H337" s="64">
        <f t="shared" si="11"/>
        <v>0.3304093567251462</v>
      </c>
    </row>
    <row r="338" spans="2:8" ht="12.75" customHeight="1">
      <c r="B338" s="23" t="s">
        <v>274</v>
      </c>
      <c r="C338" s="118">
        <v>68</v>
      </c>
      <c r="D338" s="121">
        <f t="shared" si="9"/>
        <v>0.22006472491909385</v>
      </c>
      <c r="E338" s="124">
        <v>14</v>
      </c>
      <c r="F338" s="37">
        <f t="shared" si="10"/>
        <v>0.42424242424242425</v>
      </c>
      <c r="G338" s="69">
        <v>82</v>
      </c>
      <c r="H338" s="64">
        <f t="shared" si="11"/>
        <v>0.23976608187134502</v>
      </c>
    </row>
    <row r="339" spans="2:8" ht="12.75" customHeight="1">
      <c r="B339" s="23" t="s">
        <v>275</v>
      </c>
      <c r="C339" s="118">
        <v>58</v>
      </c>
      <c r="D339" s="121">
        <f t="shared" si="9"/>
        <v>0.18770226537216828</v>
      </c>
      <c r="E339" s="124">
        <v>2</v>
      </c>
      <c r="F339" s="37">
        <f t="shared" si="10"/>
        <v>0.06060606060606061</v>
      </c>
      <c r="G339" s="69">
        <v>60</v>
      </c>
      <c r="H339" s="64">
        <f t="shared" si="11"/>
        <v>0.17543859649122806</v>
      </c>
    </row>
    <row r="340" spans="2:8" ht="12.75" customHeight="1">
      <c r="B340" s="23" t="s">
        <v>276</v>
      </c>
      <c r="C340" s="118">
        <v>24</v>
      </c>
      <c r="D340" s="121">
        <f t="shared" si="9"/>
        <v>0.07766990291262135</v>
      </c>
      <c r="E340" s="124">
        <v>2</v>
      </c>
      <c r="F340" s="37">
        <f t="shared" si="10"/>
        <v>0.06060606060606061</v>
      </c>
      <c r="G340" s="69">
        <v>26</v>
      </c>
      <c r="H340" s="64">
        <f t="shared" si="11"/>
        <v>0.07602339181286549</v>
      </c>
    </row>
    <row r="341" spans="2:8" ht="12.75" customHeight="1" thickBot="1">
      <c r="B341" s="25" t="s">
        <v>12</v>
      </c>
      <c r="C341" s="119">
        <v>8</v>
      </c>
      <c r="D341" s="122">
        <f t="shared" si="9"/>
        <v>0.025889967637540454</v>
      </c>
      <c r="E341" s="125">
        <v>1</v>
      </c>
      <c r="F341" s="65">
        <f t="shared" si="10"/>
        <v>0.030303030303030304</v>
      </c>
      <c r="G341" s="71">
        <v>9</v>
      </c>
      <c r="H341" s="66">
        <f t="shared" si="11"/>
        <v>0.02631578947368421</v>
      </c>
    </row>
    <row r="342" spans="2:8" ht="12.75" customHeight="1" thickTop="1">
      <c r="B342" s="38"/>
      <c r="C342" s="36"/>
      <c r="D342" s="37"/>
      <c r="E342" s="36"/>
      <c r="F342" s="37"/>
      <c r="G342" s="36"/>
      <c r="H342" s="62"/>
    </row>
    <row r="343" spans="2:8" ht="12.75" customHeight="1">
      <c r="B343" s="38"/>
      <c r="C343" s="36"/>
      <c r="D343" s="37"/>
      <c r="E343" s="36"/>
      <c r="F343" s="37"/>
      <c r="G343" s="36"/>
      <c r="H343" s="37"/>
    </row>
    <row r="344" spans="2:8" ht="37.5" customHeight="1">
      <c r="B344" s="101" t="s">
        <v>315</v>
      </c>
      <c r="C344" s="101"/>
      <c r="D344" s="101"/>
      <c r="E344" s="101"/>
      <c r="F344" s="101"/>
      <c r="G344" s="101"/>
      <c r="H344" s="101"/>
    </row>
    <row r="345" ht="12.75" customHeight="1" thickBot="1"/>
    <row r="346" spans="2:8" ht="12.75" customHeight="1" thickTop="1">
      <c r="B346" s="27" t="s">
        <v>0</v>
      </c>
      <c r="C346" s="89" t="s">
        <v>241</v>
      </c>
      <c r="D346" s="90"/>
      <c r="E346" s="90"/>
      <c r="F346" s="90"/>
      <c r="G346" s="90"/>
      <c r="H346" s="91"/>
    </row>
    <row r="347" spans="2:8" ht="26.25" customHeight="1">
      <c r="B347" s="29"/>
      <c r="C347" s="100" t="s">
        <v>7</v>
      </c>
      <c r="D347" s="95"/>
      <c r="E347" s="95" t="s">
        <v>8</v>
      </c>
      <c r="F347" s="95"/>
      <c r="G347" s="95" t="s">
        <v>4</v>
      </c>
      <c r="H347" s="96"/>
    </row>
    <row r="348" spans="2:8" ht="12.75" customHeight="1" thickBot="1">
      <c r="B348" s="31"/>
      <c r="C348" s="60" t="s">
        <v>5</v>
      </c>
      <c r="D348" s="61" t="s">
        <v>6</v>
      </c>
      <c r="E348" s="61" t="s">
        <v>5</v>
      </c>
      <c r="F348" s="61" t="s">
        <v>6</v>
      </c>
      <c r="G348" s="72" t="s">
        <v>5</v>
      </c>
      <c r="H348" s="74" t="s">
        <v>6</v>
      </c>
    </row>
    <row r="349" spans="2:8" ht="12" customHeight="1" thickTop="1">
      <c r="B349" s="22" t="s">
        <v>277</v>
      </c>
      <c r="C349" s="117">
        <v>7</v>
      </c>
      <c r="D349" s="120">
        <f aca="true" t="shared" si="12" ref="D349:D354">C349/309</f>
        <v>0.022653721682847898</v>
      </c>
      <c r="E349" s="123">
        <v>2</v>
      </c>
      <c r="F349" s="62">
        <f aca="true" t="shared" si="13" ref="F349:F354">E349/33</f>
        <v>0.06060606060606061</v>
      </c>
      <c r="G349" s="69">
        <v>9</v>
      </c>
      <c r="H349" s="64">
        <f aca="true" t="shared" si="14" ref="H349:H354">G349/342</f>
        <v>0.02631578947368421</v>
      </c>
    </row>
    <row r="350" spans="2:8" ht="12.75" customHeight="1">
      <c r="B350" s="23" t="s">
        <v>278</v>
      </c>
      <c r="C350" s="118">
        <v>9</v>
      </c>
      <c r="D350" s="121">
        <f t="shared" si="12"/>
        <v>0.02912621359223301</v>
      </c>
      <c r="E350" s="124">
        <v>1</v>
      </c>
      <c r="F350" s="37">
        <f t="shared" si="13"/>
        <v>0.030303030303030304</v>
      </c>
      <c r="G350" s="69">
        <v>10</v>
      </c>
      <c r="H350" s="64">
        <f t="shared" si="14"/>
        <v>0.029239766081871343</v>
      </c>
    </row>
    <row r="351" spans="2:8" ht="12.75" customHeight="1">
      <c r="B351" s="23" t="s">
        <v>279</v>
      </c>
      <c r="C351" s="118">
        <v>82</v>
      </c>
      <c r="D351" s="121">
        <f t="shared" si="12"/>
        <v>0.26537216828478966</v>
      </c>
      <c r="E351" s="124">
        <v>17</v>
      </c>
      <c r="F351" s="37">
        <f t="shared" si="13"/>
        <v>0.5151515151515151</v>
      </c>
      <c r="G351" s="69">
        <v>99</v>
      </c>
      <c r="H351" s="64">
        <f t="shared" si="14"/>
        <v>0.2894736842105263</v>
      </c>
    </row>
    <row r="352" spans="2:8" ht="12.75" customHeight="1">
      <c r="B352" s="23" t="s">
        <v>280</v>
      </c>
      <c r="C352" s="118">
        <v>3</v>
      </c>
      <c r="D352" s="121">
        <f t="shared" si="12"/>
        <v>0.009708737864077669</v>
      </c>
      <c r="E352" s="124">
        <v>0</v>
      </c>
      <c r="F352" s="37">
        <f t="shared" si="13"/>
        <v>0</v>
      </c>
      <c r="G352" s="69">
        <v>3</v>
      </c>
      <c r="H352" s="64">
        <f t="shared" si="14"/>
        <v>0.008771929824561403</v>
      </c>
    </row>
    <row r="353" spans="2:8" ht="12.75" customHeight="1">
      <c r="B353" s="23" t="s">
        <v>12</v>
      </c>
      <c r="C353" s="118">
        <v>19</v>
      </c>
      <c r="D353" s="121">
        <f t="shared" si="12"/>
        <v>0.061488673139158574</v>
      </c>
      <c r="E353" s="124">
        <v>3</v>
      </c>
      <c r="F353" s="37">
        <f t="shared" si="13"/>
        <v>0.09090909090909091</v>
      </c>
      <c r="G353" s="69">
        <v>22</v>
      </c>
      <c r="H353" s="64">
        <f t="shared" si="14"/>
        <v>0.06432748538011696</v>
      </c>
    </row>
    <row r="354" spans="2:8" ht="12.75" customHeight="1" thickBot="1">
      <c r="B354" s="25" t="s">
        <v>281</v>
      </c>
      <c r="C354" s="119">
        <v>199</v>
      </c>
      <c r="D354" s="122">
        <f t="shared" si="12"/>
        <v>0.6440129449838188</v>
      </c>
      <c r="E354" s="125">
        <v>11</v>
      </c>
      <c r="F354" s="65">
        <f t="shared" si="13"/>
        <v>0.3333333333333333</v>
      </c>
      <c r="G354" s="71">
        <v>210</v>
      </c>
      <c r="H354" s="66">
        <f t="shared" si="14"/>
        <v>0.6140350877192983</v>
      </c>
    </row>
    <row r="355" spans="2:8" ht="12.75" customHeight="1" thickTop="1">
      <c r="B355" s="38"/>
      <c r="C355" s="36"/>
      <c r="D355" s="37"/>
      <c r="E355" s="36"/>
      <c r="F355" s="37"/>
      <c r="G355" s="36"/>
      <c r="H355" s="37"/>
    </row>
    <row r="356" spans="2:8" ht="12.75" customHeight="1">
      <c r="B356" s="38"/>
      <c r="C356" s="36"/>
      <c r="D356" s="37"/>
      <c r="E356" s="36"/>
      <c r="F356" s="37"/>
      <c r="G356" s="36"/>
      <c r="H356" s="37"/>
    </row>
    <row r="357" spans="2:8" ht="12.75" customHeight="1">
      <c r="B357" s="101" t="s">
        <v>304</v>
      </c>
      <c r="C357" s="101"/>
      <c r="D357" s="101"/>
      <c r="E357" s="101"/>
      <c r="F357" s="101"/>
      <c r="G357" s="101"/>
      <c r="H357" s="101"/>
    </row>
    <row r="358" ht="12.75" customHeight="1" thickBot="1"/>
    <row r="359" spans="2:8" ht="12.75" customHeight="1">
      <c r="B359" s="78" t="s">
        <v>0</v>
      </c>
      <c r="C359" s="89" t="s">
        <v>241</v>
      </c>
      <c r="D359" s="90"/>
      <c r="E359" s="90"/>
      <c r="F359" s="90"/>
      <c r="G359" s="90"/>
      <c r="H359" s="91"/>
    </row>
    <row r="360" spans="2:8" ht="24.75" customHeight="1">
      <c r="B360" s="79"/>
      <c r="C360" s="100" t="s">
        <v>7</v>
      </c>
      <c r="D360" s="95"/>
      <c r="E360" s="95" t="s">
        <v>8</v>
      </c>
      <c r="F360" s="95"/>
      <c r="G360" s="95" t="s">
        <v>4</v>
      </c>
      <c r="H360" s="96"/>
    </row>
    <row r="361" spans="2:8" ht="12.75" customHeight="1">
      <c r="B361" s="80"/>
      <c r="C361" s="1" t="s">
        <v>5</v>
      </c>
      <c r="D361" s="2" t="s">
        <v>6</v>
      </c>
      <c r="E361" s="2" t="s">
        <v>5</v>
      </c>
      <c r="F361" s="2" t="s">
        <v>6</v>
      </c>
      <c r="G361" s="2" t="s">
        <v>5</v>
      </c>
      <c r="H361" s="3" t="s">
        <v>6</v>
      </c>
    </row>
    <row r="362" spans="2:8" ht="12.75" customHeight="1">
      <c r="B362" s="44" t="s">
        <v>306</v>
      </c>
      <c r="C362" s="7">
        <v>117</v>
      </c>
      <c r="D362" s="8">
        <v>0.3786407766990291</v>
      </c>
      <c r="E362" s="9">
        <v>10</v>
      </c>
      <c r="F362" s="8">
        <v>0.30303030303030304</v>
      </c>
      <c r="G362" s="47">
        <v>127</v>
      </c>
      <c r="H362" s="48">
        <v>0.37134502923976614</v>
      </c>
    </row>
    <row r="363" spans="2:8" ht="12.75" customHeight="1">
      <c r="B363" s="5" t="s">
        <v>282</v>
      </c>
      <c r="C363" s="10">
        <v>175</v>
      </c>
      <c r="D363" s="11">
        <v>0.5663430420711975</v>
      </c>
      <c r="E363" s="12">
        <v>19</v>
      </c>
      <c r="F363" s="11">
        <v>0.5757575757575758</v>
      </c>
      <c r="G363" s="49">
        <v>194</v>
      </c>
      <c r="H363" s="50">
        <v>0.5672514619883041</v>
      </c>
    </row>
    <row r="364" spans="2:8" ht="12.75" customHeight="1" thickBot="1">
      <c r="B364" s="6" t="s">
        <v>283</v>
      </c>
      <c r="C364" s="13">
        <v>17</v>
      </c>
      <c r="D364" s="14">
        <v>0.05501618122977346</v>
      </c>
      <c r="E364" s="15">
        <v>4</v>
      </c>
      <c r="F364" s="14">
        <v>0.12121212121212122</v>
      </c>
      <c r="G364" s="51">
        <v>21</v>
      </c>
      <c r="H364" s="52">
        <v>0.06140350877192982</v>
      </c>
    </row>
    <row r="365" spans="2:8" ht="12.75" customHeight="1" thickTop="1">
      <c r="B365" s="38"/>
      <c r="C365" s="36"/>
      <c r="D365" s="37"/>
      <c r="E365" s="36"/>
      <c r="F365" s="37"/>
      <c r="G365" s="58"/>
      <c r="H365" s="59"/>
    </row>
    <row r="366" spans="2:8" ht="12.75" customHeight="1" thickBot="1">
      <c r="B366" s="108" t="s">
        <v>309</v>
      </c>
      <c r="C366" s="108"/>
      <c r="D366" s="108"/>
      <c r="E366" s="108"/>
      <c r="F366" s="108"/>
      <c r="G366" s="108"/>
      <c r="H366" s="108"/>
    </row>
    <row r="367" spans="2:8" ht="12.75" customHeight="1">
      <c r="B367" s="78" t="s">
        <v>0</v>
      </c>
      <c r="C367" s="89" t="s">
        <v>241</v>
      </c>
      <c r="D367" s="90"/>
      <c r="E367" s="90"/>
      <c r="F367" s="90"/>
      <c r="G367" s="90"/>
      <c r="H367" s="91"/>
    </row>
    <row r="368" spans="2:8" ht="27.75" customHeight="1">
      <c r="B368" s="79"/>
      <c r="C368" s="100" t="s">
        <v>7</v>
      </c>
      <c r="D368" s="95"/>
      <c r="E368" s="95" t="s">
        <v>8</v>
      </c>
      <c r="F368" s="95"/>
      <c r="G368" s="95" t="s">
        <v>4</v>
      </c>
      <c r="H368" s="96"/>
    </row>
    <row r="369" spans="2:8" ht="12.75" customHeight="1" thickBot="1">
      <c r="B369" s="80"/>
      <c r="C369" s="1" t="s">
        <v>5</v>
      </c>
      <c r="D369" s="2" t="s">
        <v>6</v>
      </c>
      <c r="E369" s="2" t="s">
        <v>5</v>
      </c>
      <c r="F369" s="2" t="s">
        <v>6</v>
      </c>
      <c r="G369" s="2" t="s">
        <v>5</v>
      </c>
      <c r="H369" s="3" t="s">
        <v>6</v>
      </c>
    </row>
    <row r="370" spans="2:8" ht="12.75" customHeight="1" thickTop="1">
      <c r="B370" s="44" t="s">
        <v>306</v>
      </c>
      <c r="C370" s="7">
        <v>142</v>
      </c>
      <c r="D370" s="8">
        <v>0.45954692556634297</v>
      </c>
      <c r="E370" s="9">
        <v>15</v>
      </c>
      <c r="F370" s="8">
        <v>0.45454545454545453</v>
      </c>
      <c r="G370" s="47">
        <v>157</v>
      </c>
      <c r="H370" s="48">
        <v>0.45906432748538006</v>
      </c>
    </row>
    <row r="371" spans="2:8" ht="12.75" customHeight="1">
      <c r="B371" s="5" t="s">
        <v>284</v>
      </c>
      <c r="C371" s="10">
        <v>126</v>
      </c>
      <c r="D371" s="11">
        <v>0.4077669902912621</v>
      </c>
      <c r="E371" s="12">
        <v>13</v>
      </c>
      <c r="F371" s="11">
        <v>0.3939393939393939</v>
      </c>
      <c r="G371" s="49">
        <v>139</v>
      </c>
      <c r="H371" s="50">
        <v>0.40643274853801176</v>
      </c>
    </row>
    <row r="372" spans="2:8" ht="12.75" customHeight="1">
      <c r="B372" s="5" t="s">
        <v>285</v>
      </c>
      <c r="C372" s="10">
        <v>34</v>
      </c>
      <c r="D372" s="11">
        <v>0.11003236245954692</v>
      </c>
      <c r="E372" s="12">
        <v>5</v>
      </c>
      <c r="F372" s="11">
        <v>0.15151515151515152</v>
      </c>
      <c r="G372" s="49">
        <v>39</v>
      </c>
      <c r="H372" s="50">
        <v>0.11403508771929824</v>
      </c>
    </row>
    <row r="373" spans="2:8" ht="12.75" customHeight="1">
      <c r="B373" s="5" t="s">
        <v>286</v>
      </c>
      <c r="C373" s="10">
        <v>4</v>
      </c>
      <c r="D373" s="11">
        <v>0.012944983818770229</v>
      </c>
      <c r="E373" s="12">
        <v>0</v>
      </c>
      <c r="F373" s="11">
        <v>0</v>
      </c>
      <c r="G373" s="49">
        <v>4</v>
      </c>
      <c r="H373" s="50">
        <v>0.011695906432748537</v>
      </c>
    </row>
    <row r="374" spans="2:8" ht="12.75" customHeight="1" thickBot="1">
      <c r="B374" s="6" t="s">
        <v>12</v>
      </c>
      <c r="C374" s="13">
        <v>3</v>
      </c>
      <c r="D374" s="17">
        <v>0.009708737864077669</v>
      </c>
      <c r="E374" s="15">
        <v>0</v>
      </c>
      <c r="F374" s="14">
        <v>0</v>
      </c>
      <c r="G374" s="51">
        <v>3</v>
      </c>
      <c r="H374" s="56">
        <v>0.008771929824561403</v>
      </c>
    </row>
    <row r="375" spans="2:8" ht="12.75" customHeight="1" thickTop="1">
      <c r="B375" s="38"/>
      <c r="C375" s="36"/>
      <c r="D375" s="39"/>
      <c r="E375" s="36"/>
      <c r="F375" s="37"/>
      <c r="G375" s="36"/>
      <c r="H375" s="39"/>
    </row>
    <row r="376" spans="2:8" ht="12.75" customHeight="1">
      <c r="B376" s="38"/>
      <c r="C376" s="36"/>
      <c r="D376" s="39"/>
      <c r="E376" s="36"/>
      <c r="F376" s="37"/>
      <c r="G376" s="36"/>
      <c r="H376" s="39"/>
    </row>
    <row r="377" spans="2:8" ht="25.5" customHeight="1">
      <c r="B377" s="101" t="s">
        <v>305</v>
      </c>
      <c r="C377" s="101"/>
      <c r="D377" s="101"/>
      <c r="E377" s="101"/>
      <c r="F377" s="101"/>
      <c r="G377" s="101"/>
      <c r="H377" s="101"/>
    </row>
    <row r="378" ht="12.75" customHeight="1" thickBot="1"/>
    <row r="379" spans="2:8" ht="12.75" customHeight="1" thickTop="1">
      <c r="B379" s="27" t="s">
        <v>0</v>
      </c>
      <c r="C379" s="102" t="s">
        <v>241</v>
      </c>
      <c r="D379" s="103"/>
      <c r="E379" s="103"/>
      <c r="F379" s="103"/>
      <c r="G379" s="103"/>
      <c r="H379" s="104"/>
    </row>
    <row r="380" spans="2:8" ht="24.75" customHeight="1">
      <c r="B380" s="29"/>
      <c r="C380" s="105" t="s">
        <v>7</v>
      </c>
      <c r="D380" s="95"/>
      <c r="E380" s="95" t="s">
        <v>8</v>
      </c>
      <c r="F380" s="95"/>
      <c r="G380" s="95" t="s">
        <v>4</v>
      </c>
      <c r="H380" s="106"/>
    </row>
    <row r="381" spans="2:8" ht="12.75" customHeight="1" thickBot="1">
      <c r="B381" s="31"/>
      <c r="C381" s="70" t="s">
        <v>5</v>
      </c>
      <c r="D381" s="61" t="s">
        <v>6</v>
      </c>
      <c r="E381" s="61" t="s">
        <v>5</v>
      </c>
      <c r="F381" s="61" t="s">
        <v>6</v>
      </c>
      <c r="G381" s="72" t="s">
        <v>5</v>
      </c>
      <c r="H381" s="73" t="s">
        <v>6</v>
      </c>
    </row>
    <row r="382" spans="2:8" ht="12.75" customHeight="1" thickTop="1">
      <c r="B382" s="22" t="s">
        <v>287</v>
      </c>
      <c r="C382" s="117">
        <v>4</v>
      </c>
      <c r="D382" s="120">
        <f>C382/309</f>
        <v>0.012944983818770227</v>
      </c>
      <c r="E382" s="123">
        <v>2</v>
      </c>
      <c r="F382" s="62">
        <f>E382/33</f>
        <v>0.06060606060606061</v>
      </c>
      <c r="G382" s="69">
        <v>6</v>
      </c>
      <c r="H382" s="64">
        <f>G382/342</f>
        <v>0.017543859649122806</v>
      </c>
    </row>
    <row r="383" spans="2:8" ht="27" customHeight="1">
      <c r="B383" s="23" t="s">
        <v>288</v>
      </c>
      <c r="C383" s="118">
        <v>6</v>
      </c>
      <c r="D383" s="121">
        <f aca="true" t="shared" si="15" ref="D383:D389">C383/309</f>
        <v>0.019417475728155338</v>
      </c>
      <c r="E383" s="124">
        <v>1</v>
      </c>
      <c r="F383" s="37">
        <f aca="true" t="shared" si="16" ref="F383:F389">E383/33</f>
        <v>0.030303030303030304</v>
      </c>
      <c r="G383" s="69">
        <v>7</v>
      </c>
      <c r="H383" s="64">
        <f aca="true" t="shared" si="17" ref="H383:H389">G383/342</f>
        <v>0.02046783625730994</v>
      </c>
    </row>
    <row r="384" spans="2:8" ht="12.75" customHeight="1">
      <c r="B384" s="23" t="s">
        <v>289</v>
      </c>
      <c r="C384" s="118">
        <v>10</v>
      </c>
      <c r="D384" s="121">
        <f t="shared" si="15"/>
        <v>0.032362459546925564</v>
      </c>
      <c r="E384" s="124">
        <v>0</v>
      </c>
      <c r="F384" s="37">
        <f t="shared" si="16"/>
        <v>0</v>
      </c>
      <c r="G384" s="69">
        <v>10</v>
      </c>
      <c r="H384" s="64">
        <f t="shared" si="17"/>
        <v>0.029239766081871343</v>
      </c>
    </row>
    <row r="385" spans="2:8" ht="12.75" customHeight="1">
      <c r="B385" s="23" t="s">
        <v>290</v>
      </c>
      <c r="C385" s="118">
        <v>5</v>
      </c>
      <c r="D385" s="121">
        <f t="shared" si="15"/>
        <v>0.016181229773462782</v>
      </c>
      <c r="E385" s="124">
        <v>2</v>
      </c>
      <c r="F385" s="37">
        <f t="shared" si="16"/>
        <v>0.06060606060606061</v>
      </c>
      <c r="G385" s="69">
        <v>7</v>
      </c>
      <c r="H385" s="64">
        <f t="shared" si="17"/>
        <v>0.02046783625730994</v>
      </c>
    </row>
    <row r="386" spans="2:8" ht="12.75" customHeight="1">
      <c r="B386" s="23" t="s">
        <v>291</v>
      </c>
      <c r="C386" s="118">
        <v>66</v>
      </c>
      <c r="D386" s="121">
        <f t="shared" si="15"/>
        <v>0.21359223300970873</v>
      </c>
      <c r="E386" s="124">
        <v>7</v>
      </c>
      <c r="F386" s="37">
        <f t="shared" si="16"/>
        <v>0.21212121212121213</v>
      </c>
      <c r="G386" s="69">
        <v>73</v>
      </c>
      <c r="H386" s="64">
        <f t="shared" si="17"/>
        <v>0.2134502923976608</v>
      </c>
    </row>
    <row r="387" spans="2:8" ht="12.75" customHeight="1">
      <c r="B387" s="23" t="s">
        <v>292</v>
      </c>
      <c r="C387" s="118">
        <v>16</v>
      </c>
      <c r="D387" s="121">
        <f t="shared" si="15"/>
        <v>0.05177993527508091</v>
      </c>
      <c r="E387" s="124">
        <v>3</v>
      </c>
      <c r="F387" s="37">
        <f t="shared" si="16"/>
        <v>0.09090909090909091</v>
      </c>
      <c r="G387" s="69">
        <v>19</v>
      </c>
      <c r="H387" s="64">
        <f t="shared" si="17"/>
        <v>0.05555555555555555</v>
      </c>
    </row>
    <row r="388" spans="2:8" ht="12.75" customHeight="1">
      <c r="B388" s="23" t="s">
        <v>293</v>
      </c>
      <c r="C388" s="118">
        <v>198</v>
      </c>
      <c r="D388" s="121">
        <f t="shared" si="15"/>
        <v>0.6407766990291263</v>
      </c>
      <c r="E388" s="124">
        <v>20</v>
      </c>
      <c r="F388" s="37">
        <f t="shared" si="16"/>
        <v>0.6060606060606061</v>
      </c>
      <c r="G388" s="69">
        <v>218</v>
      </c>
      <c r="H388" s="64">
        <f t="shared" si="17"/>
        <v>0.6374269005847953</v>
      </c>
    </row>
    <row r="389" spans="2:8" ht="12.75" customHeight="1" thickBot="1">
      <c r="B389" s="25" t="s">
        <v>12</v>
      </c>
      <c r="C389" s="119">
        <v>3</v>
      </c>
      <c r="D389" s="122">
        <f t="shared" si="15"/>
        <v>0.009708737864077669</v>
      </c>
      <c r="E389" s="125">
        <v>0</v>
      </c>
      <c r="F389" s="65">
        <f t="shared" si="16"/>
        <v>0</v>
      </c>
      <c r="G389" s="71">
        <v>3</v>
      </c>
      <c r="H389" s="66">
        <f t="shared" si="17"/>
        <v>0.008771929824561403</v>
      </c>
    </row>
    <row r="390" spans="2:8" ht="12.75" customHeight="1" thickTop="1">
      <c r="B390" s="38"/>
      <c r="C390" s="36"/>
      <c r="D390" s="37"/>
      <c r="E390" s="36"/>
      <c r="F390" s="37"/>
      <c r="G390" s="36"/>
      <c r="H390" s="37"/>
    </row>
    <row r="391" spans="2:8" ht="12.75" customHeight="1">
      <c r="B391" s="38"/>
      <c r="C391" s="36"/>
      <c r="D391" s="37"/>
      <c r="E391" s="36"/>
      <c r="F391" s="37"/>
      <c r="G391" s="36"/>
      <c r="H391" s="37"/>
    </row>
    <row r="392" spans="2:8" ht="25.5" customHeight="1">
      <c r="B392" s="101" t="s">
        <v>310</v>
      </c>
      <c r="C392" s="101"/>
      <c r="D392" s="101"/>
      <c r="E392" s="101"/>
      <c r="F392" s="101"/>
      <c r="G392" s="101"/>
      <c r="H392" s="101"/>
    </row>
    <row r="393" ht="12.75" customHeight="1" thickBot="1"/>
    <row r="394" spans="1:8" ht="12.75" customHeight="1" thickTop="1">
      <c r="A394" s="45"/>
      <c r="B394" s="28"/>
      <c r="C394" s="89" t="s">
        <v>241</v>
      </c>
      <c r="D394" s="90"/>
      <c r="E394" s="90"/>
      <c r="F394" s="90"/>
      <c r="G394" s="90"/>
      <c r="H394" s="91"/>
    </row>
    <row r="395" spans="1:8" ht="27" customHeight="1">
      <c r="A395" s="45"/>
      <c r="B395" s="30"/>
      <c r="C395" s="100" t="s">
        <v>7</v>
      </c>
      <c r="D395" s="95"/>
      <c r="E395" s="95" t="s">
        <v>8</v>
      </c>
      <c r="F395" s="95"/>
      <c r="G395" s="95" t="s">
        <v>4</v>
      </c>
      <c r="H395" s="96"/>
    </row>
    <row r="396" spans="1:8" ht="12.75" customHeight="1" thickBot="1">
      <c r="A396" s="45"/>
      <c r="B396" s="32"/>
      <c r="C396" s="1" t="s">
        <v>5</v>
      </c>
      <c r="D396" s="2" t="s">
        <v>6</v>
      </c>
      <c r="E396" s="2" t="s">
        <v>5</v>
      </c>
      <c r="F396" s="2" t="s">
        <v>6</v>
      </c>
      <c r="G396" s="2" t="s">
        <v>5</v>
      </c>
      <c r="H396" s="3" t="s">
        <v>6</v>
      </c>
    </row>
    <row r="397" spans="1:8" ht="12.75" customHeight="1" thickTop="1">
      <c r="A397" s="45"/>
      <c r="B397" s="44" t="s">
        <v>306</v>
      </c>
      <c r="C397" s="7">
        <v>103</v>
      </c>
      <c r="D397" s="8">
        <v>0.33333333333333326</v>
      </c>
      <c r="E397" s="9">
        <v>7</v>
      </c>
      <c r="F397" s="8">
        <v>0.2121212121212121</v>
      </c>
      <c r="G397" s="47">
        <v>110</v>
      </c>
      <c r="H397" s="48">
        <v>0.3216374269005848</v>
      </c>
    </row>
    <row r="398" spans="1:8" ht="12.75" customHeight="1">
      <c r="A398" s="45"/>
      <c r="B398" s="24" t="s">
        <v>294</v>
      </c>
      <c r="C398" s="10">
        <v>146</v>
      </c>
      <c r="D398" s="11">
        <v>0.47249190938511326</v>
      </c>
      <c r="E398" s="12">
        <v>21</v>
      </c>
      <c r="F398" s="11">
        <v>0.6363636363636364</v>
      </c>
      <c r="G398" s="49">
        <v>167</v>
      </c>
      <c r="H398" s="50">
        <v>0.48830409356725146</v>
      </c>
    </row>
    <row r="399" spans="1:8" ht="12.75" customHeight="1">
      <c r="A399" s="45"/>
      <c r="B399" s="24" t="s">
        <v>295</v>
      </c>
      <c r="C399" s="10">
        <v>56</v>
      </c>
      <c r="D399" s="11">
        <v>0.18122977346278318</v>
      </c>
      <c r="E399" s="12">
        <v>5</v>
      </c>
      <c r="F399" s="11">
        <v>0.15151515151515152</v>
      </c>
      <c r="G399" s="49">
        <v>61</v>
      </c>
      <c r="H399" s="50">
        <v>0.1783625730994152</v>
      </c>
    </row>
    <row r="400" spans="1:8" ht="12.75" customHeight="1" thickBot="1">
      <c r="A400" s="45"/>
      <c r="B400" s="26" t="s">
        <v>12</v>
      </c>
      <c r="C400" s="13">
        <v>4</v>
      </c>
      <c r="D400" s="14">
        <v>0.012944983818770229</v>
      </c>
      <c r="E400" s="15">
        <v>0</v>
      </c>
      <c r="F400" s="14">
        <v>0</v>
      </c>
      <c r="G400" s="51">
        <v>4</v>
      </c>
      <c r="H400" s="52">
        <v>0.011695906432748537</v>
      </c>
    </row>
    <row r="401" ht="12.75" customHeight="1" thickTop="1"/>
  </sheetData>
  <sheetProtection/>
  <mergeCells count="83">
    <mergeCell ref="B288:H288"/>
    <mergeCell ref="B328:H328"/>
    <mergeCell ref="B344:H344"/>
    <mergeCell ref="B313:H313"/>
    <mergeCell ref="B366:H366"/>
    <mergeCell ref="B2:K2"/>
    <mergeCell ref="B263:G263"/>
    <mergeCell ref="B276:G276"/>
    <mergeCell ref="B305:J305"/>
    <mergeCell ref="B4:K4"/>
    <mergeCell ref="B392:H392"/>
    <mergeCell ref="C394:H394"/>
    <mergeCell ref="C395:D395"/>
    <mergeCell ref="E395:F395"/>
    <mergeCell ref="G395:H395"/>
    <mergeCell ref="C380:D380"/>
    <mergeCell ref="E380:F380"/>
    <mergeCell ref="G380:H380"/>
    <mergeCell ref="B367:B369"/>
    <mergeCell ref="C367:H367"/>
    <mergeCell ref="C368:D368"/>
    <mergeCell ref="E368:F368"/>
    <mergeCell ref="G368:H368"/>
    <mergeCell ref="C379:H379"/>
    <mergeCell ref="B377:H377"/>
    <mergeCell ref="C346:H346"/>
    <mergeCell ref="C347:D347"/>
    <mergeCell ref="E347:F347"/>
    <mergeCell ref="G347:H347"/>
    <mergeCell ref="B359:B361"/>
    <mergeCell ref="C359:H359"/>
    <mergeCell ref="C360:D360"/>
    <mergeCell ref="E360:F360"/>
    <mergeCell ref="G360:H360"/>
    <mergeCell ref="B357:H357"/>
    <mergeCell ref="C314:H314"/>
    <mergeCell ref="C315:D315"/>
    <mergeCell ref="E315:F315"/>
    <mergeCell ref="G315:H315"/>
    <mergeCell ref="C330:H330"/>
    <mergeCell ref="C331:D331"/>
    <mergeCell ref="E331:F331"/>
    <mergeCell ref="G331:H331"/>
    <mergeCell ref="C307:H307"/>
    <mergeCell ref="C308:D308"/>
    <mergeCell ref="E308:F308"/>
    <mergeCell ref="G308:H308"/>
    <mergeCell ref="B278:B280"/>
    <mergeCell ref="C278:H278"/>
    <mergeCell ref="C279:D279"/>
    <mergeCell ref="E279:F279"/>
    <mergeCell ref="G279:H279"/>
    <mergeCell ref="C290:H290"/>
    <mergeCell ref="B8:G8"/>
    <mergeCell ref="C291:D291"/>
    <mergeCell ref="E291:F291"/>
    <mergeCell ref="G291:H291"/>
    <mergeCell ref="B9:G9"/>
    <mergeCell ref="B10:C10"/>
    <mergeCell ref="D10:E10"/>
    <mergeCell ref="F10:G10"/>
    <mergeCell ref="C265:H265"/>
    <mergeCell ref="C266:D266"/>
    <mergeCell ref="G266:H266"/>
    <mergeCell ref="B30:H30"/>
    <mergeCell ref="B31:B32"/>
    <mergeCell ref="C31:D31"/>
    <mergeCell ref="E31:F31"/>
    <mergeCell ref="G31:H31"/>
    <mergeCell ref="E266:F266"/>
    <mergeCell ref="B22:J22"/>
    <mergeCell ref="B23:B25"/>
    <mergeCell ref="C23:J23"/>
    <mergeCell ref="C24:D24"/>
    <mergeCell ref="E24:F24"/>
    <mergeCell ref="G24:H24"/>
    <mergeCell ref="I24:J24"/>
    <mergeCell ref="B14:H14"/>
    <mergeCell ref="B15:B17"/>
    <mergeCell ref="C15:H15"/>
    <mergeCell ref="C16:D16"/>
    <mergeCell ref="E16:F16"/>
    <mergeCell ref="G16:H1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66"/>
  <sheetViews>
    <sheetView showGridLines="0" zoomScale="85" zoomScaleNormal="85" zoomScalePageLayoutView="0" workbookViewId="0" topLeftCell="A1">
      <selection activeCell="V18" sqref="V18"/>
    </sheetView>
  </sheetViews>
  <sheetFormatPr defaultColWidth="9.140625" defaultRowHeight="12.75"/>
  <sheetData>
    <row r="2" spans="2:15" ht="54.75" customHeight="1">
      <c r="B2" s="109" t="s">
        <v>298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1" ht="10.5" customHeight="1"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2:15" ht="12.75" customHeight="1">
      <c r="B4" s="111" t="s">
        <v>296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6" spans="2:15" ht="21">
      <c r="B6" s="115" t="s">
        <v>297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8" spans="2:11" ht="15.75">
      <c r="B8" s="114" t="s">
        <v>240</v>
      </c>
      <c r="C8" s="114"/>
      <c r="D8" s="114"/>
      <c r="E8" s="114"/>
      <c r="F8" s="114"/>
      <c r="G8" s="114"/>
      <c r="H8" s="114"/>
      <c r="I8" s="114"/>
      <c r="J8" s="114"/>
      <c r="K8" s="114"/>
    </row>
    <row r="38" spans="2:11" ht="15.75">
      <c r="B38" s="114" t="s">
        <v>1</v>
      </c>
      <c r="C38" s="114"/>
      <c r="D38" s="114"/>
      <c r="E38" s="114"/>
      <c r="F38" s="114"/>
      <c r="G38" s="114"/>
      <c r="H38" s="114"/>
      <c r="I38" s="114"/>
      <c r="J38" s="114"/>
      <c r="K38" s="114"/>
    </row>
    <row r="68" spans="2:11" ht="15.75">
      <c r="B68" s="114" t="s">
        <v>9</v>
      </c>
      <c r="C68" s="114"/>
      <c r="D68" s="114"/>
      <c r="E68" s="114"/>
      <c r="F68" s="114"/>
      <c r="G68" s="114"/>
      <c r="H68" s="114"/>
      <c r="I68" s="114"/>
      <c r="J68" s="114"/>
      <c r="K68" s="114"/>
    </row>
    <row r="96" ht="29.25" customHeight="1"/>
    <row r="97" spans="2:13" ht="38.25" customHeight="1">
      <c r="B97" s="113" t="s">
        <v>312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</row>
    <row r="134" spans="2:15" ht="35.25" customHeight="1">
      <c r="B134" s="112" t="s">
        <v>311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69" ht="32.25" customHeight="1"/>
    <row r="170" spans="2:17" ht="31.5" customHeight="1">
      <c r="B170" s="112" t="s">
        <v>320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209" spans="2:10" ht="26.25" customHeight="1">
      <c r="B209" s="112" t="s">
        <v>313</v>
      </c>
      <c r="C209" s="112"/>
      <c r="D209" s="112"/>
      <c r="E209" s="112"/>
      <c r="F209" s="112"/>
      <c r="G209" s="112"/>
      <c r="H209" s="112"/>
      <c r="I209" s="112"/>
      <c r="J209" s="112"/>
    </row>
    <row r="278" spans="2:8" ht="28.5" customHeight="1">
      <c r="B278" s="112" t="s">
        <v>314</v>
      </c>
      <c r="C278" s="112"/>
      <c r="D278" s="112"/>
      <c r="E278" s="112"/>
      <c r="F278" s="112"/>
      <c r="G278" s="112"/>
      <c r="H278" s="112"/>
    </row>
    <row r="315" ht="15.75" customHeight="1"/>
    <row r="316" spans="2:16" ht="46.5" customHeight="1">
      <c r="B316" s="112" t="s">
        <v>316</v>
      </c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54" spans="2:17" ht="12.75" customHeight="1">
      <c r="B354" s="112" t="s">
        <v>317</v>
      </c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</row>
    <row r="427" spans="2:18" ht="32.25" customHeight="1">
      <c r="B427" s="112" t="s">
        <v>318</v>
      </c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</row>
    <row r="428" spans="2:18" ht="15"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</row>
    <row r="429" spans="2:18" ht="15"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</row>
    <row r="465" spans="2:17" ht="33" customHeight="1">
      <c r="B465" s="112" t="s">
        <v>319</v>
      </c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68"/>
    </row>
    <row r="466" spans="2:17" ht="15"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68"/>
    </row>
  </sheetData>
  <sheetProtection/>
  <mergeCells count="22">
    <mergeCell ref="B8:K8"/>
    <mergeCell ref="B6:O6"/>
    <mergeCell ref="B4:O4"/>
    <mergeCell ref="B2:O2"/>
    <mergeCell ref="B38:K38"/>
    <mergeCell ref="B68:K68"/>
    <mergeCell ref="B97:M97"/>
    <mergeCell ref="B134:O134"/>
    <mergeCell ref="B209:J209"/>
    <mergeCell ref="B278:H278"/>
    <mergeCell ref="B316:P316"/>
    <mergeCell ref="B354:Q354"/>
    <mergeCell ref="B465:P465"/>
    <mergeCell ref="B466:P466"/>
    <mergeCell ref="B170:O170"/>
    <mergeCell ref="P170:Q170"/>
    <mergeCell ref="B427:P427"/>
    <mergeCell ref="Q427:R427"/>
    <mergeCell ref="B428:P428"/>
    <mergeCell ref="Q428:R428"/>
    <mergeCell ref="B429:P429"/>
    <mergeCell ref="Q429:R4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468"/>
  <sheetViews>
    <sheetView showGridLines="0" zoomScale="85" zoomScaleNormal="85" zoomScalePageLayoutView="0" workbookViewId="0" topLeftCell="A1">
      <selection activeCell="AE417" sqref="AE417"/>
    </sheetView>
  </sheetViews>
  <sheetFormatPr defaultColWidth="9.140625" defaultRowHeight="12.75"/>
  <cols>
    <col min="15" max="15" width="5.57421875" style="0" customWidth="1"/>
  </cols>
  <sheetData>
    <row r="2" spans="2:28" ht="54.75" customHeight="1">
      <c r="B2" s="109" t="s">
        <v>298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2:11" ht="10.5" customHeight="1"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2:28" ht="12.75" customHeight="1">
      <c r="B4" s="111" t="s">
        <v>296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6" spans="2:28" ht="20.25">
      <c r="B6" s="116" t="s">
        <v>322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P6" s="116" t="s">
        <v>321</v>
      </c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</row>
    <row r="8" spans="2:28" ht="21">
      <c r="B8" s="115" t="s">
        <v>297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</row>
    <row r="10" spans="2:11" ht="15.75">
      <c r="B10" s="114" t="s">
        <v>240</v>
      </c>
      <c r="C10" s="114"/>
      <c r="D10" s="114"/>
      <c r="E10" s="114"/>
      <c r="F10" s="114"/>
      <c r="G10" s="114"/>
      <c r="H10" s="114"/>
      <c r="I10" s="114"/>
      <c r="J10" s="114"/>
      <c r="K10" s="114"/>
    </row>
    <row r="40" spans="2:11" ht="15.75">
      <c r="B40" s="114" t="s">
        <v>1</v>
      </c>
      <c r="C40" s="114"/>
      <c r="D40" s="114"/>
      <c r="E40" s="114"/>
      <c r="F40" s="114"/>
      <c r="G40" s="114"/>
      <c r="H40" s="114"/>
      <c r="I40" s="114"/>
      <c r="J40" s="114"/>
      <c r="K40" s="114"/>
    </row>
    <row r="70" spans="2:11" ht="15.75">
      <c r="B70" s="114" t="s">
        <v>9</v>
      </c>
      <c r="C70" s="114"/>
      <c r="D70" s="114"/>
      <c r="E70" s="114"/>
      <c r="F70" s="114"/>
      <c r="G70" s="114"/>
      <c r="H70" s="114"/>
      <c r="I70" s="114"/>
      <c r="J70" s="114"/>
      <c r="K70" s="114"/>
    </row>
    <row r="98" ht="29.25" customHeight="1"/>
    <row r="99" spans="2:13" ht="38.25" customHeight="1">
      <c r="B99" s="113" t="s">
        <v>312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</row>
    <row r="136" spans="2:15" ht="35.25" customHeight="1">
      <c r="B136" s="112" t="s">
        <v>311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71" ht="32.25" customHeight="1"/>
    <row r="172" spans="2:17" ht="31.5" customHeight="1">
      <c r="B172" s="112" t="s">
        <v>320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211" spans="2:10" ht="26.25" customHeight="1">
      <c r="B211" s="112" t="s">
        <v>313</v>
      </c>
      <c r="C211" s="112"/>
      <c r="D211" s="112"/>
      <c r="E211" s="112"/>
      <c r="F211" s="112"/>
      <c r="G211" s="112"/>
      <c r="H211" s="112"/>
      <c r="I211" s="112"/>
      <c r="J211" s="112"/>
    </row>
    <row r="245" ht="9.75" customHeight="1"/>
    <row r="246" ht="12.75" hidden="1"/>
    <row r="247" ht="1.5" customHeight="1"/>
    <row r="248" ht="0.75" customHeight="1"/>
    <row r="249" ht="0.75" customHeight="1"/>
    <row r="250" ht="12.75" hidden="1"/>
    <row r="279" ht="53.25" customHeight="1"/>
    <row r="280" spans="2:8" ht="28.5" customHeight="1">
      <c r="B280" s="112" t="s">
        <v>314</v>
      </c>
      <c r="C280" s="112"/>
      <c r="D280" s="112"/>
      <c r="E280" s="112"/>
      <c r="F280" s="112"/>
      <c r="G280" s="112"/>
      <c r="H280" s="112"/>
    </row>
    <row r="317" ht="15.75" customHeight="1"/>
    <row r="318" spans="2:16" ht="46.5" customHeight="1">
      <c r="B318" s="112" t="s">
        <v>316</v>
      </c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56" spans="2:17" ht="12.75" customHeight="1">
      <c r="B356" s="112" t="s">
        <v>317</v>
      </c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</row>
    <row r="429" spans="2:18" ht="32.25" customHeight="1">
      <c r="B429" s="112" t="s">
        <v>318</v>
      </c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</row>
    <row r="430" spans="2:18" ht="15"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</row>
    <row r="431" spans="2:18" ht="15"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</row>
    <row r="467" spans="2:17" ht="33" customHeight="1">
      <c r="B467" s="112" t="s">
        <v>319</v>
      </c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68"/>
    </row>
    <row r="468" spans="2:17" ht="15"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68"/>
    </row>
  </sheetData>
  <sheetProtection/>
  <mergeCells count="24">
    <mergeCell ref="B6:N6"/>
    <mergeCell ref="P6:AB6"/>
    <mergeCell ref="B10:K10"/>
    <mergeCell ref="B40:K40"/>
    <mergeCell ref="B70:K70"/>
    <mergeCell ref="B2:AB2"/>
    <mergeCell ref="B4:AB4"/>
    <mergeCell ref="B8:AB8"/>
    <mergeCell ref="B99:M99"/>
    <mergeCell ref="B136:O136"/>
    <mergeCell ref="B172:O172"/>
    <mergeCell ref="P172:Q172"/>
    <mergeCell ref="B211:J211"/>
    <mergeCell ref="B280:H280"/>
    <mergeCell ref="B431:P431"/>
    <mergeCell ref="Q431:R431"/>
    <mergeCell ref="B467:P467"/>
    <mergeCell ref="B468:P468"/>
    <mergeCell ref="B318:P318"/>
    <mergeCell ref="B356:Q356"/>
    <mergeCell ref="B429:P429"/>
    <mergeCell ref="Q429:R429"/>
    <mergeCell ref="B430:P430"/>
    <mergeCell ref="Q430:R4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2017-09-12T10:33:02Z</dcterms:modified>
  <cp:category/>
  <cp:version/>
  <cp:contentType/>
  <cp:contentStatus/>
</cp:coreProperties>
</file>