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5480" windowHeight="11640"/>
  </bookViews>
  <sheets>
    <sheet name="EEBE" sheetId="8" r:id="rId1"/>
    <sheet name="Gràfics" sheetId="5" r:id="rId2"/>
    <sheet name="Comparativa" sheetId="6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33" i="8" l="1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32" i="8"/>
  <c r="D419" i="8"/>
  <c r="D420" i="8"/>
  <c r="D421" i="8"/>
  <c r="D422" i="8"/>
  <c r="D423" i="8"/>
  <c r="D424" i="8"/>
  <c r="D425" i="8"/>
  <c r="D426" i="8"/>
  <c r="D427" i="8"/>
  <c r="D418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399" i="8"/>
  <c r="D390" i="8"/>
  <c r="D391" i="8"/>
  <c r="D392" i="8"/>
  <c r="D393" i="8"/>
  <c r="D394" i="8"/>
  <c r="D389" i="8"/>
  <c r="D378" i="8"/>
  <c r="D379" i="8"/>
  <c r="D380" i="8"/>
  <c r="D381" i="8"/>
  <c r="D382" i="8"/>
  <c r="D383" i="8"/>
  <c r="D384" i="8"/>
  <c r="D377" i="8"/>
  <c r="D370" i="8"/>
  <c r="D371" i="8"/>
  <c r="D372" i="8"/>
  <c r="D369" i="8"/>
  <c r="D357" i="8"/>
  <c r="D358" i="8"/>
  <c r="D359" i="8"/>
  <c r="D360" i="8"/>
  <c r="D361" i="8"/>
  <c r="D362" i="8"/>
  <c r="D363" i="8"/>
  <c r="D364" i="8"/>
  <c r="D356" i="8"/>
  <c r="D351" i="8"/>
  <c r="D350" i="8"/>
  <c r="D349" i="8"/>
  <c r="D348" i="8"/>
  <c r="D347" i="8"/>
  <c r="D346" i="8"/>
  <c r="D345" i="8"/>
  <c r="P203" i="8" l="1"/>
  <c r="N203" i="8"/>
  <c r="L203" i="8"/>
  <c r="J203" i="8"/>
  <c r="H203" i="8"/>
  <c r="F203" i="8"/>
  <c r="D203" i="8"/>
  <c r="H32" i="8"/>
  <c r="F32" i="8"/>
  <c r="D32" i="8"/>
  <c r="R339" i="8" l="1"/>
  <c r="R338" i="8"/>
  <c r="R337" i="8"/>
  <c r="R336" i="8"/>
  <c r="R335" i="8"/>
  <c r="R334" i="8"/>
  <c r="P339" i="8"/>
  <c r="P338" i="8"/>
  <c r="P337" i="8"/>
  <c r="P336" i="8"/>
  <c r="P335" i="8"/>
  <c r="P334" i="8"/>
  <c r="N339" i="8"/>
  <c r="N338" i="8"/>
  <c r="N337" i="8"/>
  <c r="N336" i="8"/>
  <c r="N335" i="8"/>
  <c r="N334" i="8"/>
  <c r="L339" i="8"/>
  <c r="L338" i="8"/>
  <c r="L337" i="8"/>
  <c r="L336" i="8"/>
  <c r="L335" i="8"/>
  <c r="L334" i="8"/>
  <c r="J339" i="8"/>
  <c r="J338" i="8"/>
  <c r="J337" i="8"/>
  <c r="J336" i="8"/>
  <c r="J335" i="8"/>
  <c r="J334" i="8"/>
  <c r="H339" i="8"/>
  <c r="H338" i="8"/>
  <c r="H337" i="8"/>
  <c r="H336" i="8"/>
  <c r="H335" i="8"/>
  <c r="H334" i="8"/>
  <c r="F339" i="8"/>
  <c r="F338" i="8"/>
  <c r="F337" i="8"/>
  <c r="F336" i="8"/>
  <c r="F335" i="8"/>
  <c r="F334" i="8"/>
  <c r="D335" i="8"/>
  <c r="D336" i="8"/>
  <c r="D337" i="8"/>
  <c r="D338" i="8"/>
  <c r="D339" i="8"/>
  <c r="D334" i="8"/>
  <c r="R327" i="8"/>
  <c r="R326" i="8"/>
  <c r="P327" i="8"/>
  <c r="P326" i="8"/>
  <c r="N327" i="8"/>
  <c r="N326" i="8"/>
  <c r="L327" i="8"/>
  <c r="L326" i="8"/>
  <c r="J327" i="8"/>
  <c r="J326" i="8"/>
  <c r="H327" i="8"/>
  <c r="H326" i="8"/>
  <c r="F327" i="8"/>
  <c r="F326" i="8"/>
  <c r="D327" i="8"/>
  <c r="D326" i="8"/>
  <c r="R319" i="8"/>
  <c r="R318" i="8"/>
  <c r="R317" i="8"/>
  <c r="R316" i="8"/>
  <c r="P319" i="8"/>
  <c r="P318" i="8"/>
  <c r="P317" i="8"/>
  <c r="P316" i="8"/>
  <c r="N319" i="8"/>
  <c r="N318" i="8"/>
  <c r="N317" i="8"/>
  <c r="N316" i="8"/>
  <c r="L319" i="8"/>
  <c r="L318" i="8"/>
  <c r="L317" i="8"/>
  <c r="L316" i="8"/>
  <c r="J319" i="8"/>
  <c r="J318" i="8"/>
  <c r="J317" i="8"/>
  <c r="J316" i="8"/>
  <c r="H319" i="8"/>
  <c r="H318" i="8"/>
  <c r="H317" i="8"/>
  <c r="H316" i="8"/>
  <c r="F319" i="8"/>
  <c r="F318" i="8"/>
  <c r="F317" i="8"/>
  <c r="F316" i="8"/>
  <c r="D317" i="8"/>
  <c r="D318" i="8"/>
  <c r="D319" i="8"/>
  <c r="D316" i="8"/>
  <c r="R307" i="8"/>
  <c r="R306" i="8"/>
  <c r="R305" i="8"/>
  <c r="R304" i="8"/>
  <c r="R303" i="8"/>
  <c r="R302" i="8"/>
  <c r="P307" i="8"/>
  <c r="P306" i="8"/>
  <c r="P305" i="8"/>
  <c r="P304" i="8"/>
  <c r="P303" i="8"/>
  <c r="P302" i="8"/>
  <c r="N307" i="8"/>
  <c r="N306" i="8"/>
  <c r="N305" i="8"/>
  <c r="N304" i="8"/>
  <c r="N303" i="8"/>
  <c r="N302" i="8"/>
  <c r="L307" i="8"/>
  <c r="L306" i="8"/>
  <c r="L305" i="8"/>
  <c r="L304" i="8"/>
  <c r="L303" i="8"/>
  <c r="L302" i="8"/>
  <c r="J307" i="8"/>
  <c r="J306" i="8"/>
  <c r="J305" i="8"/>
  <c r="J304" i="8"/>
  <c r="J303" i="8"/>
  <c r="J302" i="8"/>
  <c r="H307" i="8"/>
  <c r="H306" i="8"/>
  <c r="H305" i="8"/>
  <c r="H304" i="8"/>
  <c r="H303" i="8"/>
  <c r="H302" i="8"/>
  <c r="F307" i="8"/>
  <c r="F306" i="8"/>
  <c r="F305" i="8"/>
  <c r="F304" i="8"/>
  <c r="F303" i="8"/>
  <c r="F302" i="8"/>
  <c r="D303" i="8"/>
  <c r="D304" i="8"/>
  <c r="D305" i="8"/>
  <c r="D306" i="8"/>
  <c r="D307" i="8"/>
  <c r="D302" i="8"/>
  <c r="R295" i="8" l="1"/>
  <c r="R294" i="8"/>
  <c r="R293" i="8"/>
  <c r="R292" i="8"/>
  <c r="R291" i="8"/>
  <c r="R290" i="8"/>
  <c r="P295" i="8"/>
  <c r="P294" i="8"/>
  <c r="P293" i="8"/>
  <c r="P292" i="8"/>
  <c r="P291" i="8"/>
  <c r="P290" i="8"/>
  <c r="N295" i="8"/>
  <c r="N294" i="8"/>
  <c r="N293" i="8"/>
  <c r="N292" i="8"/>
  <c r="N291" i="8"/>
  <c r="N290" i="8"/>
  <c r="L295" i="8"/>
  <c r="L294" i="8"/>
  <c r="L293" i="8"/>
  <c r="L292" i="8"/>
  <c r="L291" i="8"/>
  <c r="L290" i="8"/>
  <c r="J295" i="8"/>
  <c r="J294" i="8"/>
  <c r="J293" i="8"/>
  <c r="J292" i="8"/>
  <c r="J291" i="8"/>
  <c r="J290" i="8"/>
  <c r="H295" i="8"/>
  <c r="H294" i="8"/>
  <c r="H293" i="8"/>
  <c r="H292" i="8"/>
  <c r="H291" i="8"/>
  <c r="H290" i="8"/>
  <c r="F295" i="8"/>
  <c r="F294" i="8"/>
  <c r="F293" i="8"/>
  <c r="F292" i="8"/>
  <c r="F291" i="8"/>
  <c r="F290" i="8"/>
  <c r="D291" i="8"/>
  <c r="D292" i="8"/>
  <c r="D293" i="8"/>
  <c r="D294" i="8"/>
  <c r="D295" i="8"/>
  <c r="D290" i="8"/>
  <c r="R283" i="8"/>
  <c r="R282" i="8"/>
  <c r="R281" i="8"/>
  <c r="R280" i="8"/>
  <c r="R279" i="8"/>
  <c r="R278" i="8"/>
  <c r="R277" i="8"/>
  <c r="R276" i="8"/>
  <c r="R275" i="8"/>
  <c r="P283" i="8"/>
  <c r="P282" i="8"/>
  <c r="P281" i="8"/>
  <c r="P280" i="8"/>
  <c r="P279" i="8"/>
  <c r="P278" i="8"/>
  <c r="P277" i="8"/>
  <c r="P276" i="8"/>
  <c r="P275" i="8"/>
  <c r="N283" i="8"/>
  <c r="N282" i="8"/>
  <c r="N281" i="8"/>
  <c r="N280" i="8"/>
  <c r="N279" i="8"/>
  <c r="N278" i="8"/>
  <c r="N277" i="8"/>
  <c r="N276" i="8"/>
  <c r="N275" i="8"/>
  <c r="L283" i="8"/>
  <c r="L282" i="8"/>
  <c r="L281" i="8"/>
  <c r="L280" i="8"/>
  <c r="L279" i="8"/>
  <c r="L278" i="8"/>
  <c r="L277" i="8"/>
  <c r="L276" i="8"/>
  <c r="L275" i="8"/>
  <c r="J283" i="8"/>
  <c r="J282" i="8"/>
  <c r="J281" i="8"/>
  <c r="J280" i="8"/>
  <c r="J279" i="8"/>
  <c r="J278" i="8"/>
  <c r="J277" i="8"/>
  <c r="J276" i="8"/>
  <c r="J275" i="8"/>
  <c r="H283" i="8"/>
  <c r="H282" i="8"/>
  <c r="H281" i="8"/>
  <c r="H280" i="8"/>
  <c r="H279" i="8"/>
  <c r="H278" i="8"/>
  <c r="H277" i="8"/>
  <c r="H276" i="8"/>
  <c r="H275" i="8"/>
  <c r="F283" i="8"/>
  <c r="F282" i="8"/>
  <c r="F281" i="8"/>
  <c r="F280" i="8"/>
  <c r="F279" i="8"/>
  <c r="F278" i="8"/>
  <c r="F277" i="8"/>
  <c r="F276" i="8"/>
  <c r="F275" i="8"/>
  <c r="D276" i="8"/>
  <c r="D277" i="8"/>
  <c r="D278" i="8"/>
  <c r="D279" i="8"/>
  <c r="D280" i="8"/>
  <c r="D281" i="8"/>
  <c r="D282" i="8"/>
  <c r="D283" i="8"/>
  <c r="D275" i="8"/>
  <c r="R268" i="8"/>
  <c r="R267" i="8"/>
  <c r="R266" i="8"/>
  <c r="R265" i="8"/>
  <c r="R264" i="8"/>
  <c r="R263" i="8"/>
  <c r="R262" i="8"/>
  <c r="R261" i="8"/>
  <c r="R260" i="8"/>
  <c r="P268" i="8"/>
  <c r="P267" i="8"/>
  <c r="P266" i="8"/>
  <c r="P265" i="8"/>
  <c r="P264" i="8"/>
  <c r="P263" i="8"/>
  <c r="P262" i="8"/>
  <c r="P261" i="8"/>
  <c r="P260" i="8"/>
  <c r="N268" i="8"/>
  <c r="N267" i="8"/>
  <c r="N266" i="8"/>
  <c r="N265" i="8"/>
  <c r="N264" i="8"/>
  <c r="N263" i="8"/>
  <c r="N262" i="8"/>
  <c r="N261" i="8"/>
  <c r="N260" i="8"/>
  <c r="L268" i="8"/>
  <c r="L267" i="8"/>
  <c r="L266" i="8"/>
  <c r="L265" i="8"/>
  <c r="L264" i="8"/>
  <c r="L263" i="8"/>
  <c r="L262" i="8"/>
  <c r="L261" i="8"/>
  <c r="L260" i="8"/>
  <c r="J268" i="8"/>
  <c r="J267" i="8"/>
  <c r="J266" i="8"/>
  <c r="J265" i="8"/>
  <c r="J264" i="8"/>
  <c r="J263" i="8"/>
  <c r="J262" i="8"/>
  <c r="J261" i="8"/>
  <c r="J260" i="8"/>
  <c r="H268" i="8"/>
  <c r="H267" i="8"/>
  <c r="H266" i="8"/>
  <c r="H265" i="8"/>
  <c r="H264" i="8"/>
  <c r="H263" i="8"/>
  <c r="H262" i="8"/>
  <c r="H261" i="8"/>
  <c r="H260" i="8"/>
  <c r="F268" i="8"/>
  <c r="F267" i="8"/>
  <c r="F266" i="8"/>
  <c r="F265" i="8"/>
  <c r="F264" i="8"/>
  <c r="F263" i="8"/>
  <c r="F262" i="8"/>
  <c r="F261" i="8"/>
  <c r="F260" i="8"/>
  <c r="D261" i="8"/>
  <c r="D262" i="8"/>
  <c r="D263" i="8"/>
  <c r="D264" i="8"/>
  <c r="D265" i="8"/>
  <c r="D266" i="8"/>
  <c r="D267" i="8"/>
  <c r="D268" i="8"/>
  <c r="D260" i="8"/>
  <c r="R255" i="8"/>
  <c r="R254" i="8"/>
  <c r="P255" i="8"/>
  <c r="P254" i="8"/>
  <c r="N255" i="8"/>
  <c r="N254" i="8"/>
  <c r="L255" i="8"/>
  <c r="L254" i="8"/>
  <c r="J255" i="8"/>
  <c r="J254" i="8"/>
  <c r="H255" i="8"/>
  <c r="H254" i="8"/>
  <c r="F255" i="8"/>
  <c r="F254" i="8"/>
  <c r="D255" i="8"/>
  <c r="D254" i="8"/>
  <c r="R245" i="8"/>
  <c r="R244" i="8"/>
  <c r="R243" i="8"/>
  <c r="R242" i="8"/>
  <c r="R241" i="8"/>
  <c r="R240" i="8"/>
  <c r="R239" i="8"/>
  <c r="R238" i="8"/>
  <c r="P245" i="8"/>
  <c r="P244" i="8"/>
  <c r="P243" i="8"/>
  <c r="P242" i="8"/>
  <c r="P241" i="8"/>
  <c r="P240" i="8"/>
  <c r="P239" i="8"/>
  <c r="P238" i="8"/>
  <c r="N245" i="8"/>
  <c r="N244" i="8"/>
  <c r="N243" i="8"/>
  <c r="N242" i="8"/>
  <c r="N241" i="8"/>
  <c r="N240" i="8"/>
  <c r="N239" i="8"/>
  <c r="N238" i="8"/>
  <c r="L245" i="8"/>
  <c r="L244" i="8"/>
  <c r="L243" i="8"/>
  <c r="L242" i="8"/>
  <c r="L241" i="8"/>
  <c r="L240" i="8"/>
  <c r="L239" i="8"/>
  <c r="L238" i="8"/>
  <c r="J245" i="8"/>
  <c r="J244" i="8"/>
  <c r="J243" i="8"/>
  <c r="J242" i="8"/>
  <c r="J241" i="8"/>
  <c r="J240" i="8"/>
  <c r="J239" i="8"/>
  <c r="J238" i="8"/>
  <c r="H245" i="8"/>
  <c r="H244" i="8"/>
  <c r="H243" i="8"/>
  <c r="H242" i="8"/>
  <c r="H241" i="8"/>
  <c r="H240" i="8"/>
  <c r="H239" i="8"/>
  <c r="H238" i="8"/>
  <c r="F245" i="8"/>
  <c r="F244" i="8"/>
  <c r="F243" i="8"/>
  <c r="F242" i="8"/>
  <c r="F241" i="8"/>
  <c r="F240" i="8"/>
  <c r="F239" i="8"/>
  <c r="F238" i="8"/>
  <c r="D239" i="8"/>
  <c r="D240" i="8"/>
  <c r="D241" i="8"/>
  <c r="D242" i="8"/>
  <c r="D243" i="8"/>
  <c r="D244" i="8"/>
  <c r="D245" i="8"/>
  <c r="D238" i="8"/>
  <c r="R231" i="8"/>
  <c r="R230" i="8"/>
  <c r="R229" i="8"/>
  <c r="R228" i="8"/>
  <c r="R227" i="8"/>
  <c r="P231" i="8"/>
  <c r="P230" i="8"/>
  <c r="P229" i="8"/>
  <c r="P228" i="8"/>
  <c r="P227" i="8"/>
  <c r="N231" i="8"/>
  <c r="N230" i="8"/>
  <c r="N229" i="8"/>
  <c r="N228" i="8"/>
  <c r="N227" i="8"/>
  <c r="L231" i="8"/>
  <c r="L230" i="8"/>
  <c r="L229" i="8"/>
  <c r="L228" i="8"/>
  <c r="L227" i="8"/>
  <c r="J231" i="8"/>
  <c r="J230" i="8"/>
  <c r="J229" i="8"/>
  <c r="J228" i="8"/>
  <c r="J227" i="8"/>
  <c r="H231" i="8"/>
  <c r="H230" i="8"/>
  <c r="H229" i="8"/>
  <c r="H228" i="8"/>
  <c r="H227" i="8"/>
  <c r="F231" i="8"/>
  <c r="F230" i="8"/>
  <c r="F229" i="8"/>
  <c r="F228" i="8"/>
  <c r="F227" i="8"/>
  <c r="D228" i="8"/>
  <c r="D229" i="8"/>
  <c r="D230" i="8"/>
  <c r="D231" i="8"/>
  <c r="D227" i="8"/>
  <c r="R220" i="8"/>
  <c r="R219" i="8"/>
  <c r="R218" i="8"/>
  <c r="R217" i="8"/>
  <c r="R216" i="8"/>
  <c r="R215" i="8"/>
  <c r="P220" i="8"/>
  <c r="P219" i="8"/>
  <c r="P218" i="8"/>
  <c r="P217" i="8"/>
  <c r="P216" i="8"/>
  <c r="P215" i="8"/>
  <c r="N220" i="8"/>
  <c r="N219" i="8"/>
  <c r="N218" i="8"/>
  <c r="N217" i="8"/>
  <c r="N216" i="8"/>
  <c r="N215" i="8"/>
  <c r="L220" i="8"/>
  <c r="L219" i="8"/>
  <c r="L218" i="8"/>
  <c r="L217" i="8"/>
  <c r="L216" i="8"/>
  <c r="L215" i="8"/>
  <c r="J220" i="8"/>
  <c r="J219" i="8"/>
  <c r="J218" i="8"/>
  <c r="J217" i="8"/>
  <c r="J216" i="8"/>
  <c r="J215" i="8"/>
  <c r="H220" i="8"/>
  <c r="H219" i="8"/>
  <c r="H218" i="8"/>
  <c r="H217" i="8"/>
  <c r="H216" i="8"/>
  <c r="H215" i="8"/>
  <c r="F220" i="8"/>
  <c r="F219" i="8"/>
  <c r="F218" i="8"/>
  <c r="F217" i="8"/>
  <c r="F216" i="8"/>
  <c r="F215" i="8"/>
  <c r="D216" i="8"/>
  <c r="D217" i="8"/>
  <c r="D218" i="8"/>
  <c r="D219" i="8"/>
  <c r="D220" i="8"/>
  <c r="D215" i="8"/>
  <c r="R203" i="8"/>
  <c r="R202" i="8"/>
  <c r="R201" i="8"/>
  <c r="R200" i="8"/>
  <c r="R199" i="8"/>
  <c r="R198" i="8"/>
  <c r="R197" i="8"/>
  <c r="R196" i="8"/>
  <c r="R195" i="8"/>
  <c r="R194" i="8"/>
  <c r="R193" i="8"/>
  <c r="R192" i="8"/>
  <c r="R191" i="8"/>
  <c r="R190" i="8"/>
  <c r="R189" i="8"/>
  <c r="R188" i="8"/>
  <c r="R187" i="8"/>
  <c r="R186" i="8"/>
  <c r="R185" i="8"/>
  <c r="R184" i="8"/>
  <c r="R183" i="8"/>
  <c r="R182" i="8"/>
  <c r="R181" i="8"/>
  <c r="R180" i="8"/>
  <c r="R179" i="8"/>
  <c r="R178" i="8"/>
  <c r="R177" i="8"/>
  <c r="R176" i="8"/>
  <c r="R175" i="8"/>
  <c r="R174" i="8"/>
  <c r="R173" i="8"/>
  <c r="R172" i="8"/>
  <c r="R171" i="8"/>
  <c r="R170" i="8"/>
  <c r="R169" i="8"/>
  <c r="R168" i="8"/>
  <c r="R167" i="8"/>
  <c r="R166" i="8"/>
  <c r="R165" i="8"/>
  <c r="R164" i="8"/>
  <c r="R163" i="8"/>
  <c r="R162" i="8"/>
  <c r="R161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P124" i="8"/>
  <c r="P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H202" i="8"/>
  <c r="H201" i="8"/>
  <c r="H200" i="8"/>
  <c r="H199" i="8"/>
  <c r="H198" i="8"/>
  <c r="H197" i="8"/>
  <c r="H196" i="8"/>
  <c r="H195" i="8"/>
  <c r="H194" i="8"/>
  <c r="H193" i="8"/>
  <c r="H192" i="8"/>
  <c r="H191" i="8"/>
  <c r="H190" i="8"/>
  <c r="H189" i="8"/>
  <c r="H188" i="8"/>
  <c r="H187" i="8"/>
  <c r="H186" i="8"/>
  <c r="H185" i="8"/>
  <c r="H184" i="8"/>
  <c r="H183" i="8"/>
  <c r="H182" i="8"/>
  <c r="H181" i="8"/>
  <c r="H180" i="8"/>
  <c r="H179" i="8"/>
  <c r="H178" i="8"/>
  <c r="H177" i="8"/>
  <c r="H176" i="8"/>
  <c r="H175" i="8"/>
  <c r="H174" i="8"/>
  <c r="H173" i="8"/>
  <c r="H172" i="8"/>
  <c r="H171" i="8"/>
  <c r="H170" i="8"/>
  <c r="H169" i="8"/>
  <c r="H168" i="8"/>
  <c r="H167" i="8"/>
  <c r="H166" i="8"/>
  <c r="H165" i="8"/>
  <c r="H164" i="8"/>
  <c r="H163" i="8"/>
  <c r="H162" i="8"/>
  <c r="H161" i="8"/>
  <c r="H160" i="8"/>
  <c r="H159" i="8"/>
  <c r="H158" i="8"/>
  <c r="H157" i="8"/>
  <c r="H156" i="8"/>
  <c r="H155" i="8"/>
  <c r="H154" i="8"/>
  <c r="H153" i="8"/>
  <c r="H152" i="8"/>
  <c r="H151" i="8"/>
  <c r="H150" i="8"/>
  <c r="H149" i="8"/>
  <c r="H148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37" i="8"/>
  <c r="J32" i="8"/>
  <c r="J31" i="8"/>
  <c r="J30" i="8"/>
  <c r="J29" i="8"/>
  <c r="J28" i="8"/>
  <c r="J27" i="8"/>
  <c r="J26" i="8"/>
  <c r="J25" i="8"/>
  <c r="H31" i="8"/>
  <c r="H30" i="8"/>
  <c r="H29" i="8"/>
  <c r="H28" i="8"/>
  <c r="H27" i="8"/>
  <c r="H26" i="8"/>
  <c r="H25" i="8"/>
  <c r="F31" i="8"/>
  <c r="F30" i="8"/>
  <c r="F29" i="8"/>
  <c r="F28" i="8"/>
  <c r="F27" i="8"/>
  <c r="F26" i="8"/>
  <c r="F25" i="8"/>
  <c r="D26" i="8"/>
  <c r="D27" i="8"/>
  <c r="D28" i="8"/>
  <c r="D29" i="8"/>
  <c r="D30" i="8"/>
  <c r="D31" i="8"/>
  <c r="D25" i="8"/>
  <c r="H13" i="8"/>
  <c r="H14" i="8"/>
  <c r="H15" i="8"/>
  <c r="H16" i="8"/>
  <c r="H17" i="8"/>
  <c r="H18" i="8"/>
  <c r="H19" i="8"/>
  <c r="H12" i="8"/>
</calcChain>
</file>

<file path=xl/sharedStrings.xml><?xml version="1.0" encoding="utf-8"?>
<sst xmlns="http://schemas.openxmlformats.org/spreadsheetml/2006/main" count="770" uniqueCount="290">
  <si>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</si>
  <si>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</si>
  <si>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</si>
  <si>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</si>
  <si>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</si>
  <si>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</si>
  <si>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</si>
  <si>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</si>
  <si>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</si>
  <si>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</si>
  <si>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</si>
  <si>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</si>
  <si>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</si>
  <si>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</si>
  <si>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</si>
  <si>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</si>
  <si>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</si>
  <si>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</si>
  <si>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</si>
  <si>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</si>
  <si>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</si>
  <si>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 xml:space="preserve">     La família</t>
  </si>
  <si>
    <t xml:space="preserve">     El professorat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</si>
  <si>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</si>
  <si>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</si>
  <si>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</si>
  <si>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ENQUESTA PER A L'ESTUDIANTAT DE NOU INGRÉS</t>
  </si>
  <si>
    <t>Centre de procedència</t>
  </si>
  <si>
    <t xml:space="preserve">     Estudiants o antics estudiants de la UPC</t>
  </si>
  <si>
    <t>Ho vaig decidir durant l'ESO</t>
  </si>
  <si>
    <t>Ho vaig decidir durant el Batxillerat / CFGS</t>
  </si>
  <si>
    <t xml:space="preserve">Crec que és la única que ofereix aquests estudis </t>
  </si>
  <si>
    <t>Per què és una universitat pública</t>
  </si>
  <si>
    <t xml:space="preserve">4.1. Has participat en activitats d'orientació dels estudis de la UPC? </t>
  </si>
  <si>
    <t>No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</si>
  <si>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</si>
  <si>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</si>
  <si>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</si>
  <si>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</si>
  <si>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</si>
  <si>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</si>
  <si>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</si>
  <si>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</si>
  <si>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</si>
  <si>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</si>
  <si>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</si>
  <si>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o Certificat Avançat 2</t>
  </si>
  <si>
    <t>British Council: Curs First Certificate</t>
  </si>
  <si>
    <t>Cambridge: First Certificate in English (FCE)</t>
  </si>
  <si>
    <t>No disposo de cap d'aquests certificats</t>
  </si>
  <si>
    <t>Femení</t>
  </si>
  <si>
    <t>Masculí</t>
  </si>
  <si>
    <t>Total</t>
  </si>
  <si>
    <t>Grau en Estudis d'Arquitectura</t>
  </si>
  <si>
    <t>Cicle Formatiu de Grau Superior</t>
  </si>
  <si>
    <t>Titulació matriculada</t>
  </si>
  <si>
    <t>Sí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</si>
  <si>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</si>
  <si>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</si>
  <si>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</si>
  <si>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</si>
  <si>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</si>
  <si>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</si>
  <si>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</si>
  <si>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</si>
  <si>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</si>
  <si>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 (@BarcelonaTech)</t>
  </si>
  <si>
    <t>Certificat de llengües de les universitats de Catalunya (CLUC)</t>
  </si>
  <si>
    <t>2014-2015</t>
  </si>
  <si>
    <t/>
  </si>
  <si>
    <t>Barcelona - La Salle Bonanova (Pg. de la Bonanova, 8)</t>
  </si>
  <si>
    <t>Activitats d'orientació (Pots marcar més d'una opció)</t>
  </si>
  <si>
    <t>2016-2017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</si>
  <si>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2016-2017</t>
    </r>
  </si>
  <si>
    <t>Barcelona - Jesús Maria (Av. Meridiana, 392-406)</t>
  </si>
  <si>
    <t>Liceu Francès de Barcelona (Av. Bosch i Gimpera, 6-10)</t>
  </si>
  <si>
    <t>Barcelona - Sant Ignasi (C. Carrasco i Formiguera, 32)</t>
  </si>
  <si>
    <t>Barcelona - Súnion (Av. República Argentina, 85-89)</t>
  </si>
  <si>
    <t>Grau en Enginyeria Biomèdica</t>
  </si>
  <si>
    <t>Grau en Enginyeria de l'Energia</t>
  </si>
  <si>
    <t>Grau en Enginyeria de Materials</t>
  </si>
  <si>
    <t>Grau en Enginyeria Elèctrica</t>
  </si>
  <si>
    <t>Grau en Enginyeria Electrònica Industrial i Automàtica</t>
  </si>
  <si>
    <t>Grau en Enginyeria Mecànica</t>
  </si>
  <si>
    <t>Grau en Enginyeria Química</t>
  </si>
  <si>
    <t>Altafulla - IES Altafulla (Camí de l’Oliverot, s/n)</t>
  </si>
  <si>
    <t>Amposta - IES Ramon Berenguer IV (Av. Músic J. Sunyer, 1-37)</t>
  </si>
  <si>
    <t>Badalona - Col•legi Cultural (Pl. Marquès de Barberà, 13)</t>
  </si>
  <si>
    <t>Badalona - IES Badalona VII (C. Ausias March, 86)</t>
  </si>
  <si>
    <t>Badalona - IES Enric Borràs (Pge. Encants, s/n)</t>
  </si>
  <si>
    <t>Badalona - IES La Pineda (Torrent la Batlloria, s/n)</t>
  </si>
  <si>
    <t>Badalona - IES Pompeu Fabra (Molí de la Torre, 34-58)</t>
  </si>
  <si>
    <t>Badalona - IES Ventura Gassol (Av. Mónaco, 36-50)</t>
  </si>
  <si>
    <t>Badalona - Maristes Champagnat (C. Dos de Maig, 67)</t>
  </si>
  <si>
    <t>Badalona - Sant Andreu (Av. Martí Pujol, 50)</t>
  </si>
  <si>
    <t>Balaguer - Nostra Senyora del Carme (C. Pare Sanahuja, 39)</t>
  </si>
  <si>
    <t>Banyoles - IES Pere Alsius i Torrent (C. Sardana, 17)</t>
  </si>
  <si>
    <t>Barcelona - Amor de Dios (C. Teide, s/n)</t>
  </si>
  <si>
    <t>Barcelona - Casp-Sagrat Cor de Jesús (C. Casp, 25)</t>
  </si>
  <si>
    <t>Barcelona - CPA Oriol Martorell (C. Artesania, 39-41)</t>
  </si>
  <si>
    <t>Barcelona - Escola Pia de Nostra Senyora (C. Diputació, 277)</t>
  </si>
  <si>
    <t>Barcelona - Escola Pia de Sarrià-Calassanç (C. Immaculada, 25-35)</t>
  </si>
  <si>
    <t>Barcelona - Escola Pia Sant Antoni (Rda. Sant Pau, 72)</t>
  </si>
  <si>
    <t>Barcelona - Escola Professional Salesiana (Pg. Sant Joan Bosco, 42)</t>
  </si>
  <si>
    <t>Barcelona - Escola Tècnica Professional de El Clot (C. València, 680)</t>
  </si>
  <si>
    <t>Barcelona - Escuela Suiza (C. Alfons XII, 95-105)</t>
  </si>
  <si>
    <t>Barcelona - IES Anna Gironella de Mundet (Pg. Vall d'Hebron, 171)</t>
  </si>
  <si>
    <t>Barcelona - IES Ausiàs March (Av. d'Esplugues, 38)</t>
  </si>
  <si>
    <t>Barcelona - IES Escola del Treball (c/Comte d'Urgell, 187)</t>
  </si>
  <si>
    <t>Barcelona - IES Icària (C. Dr. Trueta, 81)</t>
  </si>
  <si>
    <t>Barcelona - IES Infanta Isabel d'Aragó (Plaça Angeleta Ferrer, 1)</t>
  </si>
  <si>
    <t>Barcelona - IES Jaume Balmes (C. Pau Claris, 121)</t>
  </si>
  <si>
    <t>Barcelona - IES Joan Boscà (Av. d'Esplugues, 40)</t>
  </si>
  <si>
    <t>Barcelona - IES Joan Coromines (Ctra. de la Bordeta, 39-41)</t>
  </si>
  <si>
    <t>Barcelona - IES Josep Pla (C. Vall d'Ordesa nº 24-34)</t>
  </si>
  <si>
    <t>Barcelona - IES La Sedeta (C. Indústria, 67-73)</t>
  </si>
  <si>
    <t>Barcelona - IES Les Corts (Travessera de les Corts, 131-159)</t>
  </si>
  <si>
    <t>Barcelona - IES Manuel Carrasco i Formiguera (C. Santa Fe, 2)</t>
  </si>
  <si>
    <t>Barcelona - IES Mare de Déu de la Mercè (C. Motors, 122-130)</t>
  </si>
  <si>
    <t>Barcelona - IES Montserrat (C. Copèrnic, 84)</t>
  </si>
  <si>
    <t>Barcelona - IES Rambla Prim (C. Cristòbal de Moura, 223)</t>
  </si>
  <si>
    <t>Barcelona - IES Salvador Seguí (C. Santander, 7-9)</t>
  </si>
  <si>
    <t>Barcelona - Immaculada Concepció (C. Granollers, 28)</t>
  </si>
  <si>
    <t>Barcelona - IPSE (C. Casanova, 175)</t>
  </si>
  <si>
    <t>Barcelona - Jesús i Maria (Pg. de Sant Gervasi, 15)</t>
  </si>
  <si>
    <t>Barcelona - Jesús, Maria i Josep (C. Sant Sebastià, 55)</t>
  </si>
  <si>
    <t>Barcelona - Josep Tous (C. Begur, 10-20)</t>
  </si>
  <si>
    <t>Barcelona - La Salle Horta (C. Dr. Letamendi, 63)</t>
  </si>
  <si>
    <t>Barcelona - Mare de Déu de la Mercè (C. Ramon Batlle, 39-45)</t>
  </si>
  <si>
    <t>Barcelona - Mare de Déu del Roser-Amílcar (C. Amílcar, 10 (entrada Pça Santa Eulàlia 1)</t>
  </si>
  <si>
    <t>Barcelona - Maristes la Immaculada (C. València, 370)</t>
  </si>
  <si>
    <t>Barcelona - Maristes Sants - les Corts (C. Vallespir, 160)</t>
  </si>
  <si>
    <t>Barcelona - Monlau (C. Monlau, 6)</t>
  </si>
  <si>
    <t>Barcelona - Montseny-Poblenou (C. Pallars, 410)</t>
  </si>
  <si>
    <t>Barcelona - Montserrat (Av. Vallvidrera, 68)</t>
  </si>
  <si>
    <t>Barcelona - Roca (Av. Meridiana, 263)</t>
  </si>
  <si>
    <t>Barcelona - Sagrada Família (C. Arquímedes, 60-68)</t>
  </si>
  <si>
    <t>Barcelona - Sagrat Cor-Sarrià (C. Sagrat Cor, 25)</t>
  </si>
  <si>
    <t>Barcelona - Salesians de Sarrià (Sant Àngel) (Pg. de Sant Joan Bosco, 42)</t>
  </si>
  <si>
    <t>Barcelona - Sant Miquel (C. Rosselló, 175)</t>
  </si>
  <si>
    <t>Barcelona - Santíssima Trinitat (Av. D'Esplugues, 62-70)</t>
  </si>
  <si>
    <t>Barcelona - Stucom (C. Pelai, 8)</t>
  </si>
  <si>
    <t>Barcelona - Urgell (C. Comte d'Urgell, 133)</t>
  </si>
  <si>
    <t>Barcelona - Valldaura (C. Santa Engràcia, 110)</t>
  </si>
  <si>
    <t>Barcelona - Vedruna-Gràcia (C. Gran de Gràcia, 234-236)</t>
  </si>
  <si>
    <t>Bellaterra - La Vall (Ctra. Sabadell a Bellaterra, Km. 4,6)</t>
  </si>
  <si>
    <t>Bellpuig - IES Lo Pla d'Urgell (Av. d'Urgell, 26)</t>
  </si>
  <si>
    <t>Berga - Escola Xarxa (C. Pare Coll, 1-3)</t>
  </si>
  <si>
    <t>Berga - IES Guillem de Berguedà (Cami de Pedret, 2)</t>
  </si>
  <si>
    <t>Blanes - IES Serrallarga (C. Joan Benejam, 1)</t>
  </si>
  <si>
    <t>Caldes de Montbui - Escola Pia de Caldes de Montbui (Avda. Josep Fontcuberta, 166)</t>
  </si>
  <si>
    <t>Caldes de Montbui - IES Manolo Hugué (C. Josep Germà, 2)</t>
  </si>
  <si>
    <t>Calella - IES Bisbe Sivilla (C. Valldebanador, 39)</t>
  </si>
  <si>
    <t>Canovelles - IES Bellulla (Pl. de l'Ajuntament, s/n)</t>
  </si>
  <si>
    <t>Cardedeu - IES Arquitecte Manuel Raspall (Av. Verge de Montserrat s.n.)</t>
  </si>
  <si>
    <t>Cardedeu - IES El Sui (C. Penyafort, s/n)</t>
  </si>
  <si>
    <t>Castellar del Vallès - IES de Castellar (C. Carrasco i Formiguera,  6)</t>
  </si>
  <si>
    <t>Castellar del vallès - IES Puig de la Creu (C. Alemanya, 34)</t>
  </si>
  <si>
    <t>Castell-Platja d'Aro - IES Ridaura (C. Amadeu Vives, 42)</t>
  </si>
  <si>
    <t>Cerdanyola del Vallès - IES Pere Calders (Campus U.A.B.)</t>
  </si>
  <si>
    <t>Ciutadella (Menorca) - IES Mª Àngels Cardona (Ronda de Balears, s/n)</t>
  </si>
  <si>
    <t>Cornellà de Llobregat - IES Francesc Macià (C. Joan Maragall, s/n)</t>
  </si>
  <si>
    <t>Cornellà de Llobregat - IES Joan Miró (Av. Mare de Déu de Montserrat, s/n)</t>
  </si>
  <si>
    <t>El Masnou - IES Mediterrània (C. Rosa Sensat, s/n)</t>
  </si>
  <si>
    <t>El Perelló - IES Blanca d'Anjou (Pla de la Fira s/n)</t>
  </si>
  <si>
    <t>Esparreguera - IES El Cairat (C. Gorgonçana, 1)</t>
  </si>
  <si>
    <t>Esplugues de Llobregat - Garbí (C. Sant Mateu, 13-15)</t>
  </si>
  <si>
    <t>Esplugues de Llobregat - IES Joanot Martorell (C. Sant Mateu, 21)</t>
  </si>
  <si>
    <t>Figueres - IES Alexandre Deulofeu (Joaquim Cosí Fortonet, 3)</t>
  </si>
  <si>
    <t>Figueres - IES Cendrassos (C. Arquitecte Pelai Martinez, 1)</t>
  </si>
  <si>
    <t>Gavà - IES El Calamot (Av. Joan Carles I, 62)</t>
  </si>
  <si>
    <t>Gavà - Sagrada Família (Rbla. de Pompeu Fabra, 126-130)</t>
  </si>
  <si>
    <t>Gavà - Santo Ángel (Av, de les Bòbiles, 1)</t>
  </si>
  <si>
    <t>Girona - IES Montilivi (Av. Montilivi, 125)</t>
  </si>
  <si>
    <t>Girona - IES Santa Eugènia (C. Enric Marquès i Ribalta, 3)</t>
  </si>
  <si>
    <t>Girona - Montessori-Palau (C. Camí vell de Fornells, 33)</t>
  </si>
  <si>
    <t>Granollers - IES Celestí Bellera (C. Esteve Terrades, s/n)</t>
  </si>
  <si>
    <t>Granollers - IES Escola del Treball (C. Roger de Flor, 66)</t>
  </si>
  <si>
    <t>Guissona - IES de Guissona (C. Castanyers, 13)</t>
  </si>
  <si>
    <t>Igualada - IES Pere Vives i Vich (Av. Emili Vallès, 7)</t>
  </si>
  <si>
    <t>La Roca del Vallès - IES de la Roca del Vallès (Pl. Sant Jordi, s/n)</t>
  </si>
  <si>
    <t>La Seu d'Urgell - IES Joan Brudieu (Dr. Iglesias Navarri, 27)</t>
  </si>
  <si>
    <t>L'Hospitalet de Llobregat - IES Eduard Fontserè (C. Mimoses, 31)</t>
  </si>
  <si>
    <t>L'Hospitalet de Llobregat - IES Llobregat (C. Enric Prat de la Riba, 11-17)</t>
  </si>
  <si>
    <t>L'Hospitalet de Llobregat - IES Mercè Rodoreda (Rampla, 393)</t>
  </si>
  <si>
    <t>L'Hospitalet de Llobregat - Joan XXIII (Av. Mare de Déu de Bellvitge,100-110)</t>
  </si>
  <si>
    <t>L'Hospitalet de Llobregat - Pare Enric d'Ossó (Av. Amèrica, 5-9)</t>
  </si>
  <si>
    <t>L'Hospitalet de Llobregat - Pineda (C. dels Joncs, 1)</t>
  </si>
  <si>
    <t>L'Hospitalet de Llobregat - Sant Jaume de la FEP (C. Santiago Apòstol, 24 i 38)</t>
  </si>
  <si>
    <t>Lleida - Claver (Ctra. d'Osca, Km 107(finca Vallfonda))</t>
  </si>
  <si>
    <t>Lleida - Episcopal-Mare de Déu de l'Acadèmia (C. Dr. Combelles, 38)</t>
  </si>
  <si>
    <t>Lleida - IES Màrius Torres (C. Narcís Monturiol, 2)</t>
  </si>
  <si>
    <t>Lleida - IES Samuel Gili i Gaya (Ton Sirera, s/n)</t>
  </si>
  <si>
    <t>Manlleu - IES Antoni Pous i Argila (Av. Roma, 260)</t>
  </si>
  <si>
    <t>Martorell - IES Joan Oró (C. Feliu Duran i Canyameres, 7)</t>
  </si>
  <si>
    <t>Masquefa - SES de Masquefa (Av. Línia, 16-18)</t>
  </si>
  <si>
    <t>Mataró - IES Miquel Biada (C. Puig i Cadafalch, 89-99)</t>
  </si>
  <si>
    <t>Mataró - Salesians: Sant Antoni de Pàdua (Av. Puig i Cadafalch, 80)</t>
  </si>
  <si>
    <t>Molins de Rei - IES Lluís de Requesens (Av. de Vallvidrera, s/n)</t>
  </si>
  <si>
    <t>Mollet del Vallès - Sant Gervasi (C. Sabadell, 41)</t>
  </si>
  <si>
    <t>Navàs - Escola Diocesana de Navàs (C. Vicenç Vidal, 2)</t>
  </si>
  <si>
    <t>Olesa de Montserrat - Daina Isard (C. Cerdanya, 15)</t>
  </si>
  <si>
    <t>Olot - IES Bosc de la Coma (C. Toledo, s/n)</t>
  </si>
  <si>
    <t>Palafrugell - IES Baix Empordà (Av. de les Corts Catalanes, s/n)</t>
  </si>
  <si>
    <t>Palamós - Vedruna (C. Xaloc, 22)</t>
  </si>
  <si>
    <t>Parets del Vallès - Acesco (C. Bailèn, 6)</t>
  </si>
  <si>
    <t>Parets del Vallès - IES Torre de Malla (abans Ies de Parets) (Av. Espanya, 116)</t>
  </si>
  <si>
    <t>Piera - IES Guinovarda (C. Pompeu Fabra, 17)</t>
  </si>
  <si>
    <t>Reus - IES Lluís Domènech i Montaner (C. Maspujol, 21-23)</t>
  </si>
  <si>
    <t>Roda de Ter - IES Miquel Martí i Pol (Av. Miquel Martí i Pol, 1-3)</t>
  </si>
  <si>
    <t>Sabadell - IES Castellarnau (Carretera N-150, Km. 15)</t>
  </si>
  <si>
    <t>Sabadell - IES de Sabadell (C. Juvenal, 1)</t>
  </si>
  <si>
    <t>Sabadell - IES Escola Industrial (C. Calderón, 56)</t>
  </si>
  <si>
    <t>Sant Andreu de Llavaneres - IES de Llavaneres (Passeig del Perelló, 2)</t>
  </si>
  <si>
    <t>Sant Boi de Llobregat - IES Rafael Casanova (C. Frederic Mompou, 61)</t>
  </si>
  <si>
    <t>Sant Boi de Llobregat - Llor (Ctra. Lluís Companys, s/n)</t>
  </si>
  <si>
    <t>Sant Celoni - IES Baix Montseny (Ctra. de Campins, s/n)</t>
  </si>
  <si>
    <t>Sant Cugat del Vallès - IES Angeleta Ferrer i Sensat (C. Granollers, 43)</t>
  </si>
  <si>
    <t>Sant Feliu de Llobregat - IES Olorda (C. Carles Buigas, s/n)</t>
  </si>
  <si>
    <t>Sant Feliu de Llobregat - Virgen de la Salud (C. Constitució, 3)</t>
  </si>
  <si>
    <t>Sant Joan Despí - IES Francesc Ferrer i Guàrdia (Av. de la Generalitat, 30)</t>
  </si>
  <si>
    <t>Sant Joan Despí - IES Jaume Salvador i Pedrol (C. Sant Martí de l'Erm, 4)</t>
  </si>
  <si>
    <t>Sant Just Desvern - IES de Sant Just Desvern (Pg. de la Muntanya, 19)</t>
  </si>
  <si>
    <t>Sant Pere de Ribes - IES Can Puig (C. Joan Maragall, s/n)</t>
  </si>
  <si>
    <t>Sant Vicenç dels Horts - IES Gabriela Mistral (C. Osca, 95-105)</t>
  </si>
  <si>
    <t>Santa Margarida i els Monjos - IES El Foix (C. Maria Aurèlia Capmany, 6-8)</t>
  </si>
  <si>
    <t>Santa Perpètua de Mogoda - IES Rovira-Forns (C. Tierno Galván, 77)</t>
  </si>
  <si>
    <t>Solsona - Arrels II (Av. Cardenal Tarancón, 49)</t>
  </si>
  <si>
    <t>Solsona - IES Francesc Ribalta (C. Francesc  Ribalta, s/n)</t>
  </si>
  <si>
    <t>Sort - IES Hug Roger III (C. Joaquim Sostres, s/n)</t>
  </si>
  <si>
    <t>Taradell - IES de Taradell (C. Pompeu Fabra, 12)</t>
  </si>
  <si>
    <t>Tarragona - IES Comte de Rius (Ctra. de Valls, s/n)</t>
  </si>
  <si>
    <t>Tarragona - La Salle (Ctra. De Valls, s/n)</t>
  </si>
  <si>
    <t>Torroella de Montgrí - IES Montgrí (C. Santa Caterina, s/n)</t>
  </si>
  <si>
    <t>Tortosa - IES Joaquim Bau (Av. Estadi, 14)</t>
  </si>
  <si>
    <t>Valls - IES Narcís Oller (C. Francesc Gumà Ferran, 1)</t>
  </si>
  <si>
    <t>Vic - IES Jaume Callís (Av. Olímpia, 2)</t>
  </si>
  <si>
    <t>Vic - IES La Plana (C. Rector de Vallfogona, 65)</t>
  </si>
  <si>
    <t>Vic - Sant Miquel dels Sants (C. Jaume I, 11)</t>
  </si>
  <si>
    <t>Vielha e Mijaran - IES d'Aran (Ctra. de Betren, s/n)</t>
  </si>
  <si>
    <t>Viladecans - Modolell / Sant Gabriel (Av. Germans Gabrielistes, 22)</t>
  </si>
  <si>
    <t>Vilafranca del Penedès - Montagut (C. Amàlia Soler, 169)</t>
  </si>
  <si>
    <t>Vilanova del Vallès - IES de Vilanova del Vallès (Camí de Vilassar s/n)</t>
  </si>
  <si>
    <t>Vilassar de Mar - IES Pere Ribot (C. Santa Eugènia, 62-72)</t>
  </si>
  <si>
    <t>Vilassar de Mar - IES Vilatzara (Av. Arquitecte Eduard Farrés, 101)</t>
  </si>
  <si>
    <r>
      <t xml:space="preserve">6. Quines funcions t'agradaria realitzar un cop t'hagis inserit en el món laboral?
</t>
    </r>
    <r>
      <rPr>
        <sz val="10"/>
        <color theme="0" tint="-0.499984740745262"/>
        <rFont val="Verdana"/>
        <family val="2"/>
      </rPr>
      <t>(pots marcar més d'una opció)</t>
    </r>
  </si>
  <si>
    <t xml:space="preserve">Direcció/gestió </t>
  </si>
  <si>
    <t xml:space="preserve">Comercial o logística   </t>
  </si>
  <si>
    <t xml:space="preserve">Docència </t>
  </si>
  <si>
    <t xml:space="preserve">R+D </t>
  </si>
  <si>
    <t>Disseny, art</t>
  </si>
  <si>
    <t xml:space="preserve">Funcions tècniques </t>
  </si>
  <si>
    <t>7. Sobre la sessió d'acollida.</t>
  </si>
  <si>
    <t>7.1. T’ha resultat útil la presentació feta?</t>
  </si>
  <si>
    <t>Gens</t>
  </si>
  <si>
    <t>Poc</t>
  </si>
  <si>
    <t>Bastant</t>
  </si>
  <si>
    <t>Molt</t>
  </si>
  <si>
    <t>7.2. Hi has trobat a faltar alguna informació?</t>
  </si>
  <si>
    <r>
      <t xml:space="preserve">8. Per quin/s canal/s t’agradaria rebre informació de l’Escola?
</t>
    </r>
    <r>
      <rPr>
        <sz val="10"/>
        <color theme="0" tint="-0.499984740745262"/>
        <rFont val="Verdana"/>
        <family val="2"/>
      </rPr>
      <t>(pots marcar més d'una opció, com a màxim 3)</t>
    </r>
  </si>
  <si>
    <t>Correu electrònic</t>
  </si>
  <si>
    <t>SMS</t>
  </si>
  <si>
    <t>Twitter</t>
  </si>
  <si>
    <t>Web Escola</t>
  </si>
  <si>
    <t>Atenea</t>
  </si>
  <si>
    <t>Facebook</t>
  </si>
  <si>
    <t>Correu electrònic, Web escola</t>
  </si>
  <si>
    <t>Correu electrònic, Atenea</t>
  </si>
  <si>
    <t>Correu electrònic, SMS, Atenea</t>
  </si>
  <si>
    <t>Correu electrònic, Facebook, Atenea</t>
  </si>
  <si>
    <t>Correu electrònic, Twitter, Atenea</t>
  </si>
  <si>
    <t>Correu electrònic, Web escola, Atenea</t>
  </si>
  <si>
    <t>Correu electrònic, Facebook</t>
  </si>
  <si>
    <t>Correu electrònic, SMS, Facebook</t>
  </si>
  <si>
    <t>SMS, Twitter, Atenea</t>
  </si>
  <si>
    <t>Grau en Enginyeria      de l'Energia</t>
  </si>
  <si>
    <t>Correu electrònic, SMS</t>
  </si>
  <si>
    <t>Correu electrònic, Facebook, Web escola</t>
  </si>
  <si>
    <t>Twitter, Web escola,Atenea</t>
  </si>
  <si>
    <t>Web escola</t>
  </si>
  <si>
    <t>Web escola, Atenea</t>
  </si>
  <si>
    <t>Correu electrònic, Facebook, Twitter</t>
  </si>
  <si>
    <t>Facebook, Twitter, Atenea</t>
  </si>
  <si>
    <t>Facebook, Web escola, Atenea</t>
  </si>
  <si>
    <t>Respostes simples</t>
  </si>
  <si>
    <t>Respostes Agrupades</t>
  </si>
  <si>
    <t>Sense Agrupar</t>
  </si>
  <si>
    <t>Agrupades</t>
  </si>
  <si>
    <t>ESCOLA D'ENGINYERIA DE BARCELONA EST</t>
  </si>
  <si>
    <t>Total EEBE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</si>
</sst>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%"/>
    <numFmt numFmtId="166" formatCode="_(* #,##0.00_);_(* \(#,##0.00\);_(* &quot;-&quot;??_);_(@_)"/>
  </numFmts>
  <fonts count="26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7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Verdana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  <xf numFmtId="0" fontId="17" fillId="0" borderId="0"/>
    <xf numFmtId="0" fontId="17" fillId="0" borderId="0"/>
    <xf numFmtId="0" fontId="20" fillId="0" borderId="0"/>
    <xf numFmtId="166" fontId="17" fillId="0" borderId="0" applyFont="0" applyFill="0" applyBorder="0" applyAlignment="0" applyProtection="0"/>
    <xf numFmtId="0" fontId="17" fillId="0" borderId="0"/>
  </cellStyleXfs>
  <cellXfs count="159">
    <xf numFmtId="0" fontId="0" fillId="0" borderId="0" xfId="0"/>
    <xf numFmtId="0" fontId="2" fillId="2" borderId="0" xfId="0" applyFont="1" applyFill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4" borderId="2" xfId="1" applyFont="1" applyFill="1" applyBorder="1" applyAlignment="1">
      <alignment vertical="center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vertical="center" wrapText="1"/>
    </xf>
    <xf numFmtId="0" fontId="12" fillId="0" borderId="0" xfId="0" applyFont="1"/>
    <xf numFmtId="10" fontId="12" fillId="0" borderId="0" xfId="0" applyNumberFormat="1" applyFont="1"/>
    <xf numFmtId="0" fontId="13" fillId="0" borderId="0" xfId="3" applyFont="1" applyBorder="1" applyAlignment="1">
      <alignment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164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12" fillId="2" borderId="0" xfId="0" applyFont="1" applyFill="1" applyBorder="1"/>
    <xf numFmtId="0" fontId="15" fillId="2" borderId="0" xfId="0" applyFont="1" applyFill="1" applyBorder="1" applyAlignment="1">
      <alignment horizontal="left" vertical="top" wrapText="1"/>
    </xf>
    <xf numFmtId="165" fontId="15" fillId="2" borderId="0" xfId="0" applyNumberFormat="1" applyFont="1" applyFill="1" applyBorder="1" applyAlignment="1">
      <alignment horizontal="right" vertical="top"/>
    </xf>
    <xf numFmtId="0" fontId="0" fillId="0" borderId="0" xfId="0" applyAlignment="1"/>
    <xf numFmtId="0" fontId="17" fillId="0" borderId="0" xfId="4"/>
    <xf numFmtId="0" fontId="19" fillId="0" borderId="0" xfId="3" applyFont="1"/>
    <xf numFmtId="0" fontId="19" fillId="2" borderId="0" xfId="3" applyFont="1" applyFill="1"/>
    <xf numFmtId="164" fontId="21" fillId="0" borderId="15" xfId="5" applyNumberFormat="1" applyFont="1" applyBorder="1" applyAlignment="1">
      <alignment horizontal="right" vertical="center"/>
    </xf>
    <xf numFmtId="165" fontId="21" fillId="0" borderId="16" xfId="5" applyNumberFormat="1" applyFont="1" applyBorder="1" applyAlignment="1">
      <alignment horizontal="right" vertical="center"/>
    </xf>
    <xf numFmtId="164" fontId="21" fillId="0" borderId="16" xfId="5" applyNumberFormat="1" applyFont="1" applyBorder="1" applyAlignment="1">
      <alignment horizontal="right" vertical="center"/>
    </xf>
    <xf numFmtId="164" fontId="21" fillId="0" borderId="21" xfId="5" applyNumberFormat="1" applyFont="1" applyBorder="1" applyAlignment="1">
      <alignment horizontal="right" vertical="center"/>
    </xf>
    <xf numFmtId="165" fontId="21" fillId="0" borderId="22" xfId="5" applyNumberFormat="1" applyFont="1" applyBorder="1" applyAlignment="1">
      <alignment horizontal="right" vertical="center"/>
    </xf>
    <xf numFmtId="164" fontId="21" fillId="0" borderId="22" xfId="5" applyNumberFormat="1" applyFont="1" applyBorder="1" applyAlignment="1">
      <alignment horizontal="right" vertical="center"/>
    </xf>
    <xf numFmtId="164" fontId="18" fillId="7" borderId="18" xfId="5" applyNumberFormat="1" applyFont="1" applyFill="1" applyBorder="1" applyAlignment="1">
      <alignment horizontal="right" vertical="center"/>
    </xf>
    <xf numFmtId="165" fontId="18" fillId="7" borderId="19" xfId="5" applyNumberFormat="1" applyFont="1" applyFill="1" applyBorder="1" applyAlignment="1">
      <alignment horizontal="right" vertical="center"/>
    </xf>
    <xf numFmtId="164" fontId="18" fillId="7" borderId="19" xfId="5" applyNumberFormat="1" applyFont="1" applyFill="1" applyBorder="1" applyAlignment="1">
      <alignment horizontal="right" vertical="center"/>
    </xf>
    <xf numFmtId="165" fontId="18" fillId="7" borderId="20" xfId="5" applyNumberFormat="1" applyFont="1" applyFill="1" applyBorder="1" applyAlignment="1">
      <alignment horizontal="right" vertical="center"/>
    </xf>
    <xf numFmtId="164" fontId="18" fillId="7" borderId="16" xfId="5" applyNumberFormat="1" applyFont="1" applyFill="1" applyBorder="1" applyAlignment="1">
      <alignment horizontal="right" vertical="center"/>
    </xf>
    <xf numFmtId="165" fontId="18" fillId="7" borderId="17" xfId="5" applyNumberFormat="1" applyFont="1" applyFill="1" applyBorder="1" applyAlignment="1">
      <alignment horizontal="right" vertical="center"/>
    </xf>
    <xf numFmtId="164" fontId="18" fillId="7" borderId="22" xfId="5" applyNumberFormat="1" applyFont="1" applyFill="1" applyBorder="1" applyAlignment="1">
      <alignment horizontal="right" vertical="center"/>
    </xf>
    <xf numFmtId="165" fontId="18" fillId="7" borderId="23" xfId="5" applyNumberFormat="1" applyFont="1" applyFill="1" applyBorder="1" applyAlignment="1">
      <alignment horizontal="right" vertical="center"/>
    </xf>
    <xf numFmtId="164" fontId="14" fillId="0" borderId="15" xfId="3" applyNumberFormat="1" applyFont="1" applyBorder="1" applyAlignment="1">
      <alignment horizontal="right" vertical="center"/>
    </xf>
    <xf numFmtId="165" fontId="14" fillId="0" borderId="16" xfId="3" applyNumberFormat="1" applyFont="1" applyBorder="1" applyAlignment="1">
      <alignment horizontal="right" vertical="center"/>
    </xf>
    <xf numFmtId="164" fontId="14" fillId="0" borderId="16" xfId="3" applyNumberFormat="1" applyFont="1" applyBorder="1" applyAlignment="1">
      <alignment horizontal="right" vertical="center"/>
    </xf>
    <xf numFmtId="164" fontId="14" fillId="0" borderId="21" xfId="3" applyNumberFormat="1" applyFont="1" applyBorder="1" applyAlignment="1">
      <alignment horizontal="right" vertical="center"/>
    </xf>
    <xf numFmtId="165" fontId="14" fillId="0" borderId="22" xfId="3" applyNumberFormat="1" applyFont="1" applyBorder="1" applyAlignment="1">
      <alignment horizontal="right" vertical="center"/>
    </xf>
    <xf numFmtId="164" fontId="14" fillId="0" borderId="22" xfId="3" applyNumberFormat="1" applyFont="1" applyBorder="1" applyAlignment="1">
      <alignment horizontal="right" vertical="center"/>
    </xf>
    <xf numFmtId="164" fontId="14" fillId="0" borderId="18" xfId="3" applyNumberFormat="1" applyFont="1" applyBorder="1" applyAlignment="1">
      <alignment horizontal="right" vertical="center"/>
    </xf>
    <xf numFmtId="165" fontId="14" fillId="0" borderId="19" xfId="3" applyNumberFormat="1" applyFont="1" applyBorder="1" applyAlignment="1">
      <alignment horizontal="right" vertical="center"/>
    </xf>
    <xf numFmtId="164" fontId="14" fillId="0" borderId="19" xfId="3" applyNumberFormat="1" applyFont="1" applyBorder="1" applyAlignment="1">
      <alignment horizontal="right" vertical="center"/>
    </xf>
    <xf numFmtId="164" fontId="18" fillId="7" borderId="16" xfId="3" applyNumberFormat="1" applyFont="1" applyFill="1" applyBorder="1" applyAlignment="1">
      <alignment horizontal="right" vertical="center"/>
    </xf>
    <xf numFmtId="165" fontId="18" fillId="7" borderId="17" xfId="3" applyNumberFormat="1" applyFont="1" applyFill="1" applyBorder="1" applyAlignment="1">
      <alignment horizontal="right" vertical="center"/>
    </xf>
    <xf numFmtId="164" fontId="18" fillId="7" borderId="22" xfId="3" applyNumberFormat="1" applyFont="1" applyFill="1" applyBorder="1" applyAlignment="1">
      <alignment horizontal="right" vertical="center"/>
    </xf>
    <xf numFmtId="165" fontId="18" fillId="7" borderId="23" xfId="3" applyNumberFormat="1" applyFont="1" applyFill="1" applyBorder="1" applyAlignment="1">
      <alignment horizontal="right" vertical="center"/>
    </xf>
    <xf numFmtId="164" fontId="18" fillId="7" borderId="19" xfId="3" applyNumberFormat="1" applyFont="1" applyFill="1" applyBorder="1" applyAlignment="1">
      <alignment horizontal="right" vertical="center"/>
    </xf>
    <xf numFmtId="165" fontId="18" fillId="7" borderId="20" xfId="3" applyNumberFormat="1" applyFont="1" applyFill="1" applyBorder="1" applyAlignment="1">
      <alignment horizontal="right" vertical="center"/>
    </xf>
    <xf numFmtId="164" fontId="18" fillId="7" borderId="18" xfId="3" applyNumberFormat="1" applyFont="1" applyFill="1" applyBorder="1" applyAlignment="1">
      <alignment horizontal="right" vertical="center"/>
    </xf>
    <xf numFmtId="165" fontId="18" fillId="7" borderId="19" xfId="3" applyNumberFormat="1" applyFont="1" applyFill="1" applyBorder="1" applyAlignment="1">
      <alignment horizontal="right" vertical="center"/>
    </xf>
    <xf numFmtId="0" fontId="13" fillId="0" borderId="0" xfId="4" applyFont="1" applyBorder="1" applyAlignment="1">
      <alignment vertical="center" wrapText="1"/>
    </xf>
    <xf numFmtId="0" fontId="16" fillId="6" borderId="12" xfId="3" applyFont="1" applyFill="1" applyBorder="1" applyAlignment="1">
      <alignment horizontal="center" vertical="center" wrapText="1"/>
    </xf>
    <xf numFmtId="0" fontId="16" fillId="6" borderId="13" xfId="3" applyFont="1" applyFill="1" applyBorder="1" applyAlignment="1">
      <alignment horizontal="center" vertical="center" wrapText="1"/>
    </xf>
    <xf numFmtId="0" fontId="16" fillId="6" borderId="14" xfId="3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164" fontId="14" fillId="0" borderId="24" xfId="3" applyNumberFormat="1" applyFont="1" applyBorder="1" applyAlignment="1">
      <alignment horizontal="right" vertical="center"/>
    </xf>
    <xf numFmtId="165" fontId="14" fillId="0" borderId="25" xfId="3" applyNumberFormat="1" applyFont="1" applyBorder="1" applyAlignment="1">
      <alignment horizontal="right" vertical="center"/>
    </xf>
    <xf numFmtId="164" fontId="14" fillId="0" borderId="25" xfId="3" applyNumberFormat="1" applyFont="1" applyBorder="1" applyAlignment="1">
      <alignment horizontal="right" vertical="center"/>
    </xf>
    <xf numFmtId="164" fontId="18" fillId="7" borderId="25" xfId="3" applyNumberFormat="1" applyFont="1" applyFill="1" applyBorder="1" applyAlignment="1">
      <alignment horizontal="right" vertical="center"/>
    </xf>
    <xf numFmtId="165" fontId="18" fillId="7" borderId="26" xfId="3" applyNumberFormat="1" applyFont="1" applyFill="1" applyBorder="1" applyAlignment="1">
      <alignment horizontal="right" vertical="center"/>
    </xf>
    <xf numFmtId="165" fontId="18" fillId="7" borderId="16" xfId="3" applyNumberFormat="1" applyFont="1" applyFill="1" applyBorder="1" applyAlignment="1">
      <alignment horizontal="right" vertical="center"/>
    </xf>
    <xf numFmtId="165" fontId="18" fillId="7" borderId="22" xfId="3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1" fillId="0" borderId="3" xfId="5" applyFont="1" applyBorder="1" applyAlignment="1">
      <alignment horizontal="left" vertical="center" wrapText="1"/>
    </xf>
    <xf numFmtId="0" fontId="21" fillId="0" borderId="7" xfId="5" applyFont="1" applyBorder="1" applyAlignment="1">
      <alignment horizontal="left" vertical="center" wrapText="1"/>
    </xf>
    <xf numFmtId="0" fontId="18" fillId="7" borderId="11" xfId="5" applyFont="1" applyFill="1" applyBorder="1" applyAlignment="1">
      <alignment horizontal="left" vertical="center" wrapText="1"/>
    </xf>
    <xf numFmtId="0" fontId="14" fillId="0" borderId="3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 wrapText="1"/>
    </xf>
    <xf numFmtId="0" fontId="18" fillId="7" borderId="11" xfId="3" applyFont="1" applyFill="1" applyBorder="1" applyAlignment="1">
      <alignment horizontal="left" vertical="center" wrapText="1"/>
    </xf>
    <xf numFmtId="0" fontId="17" fillId="0" borderId="0" xfId="3" applyAlignment="1">
      <alignment vertical="center"/>
    </xf>
    <xf numFmtId="0" fontId="14" fillId="0" borderId="27" xfId="3" applyFont="1" applyBorder="1" applyAlignment="1">
      <alignment horizontal="left" vertical="center" wrapText="1"/>
    </xf>
    <xf numFmtId="0" fontId="14" fillId="0" borderId="28" xfId="3" applyFont="1" applyBorder="1" applyAlignment="1">
      <alignment horizontal="left" vertical="center" wrapText="1"/>
    </xf>
    <xf numFmtId="0" fontId="14" fillId="0" borderId="29" xfId="3" applyFont="1" applyBorder="1" applyAlignment="1">
      <alignment horizontal="left" vertical="center" wrapText="1"/>
    </xf>
    <xf numFmtId="0" fontId="14" fillId="0" borderId="11" xfId="3" applyFont="1" applyBorder="1" applyAlignment="1">
      <alignment horizontal="left" vertical="center" wrapText="1"/>
    </xf>
    <xf numFmtId="166" fontId="0" fillId="0" borderId="0" xfId="6" applyFont="1"/>
    <xf numFmtId="166" fontId="14" fillId="0" borderId="37" xfId="6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16" fillId="6" borderId="42" xfId="3" applyFont="1" applyFill="1" applyBorder="1" applyAlignment="1">
      <alignment horizontal="center" vertical="center" wrapText="1"/>
    </xf>
    <xf numFmtId="0" fontId="16" fillId="6" borderId="43" xfId="3" applyFont="1" applyFill="1" applyBorder="1" applyAlignment="1">
      <alignment horizontal="center" vertical="center" wrapText="1"/>
    </xf>
    <xf numFmtId="164" fontId="14" fillId="0" borderId="15" xfId="7" applyNumberFormat="1" applyFont="1" applyBorder="1" applyAlignment="1">
      <alignment horizontal="right" vertical="center"/>
    </xf>
    <xf numFmtId="165" fontId="14" fillId="0" borderId="17" xfId="7" applyNumberFormat="1" applyFont="1" applyBorder="1" applyAlignment="1">
      <alignment horizontal="right" vertical="center"/>
    </xf>
    <xf numFmtId="0" fontId="17" fillId="0" borderId="0" xfId="7"/>
    <xf numFmtId="164" fontId="14" fillId="0" borderId="21" xfId="7" applyNumberFormat="1" applyFont="1" applyBorder="1" applyAlignment="1">
      <alignment horizontal="right" vertical="center"/>
    </xf>
    <xf numFmtId="165" fontId="14" fillId="0" borderId="23" xfId="7" applyNumberFormat="1" applyFont="1" applyBorder="1" applyAlignment="1">
      <alignment horizontal="right" vertical="center"/>
    </xf>
    <xf numFmtId="164" fontId="14" fillId="0" borderId="18" xfId="7" applyNumberFormat="1" applyFont="1" applyBorder="1" applyAlignment="1">
      <alignment horizontal="right" vertical="center"/>
    </xf>
    <xf numFmtId="165" fontId="14" fillId="0" borderId="20" xfId="7" applyNumberFormat="1" applyFont="1" applyBorder="1" applyAlignment="1">
      <alignment horizontal="right" vertical="center"/>
    </xf>
    <xf numFmtId="0" fontId="17" fillId="0" borderId="0" xfId="7" applyAlignment="1"/>
    <xf numFmtId="165" fontId="14" fillId="0" borderId="45" xfId="3" applyNumberFormat="1" applyFont="1" applyBorder="1" applyAlignment="1">
      <alignment horizontal="right" vertical="center"/>
    </xf>
    <xf numFmtId="0" fontId="17" fillId="0" borderId="44" xfId="7" applyBorder="1" applyAlignment="1"/>
    <xf numFmtId="0" fontId="16" fillId="6" borderId="39" xfId="4" applyFont="1" applyFill="1" applyBorder="1" applyAlignment="1">
      <alignment horizontal="left" vertical="center" wrapText="1"/>
    </xf>
    <xf numFmtId="0" fontId="16" fillId="6" borderId="40" xfId="4" applyFont="1" applyFill="1" applyBorder="1" applyAlignment="1">
      <alignment horizontal="left" vertical="center" wrapText="1"/>
    </xf>
    <xf numFmtId="164" fontId="17" fillId="0" borderId="0" xfId="7" applyNumberFormat="1" applyAlignme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4" fillId="0" borderId="27" xfId="7" applyFont="1" applyBorder="1" applyAlignment="1">
      <alignment horizontal="left" vertical="center" wrapText="1"/>
    </xf>
    <xf numFmtId="0" fontId="14" fillId="0" borderId="28" xfId="7" applyFont="1" applyBorder="1" applyAlignment="1">
      <alignment horizontal="left" vertical="center" wrapText="1"/>
    </xf>
    <xf numFmtId="0" fontId="14" fillId="0" borderId="29" xfId="7" applyFont="1" applyBorder="1" applyAlignment="1">
      <alignment horizontal="left" vertical="center" wrapText="1"/>
    </xf>
    <xf numFmtId="0" fontId="23" fillId="0" borderId="0" xfId="0" applyFont="1"/>
    <xf numFmtId="0" fontId="24" fillId="2" borderId="0" xfId="0" applyFont="1" applyFill="1" applyBorder="1"/>
    <xf numFmtId="0" fontId="8" fillId="5" borderId="0" xfId="0" applyFont="1" applyFill="1" applyAlignment="1">
      <alignment vertical="center" wrapText="1"/>
    </xf>
    <xf numFmtId="0" fontId="25" fillId="2" borderId="0" xfId="0" applyFont="1" applyFill="1"/>
    <xf numFmtId="0" fontId="25" fillId="2" borderId="0" xfId="0" applyFont="1" applyFill="1" applyBorder="1"/>
    <xf numFmtId="10" fontId="25" fillId="2" borderId="0" xfId="0" applyNumberFormat="1" applyFont="1" applyFill="1" applyBorder="1"/>
    <xf numFmtId="0" fontId="10" fillId="4" borderId="2" xfId="1" applyFont="1" applyFill="1" applyBorder="1" applyAlignment="1">
      <alignment horizontal="left" vertical="center" wrapText="1"/>
    </xf>
    <xf numFmtId="0" fontId="16" fillId="6" borderId="39" xfId="4" applyFont="1" applyFill="1" applyBorder="1" applyAlignment="1">
      <alignment horizontal="left" vertical="center" wrapText="1"/>
    </xf>
    <xf numFmtId="0" fontId="16" fillId="6" borderId="40" xfId="4" applyFont="1" applyFill="1" applyBorder="1" applyAlignment="1">
      <alignment horizontal="left" vertical="center" wrapText="1"/>
    </xf>
    <xf numFmtId="0" fontId="16" fillId="6" borderId="46" xfId="3" applyFont="1" applyFill="1" applyBorder="1" applyAlignment="1">
      <alignment horizontal="center" vertical="center" wrapText="1"/>
    </xf>
    <xf numFmtId="0" fontId="16" fillId="6" borderId="47" xfId="3" applyFont="1" applyFill="1" applyBorder="1" applyAlignment="1">
      <alignment horizontal="center" vertical="center" wrapText="1"/>
    </xf>
    <xf numFmtId="0" fontId="16" fillId="6" borderId="41" xfId="3" applyFont="1" applyFill="1" applyBorder="1" applyAlignment="1">
      <alignment horizontal="center" vertical="center" wrapText="1"/>
    </xf>
    <xf numFmtId="0" fontId="16" fillId="6" borderId="38" xfId="3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6" fillId="6" borderId="34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0" fontId="16" fillId="6" borderId="7" xfId="4" applyFont="1" applyFill="1" applyBorder="1" applyAlignment="1">
      <alignment horizontal="left" vertical="center" wrapText="1"/>
    </xf>
    <xf numFmtId="0" fontId="16" fillId="6" borderId="11" xfId="4" applyFont="1" applyFill="1" applyBorder="1" applyAlignment="1">
      <alignment horizontal="left" vertical="center" wrapText="1"/>
    </xf>
    <xf numFmtId="0" fontId="16" fillId="6" borderId="30" xfId="3" applyFont="1" applyFill="1" applyBorder="1" applyAlignment="1">
      <alignment horizontal="center" vertical="center" wrapText="1"/>
    </xf>
    <xf numFmtId="0" fontId="16" fillId="6" borderId="31" xfId="3" applyFont="1" applyFill="1" applyBorder="1" applyAlignment="1">
      <alignment horizontal="center" vertical="center" wrapText="1"/>
    </xf>
    <xf numFmtId="0" fontId="16" fillId="6" borderId="32" xfId="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6" fillId="6" borderId="11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 wrapText="1"/>
    </xf>
    <xf numFmtId="0" fontId="16" fillId="6" borderId="3" xfId="3" applyFont="1" applyFill="1" applyBorder="1" applyAlignment="1">
      <alignment horizontal="left" vertical="center" wrapText="1"/>
    </xf>
    <xf numFmtId="0" fontId="16" fillId="6" borderId="11" xfId="3" applyFont="1" applyFill="1" applyBorder="1" applyAlignment="1">
      <alignment horizontal="left" vertical="center" wrapText="1"/>
    </xf>
    <xf numFmtId="0" fontId="16" fillId="6" borderId="4" xfId="3" applyFont="1" applyFill="1" applyBorder="1" applyAlignment="1">
      <alignment horizontal="center" vertical="center" wrapText="1"/>
    </xf>
    <xf numFmtId="0" fontId="16" fillId="6" borderId="5" xfId="3" applyFont="1" applyFill="1" applyBorder="1" applyAlignment="1">
      <alignment horizontal="center" vertical="center" wrapText="1"/>
    </xf>
    <xf numFmtId="0" fontId="16" fillId="6" borderId="6" xfId="3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6" fillId="6" borderId="27" xfId="4" applyFont="1" applyFill="1" applyBorder="1" applyAlignment="1">
      <alignment horizontal="center" vertical="center" wrapText="1"/>
    </xf>
    <xf numFmtId="0" fontId="16" fillId="6" borderId="28" xfId="4" applyFont="1" applyFill="1" applyBorder="1" applyAlignment="1">
      <alignment horizontal="center" vertical="center" wrapText="1"/>
    </xf>
    <xf numFmtId="0" fontId="16" fillId="6" borderId="29" xfId="4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166" fontId="13" fillId="0" borderId="0" xfId="6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8">
    <cellStyle name="Coma_Gràfics" xfId="6"/>
    <cellStyle name="Normal" xfId="0" builtinId="0"/>
    <cellStyle name="Normal_EEBE" xfId="7"/>
    <cellStyle name="Normal_ETSAB" xfId="3"/>
    <cellStyle name="Normal_ETSAB (2)" xfId="4"/>
    <cellStyle name="Normal_ETSAB_1" xfId="5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Gràfics!$H$152</c:f>
              <c:strCache>
                <c:ptCount val="1"/>
                <c:pt idx="0">
                  <c:v>Grau en Enginyeria Biomèdica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0"/>
                  <c:y val="6.5146579804558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Gràfics!$H$153:$H$160</c:f>
              <c:numCache>
                <c:formatCode>###0.0%</c:formatCode>
                <c:ptCount val="8"/>
                <c:pt idx="0">
                  <c:v>4.3478260869565216E-2</c:v>
                </c:pt>
                <c:pt idx="1">
                  <c:v>8.6956521739130432E-2</c:v>
                </c:pt>
                <c:pt idx="2">
                  <c:v>4.3478260869565216E-2</c:v>
                </c:pt>
                <c:pt idx="3">
                  <c:v>0.13043478260869565</c:v>
                </c:pt>
                <c:pt idx="4">
                  <c:v>0</c:v>
                </c:pt>
                <c:pt idx="5">
                  <c:v>8.6956521739130432E-2</c:v>
                </c:pt>
                <c:pt idx="6">
                  <c:v>0.65217391304347827</c:v>
                </c:pt>
                <c:pt idx="7">
                  <c:v>0.30434782608695654</c:v>
                </c:pt>
              </c:numCache>
            </c:numRef>
          </c:val>
        </c:ser>
        <c:ser>
          <c:idx val="1"/>
          <c:order val="1"/>
          <c:tx>
            <c:strRef>
              <c:f>Gràfics!$I$152</c:f>
              <c:strCache>
                <c:ptCount val="1"/>
                <c:pt idx="0">
                  <c:v>Grau en Enginyeria de l'Energia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Gràfics!$I$153:$I$160</c:f>
              <c:numCache>
                <c:formatCode>###0.0%</c:formatCode>
                <c:ptCount val="8"/>
                <c:pt idx="0">
                  <c:v>0.8571428571428571</c:v>
                </c:pt>
                <c:pt idx="1">
                  <c:v>0.38095238095238093</c:v>
                </c:pt>
                <c:pt idx="2">
                  <c:v>0</c:v>
                </c:pt>
                <c:pt idx="3">
                  <c:v>0.14285714285714285</c:v>
                </c:pt>
                <c:pt idx="4">
                  <c:v>0</c:v>
                </c:pt>
                <c:pt idx="5">
                  <c:v>0.14285714285714285</c:v>
                </c:pt>
                <c:pt idx="6">
                  <c:v>4.7619047619047616E-2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Gràfics!$J$152</c:f>
              <c:strCache>
                <c:ptCount val="1"/>
                <c:pt idx="0">
                  <c:v>Grau en Enginyeria de Materials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Gràfics!$J$153:$J$160</c:f>
              <c:numCache>
                <c:formatCode>###0.0%</c:formatCode>
                <c:ptCount val="8"/>
                <c:pt idx="0">
                  <c:v>0.36363636363636365</c:v>
                </c:pt>
                <c:pt idx="1">
                  <c:v>0.36363636363636365</c:v>
                </c:pt>
                <c:pt idx="2">
                  <c:v>0.18181818181818182</c:v>
                </c:pt>
                <c:pt idx="3">
                  <c:v>0.36363636363636365</c:v>
                </c:pt>
                <c:pt idx="4">
                  <c:v>9.0909090909090912E-2</c:v>
                </c:pt>
                <c:pt idx="5">
                  <c:v>0.18181818181818182</c:v>
                </c:pt>
                <c:pt idx="6">
                  <c:v>0</c:v>
                </c:pt>
                <c:pt idx="7">
                  <c:v>0.18181818181818182</c:v>
                </c:pt>
              </c:numCache>
            </c:numRef>
          </c:val>
        </c:ser>
        <c:ser>
          <c:idx val="3"/>
          <c:order val="3"/>
          <c:tx>
            <c:strRef>
              <c:f>Gràfics!$K$152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Gràfics!$K$153:$K$160</c:f>
              <c:numCache>
                <c:formatCode>###0.0%</c:formatCode>
                <c:ptCount val="8"/>
                <c:pt idx="0">
                  <c:v>8.8235294117647065E-2</c:v>
                </c:pt>
                <c:pt idx="1">
                  <c:v>0.47058823529411764</c:v>
                </c:pt>
                <c:pt idx="2">
                  <c:v>0.14705882352941177</c:v>
                </c:pt>
                <c:pt idx="3">
                  <c:v>0.26470588235294118</c:v>
                </c:pt>
                <c:pt idx="4">
                  <c:v>0.14705882352941177</c:v>
                </c:pt>
                <c:pt idx="5">
                  <c:v>0.20588235294117646</c:v>
                </c:pt>
                <c:pt idx="6">
                  <c:v>0.14705882352941177</c:v>
                </c:pt>
                <c:pt idx="7">
                  <c:v>0.11764705882352941</c:v>
                </c:pt>
              </c:numCache>
            </c:numRef>
          </c:val>
        </c:ser>
        <c:ser>
          <c:idx val="4"/>
          <c:order val="4"/>
          <c:tx>
            <c:strRef>
              <c:f>Gràfics!$L$152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Gràfics!$L$153:$L$160</c:f>
              <c:numCache>
                <c:formatCode>###0.0%</c:formatCode>
                <c:ptCount val="8"/>
                <c:pt idx="0">
                  <c:v>0.25</c:v>
                </c:pt>
                <c:pt idx="1">
                  <c:v>0.56818181818181823</c:v>
                </c:pt>
                <c:pt idx="2">
                  <c:v>0.22727272727272727</c:v>
                </c:pt>
                <c:pt idx="3">
                  <c:v>0.31818181818181818</c:v>
                </c:pt>
                <c:pt idx="4">
                  <c:v>0.15909090909090909</c:v>
                </c:pt>
                <c:pt idx="5">
                  <c:v>0.25</c:v>
                </c:pt>
                <c:pt idx="6">
                  <c:v>0</c:v>
                </c:pt>
                <c:pt idx="7">
                  <c:v>0.15909090909090909</c:v>
                </c:pt>
              </c:numCache>
            </c:numRef>
          </c:val>
        </c:ser>
        <c:ser>
          <c:idx val="5"/>
          <c:order val="5"/>
          <c:tx>
            <c:strRef>
              <c:f>Gràfics!$M$152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120849933598934E-3"/>
                  <c:y val="-2.1715526601520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Gràfics!$M$153:$M$160</c:f>
              <c:numCache>
                <c:formatCode>###0.0%</c:formatCode>
                <c:ptCount val="8"/>
                <c:pt idx="0">
                  <c:v>9.3023255813953487E-2</c:v>
                </c:pt>
                <c:pt idx="1">
                  <c:v>0.48837209302325579</c:v>
                </c:pt>
                <c:pt idx="2">
                  <c:v>0.11627906976744186</c:v>
                </c:pt>
                <c:pt idx="3">
                  <c:v>0.31395348837209303</c:v>
                </c:pt>
                <c:pt idx="4">
                  <c:v>0.16279069767441862</c:v>
                </c:pt>
                <c:pt idx="5">
                  <c:v>0.22093023255813954</c:v>
                </c:pt>
                <c:pt idx="6">
                  <c:v>0.10465116279069768</c:v>
                </c:pt>
                <c:pt idx="7">
                  <c:v>0.12790697674418605</c:v>
                </c:pt>
              </c:numCache>
            </c:numRef>
          </c:val>
        </c:ser>
        <c:ser>
          <c:idx val="6"/>
          <c:order val="6"/>
          <c:tx>
            <c:strRef>
              <c:f>Gràfics!$N$152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6"/>
              <c:layout>
                <c:manualLayout>
                  <c:x val="5.3120849933598934E-3"/>
                  <c:y val="2.171552660151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Gràfics!$N$153:$N$160</c:f>
              <c:numCache>
                <c:formatCode>###0.0%</c:formatCode>
                <c:ptCount val="8"/>
                <c:pt idx="0">
                  <c:v>0.10526315789473684</c:v>
                </c:pt>
                <c:pt idx="1">
                  <c:v>0.42105263157894735</c:v>
                </c:pt>
                <c:pt idx="2">
                  <c:v>0.15789473684210525</c:v>
                </c:pt>
                <c:pt idx="3">
                  <c:v>0.34210526315789475</c:v>
                </c:pt>
                <c:pt idx="4">
                  <c:v>0.21052631578947367</c:v>
                </c:pt>
                <c:pt idx="5">
                  <c:v>0.18421052631578946</c:v>
                </c:pt>
                <c:pt idx="6">
                  <c:v>7.8947368421052627E-2</c:v>
                </c:pt>
                <c:pt idx="7">
                  <c:v>0.10526315789473684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418624"/>
        <c:axId val="201420160"/>
        <c:axId val="0"/>
      </c:bar3DChart>
      <c:catAx>
        <c:axId val="2014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1420160"/>
        <c:crosses val="autoZero"/>
        <c:auto val="1"/>
        <c:lblAlgn val="ctr"/>
        <c:lblOffset val="100"/>
        <c:noMultiLvlLbl val="0"/>
      </c:catAx>
      <c:valAx>
        <c:axId val="20142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14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Gràfics!$H$152</c:f>
              <c:strCache>
                <c:ptCount val="1"/>
                <c:pt idx="0">
                  <c:v>Grau en Enginyeria Biomèdica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0"/>
                  <c:y val="6.5146579804558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Gràfics!$H$153:$H$160</c:f>
              <c:numCache>
                <c:formatCode>###0.0%</c:formatCode>
                <c:ptCount val="8"/>
                <c:pt idx="0">
                  <c:v>4.3478260869565216E-2</c:v>
                </c:pt>
                <c:pt idx="1">
                  <c:v>8.6956521739130432E-2</c:v>
                </c:pt>
                <c:pt idx="2">
                  <c:v>4.3478260869565216E-2</c:v>
                </c:pt>
                <c:pt idx="3">
                  <c:v>0.13043478260869565</c:v>
                </c:pt>
                <c:pt idx="4">
                  <c:v>0</c:v>
                </c:pt>
                <c:pt idx="5">
                  <c:v>8.6956521739130432E-2</c:v>
                </c:pt>
                <c:pt idx="6">
                  <c:v>0.65217391304347827</c:v>
                </c:pt>
                <c:pt idx="7">
                  <c:v>0.30434782608695654</c:v>
                </c:pt>
              </c:numCache>
            </c:numRef>
          </c:val>
        </c:ser>
        <c:ser>
          <c:idx val="1"/>
          <c:order val="1"/>
          <c:tx>
            <c:strRef>
              <c:f>Gràfics!$I$152</c:f>
              <c:strCache>
                <c:ptCount val="1"/>
                <c:pt idx="0">
                  <c:v>Grau en Enginyeria de l'Energia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Gràfics!$I$153:$I$160</c:f>
              <c:numCache>
                <c:formatCode>###0.0%</c:formatCode>
                <c:ptCount val="8"/>
                <c:pt idx="0">
                  <c:v>0.8571428571428571</c:v>
                </c:pt>
                <c:pt idx="1">
                  <c:v>0.38095238095238093</c:v>
                </c:pt>
                <c:pt idx="2">
                  <c:v>0</c:v>
                </c:pt>
                <c:pt idx="3">
                  <c:v>0.14285714285714285</c:v>
                </c:pt>
                <c:pt idx="4">
                  <c:v>0</c:v>
                </c:pt>
                <c:pt idx="5">
                  <c:v>0.14285714285714285</c:v>
                </c:pt>
                <c:pt idx="6">
                  <c:v>4.7619047619047616E-2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Gràfics!$J$152</c:f>
              <c:strCache>
                <c:ptCount val="1"/>
                <c:pt idx="0">
                  <c:v>Grau en Enginyeria de Materials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Gràfics!$J$153:$J$160</c:f>
              <c:numCache>
                <c:formatCode>###0.0%</c:formatCode>
                <c:ptCount val="8"/>
                <c:pt idx="0">
                  <c:v>0.36363636363636365</c:v>
                </c:pt>
                <c:pt idx="1">
                  <c:v>0.36363636363636365</c:v>
                </c:pt>
                <c:pt idx="2">
                  <c:v>0.18181818181818182</c:v>
                </c:pt>
                <c:pt idx="3">
                  <c:v>0.36363636363636365</c:v>
                </c:pt>
                <c:pt idx="4">
                  <c:v>9.0909090909090912E-2</c:v>
                </c:pt>
                <c:pt idx="5">
                  <c:v>0.18181818181818182</c:v>
                </c:pt>
                <c:pt idx="6">
                  <c:v>0</c:v>
                </c:pt>
                <c:pt idx="7">
                  <c:v>0.18181818181818182</c:v>
                </c:pt>
              </c:numCache>
            </c:numRef>
          </c:val>
        </c:ser>
        <c:ser>
          <c:idx val="3"/>
          <c:order val="3"/>
          <c:tx>
            <c:strRef>
              <c:f>Gràfics!$K$152</c:f>
              <c:strCache>
                <c:ptCount val="1"/>
                <c:pt idx="0">
                  <c:v>Grau en Enginyeria Elèctrica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Gràfics!$K$153:$K$160</c:f>
              <c:numCache>
                <c:formatCode>###0.0%</c:formatCode>
                <c:ptCount val="8"/>
                <c:pt idx="0">
                  <c:v>8.8235294117647065E-2</c:v>
                </c:pt>
                <c:pt idx="1">
                  <c:v>0.47058823529411764</c:v>
                </c:pt>
                <c:pt idx="2">
                  <c:v>0.14705882352941177</c:v>
                </c:pt>
                <c:pt idx="3">
                  <c:v>0.26470588235294118</c:v>
                </c:pt>
                <c:pt idx="4">
                  <c:v>0.14705882352941177</c:v>
                </c:pt>
                <c:pt idx="5">
                  <c:v>0.20588235294117646</c:v>
                </c:pt>
                <c:pt idx="6">
                  <c:v>0.14705882352941177</c:v>
                </c:pt>
                <c:pt idx="7">
                  <c:v>0.11764705882352941</c:v>
                </c:pt>
              </c:numCache>
            </c:numRef>
          </c:val>
        </c:ser>
        <c:ser>
          <c:idx val="4"/>
          <c:order val="4"/>
          <c:tx>
            <c:strRef>
              <c:f>Gràfics!$L$152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Gràfics!$L$153:$L$160</c:f>
              <c:numCache>
                <c:formatCode>###0.0%</c:formatCode>
                <c:ptCount val="8"/>
                <c:pt idx="0">
                  <c:v>0.25</c:v>
                </c:pt>
                <c:pt idx="1">
                  <c:v>0.56818181818181823</c:v>
                </c:pt>
                <c:pt idx="2">
                  <c:v>0.22727272727272727</c:v>
                </c:pt>
                <c:pt idx="3">
                  <c:v>0.31818181818181818</c:v>
                </c:pt>
                <c:pt idx="4">
                  <c:v>0.15909090909090909</c:v>
                </c:pt>
                <c:pt idx="5">
                  <c:v>0.25</c:v>
                </c:pt>
                <c:pt idx="6">
                  <c:v>0</c:v>
                </c:pt>
                <c:pt idx="7">
                  <c:v>0.15909090909090909</c:v>
                </c:pt>
              </c:numCache>
            </c:numRef>
          </c:val>
        </c:ser>
        <c:ser>
          <c:idx val="5"/>
          <c:order val="5"/>
          <c:tx>
            <c:strRef>
              <c:f>Gràfics!$M$152</c:f>
              <c:strCache>
                <c:ptCount val="1"/>
                <c:pt idx="0">
                  <c:v>Grau en Enginyeria Mecànica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120849933598934E-3"/>
                  <c:y val="-2.1715526601520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Gràfics!$M$153:$M$160</c:f>
              <c:numCache>
                <c:formatCode>###0.0%</c:formatCode>
                <c:ptCount val="8"/>
                <c:pt idx="0">
                  <c:v>9.3023255813953487E-2</c:v>
                </c:pt>
                <c:pt idx="1">
                  <c:v>0.48837209302325579</c:v>
                </c:pt>
                <c:pt idx="2">
                  <c:v>0.11627906976744186</c:v>
                </c:pt>
                <c:pt idx="3">
                  <c:v>0.31395348837209303</c:v>
                </c:pt>
                <c:pt idx="4">
                  <c:v>0.16279069767441862</c:v>
                </c:pt>
                <c:pt idx="5">
                  <c:v>0.22093023255813954</c:v>
                </c:pt>
                <c:pt idx="6">
                  <c:v>0.10465116279069768</c:v>
                </c:pt>
                <c:pt idx="7">
                  <c:v>0.12790697674418605</c:v>
                </c:pt>
              </c:numCache>
            </c:numRef>
          </c:val>
        </c:ser>
        <c:ser>
          <c:idx val="6"/>
          <c:order val="6"/>
          <c:tx>
            <c:strRef>
              <c:f>Gràfics!$N$152</c:f>
              <c:strCache>
                <c:ptCount val="1"/>
                <c:pt idx="0">
                  <c:v>Grau en Enginyeria Química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6"/>
              <c:layout>
                <c:manualLayout>
                  <c:x val="5.3120849933598934E-3"/>
                  <c:y val="2.171552660151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Gràfics!$G$153:$G$160</c:f>
              <c:strCache>
                <c:ptCount val="8"/>
                <c:pt idx="0">
                  <c:v>Crec que és la única que ofereix aquests estudis</c:v>
                </c:pt>
                <c:pt idx="1">
                  <c:v>Per què és una universitat pública</c:v>
                </c:pt>
                <c:pt idx="2">
                  <c:v>Me l'han recomanada - la família</c:v>
                </c:pt>
                <c:pt idx="3">
                  <c:v>Me l'han recomanada - estudiants o antics estudiants de la UPC</c:v>
                </c:pt>
                <c:pt idx="4">
                  <c:v>Me l'han recomanada - el professorat</c:v>
                </c:pt>
                <c:pt idx="5">
                  <c:v>Per la facilitat d'accés (proximitat, bona comunicació ...)</c:v>
                </c:pt>
                <c:pt idx="6">
                  <c:v>Per la nota d'accés als estudis</c:v>
                </c:pt>
                <c:pt idx="7">
                  <c:v>Altres</c:v>
                </c:pt>
              </c:strCache>
            </c:strRef>
          </c:cat>
          <c:val>
            <c:numRef>
              <c:f>Gràfics!$N$153:$N$160</c:f>
              <c:numCache>
                <c:formatCode>###0.0%</c:formatCode>
                <c:ptCount val="8"/>
                <c:pt idx="0">
                  <c:v>0.10526315789473684</c:v>
                </c:pt>
                <c:pt idx="1">
                  <c:v>0.42105263157894735</c:v>
                </c:pt>
                <c:pt idx="2">
                  <c:v>0.15789473684210525</c:v>
                </c:pt>
                <c:pt idx="3">
                  <c:v>0.34210526315789475</c:v>
                </c:pt>
                <c:pt idx="4">
                  <c:v>0.21052631578947367</c:v>
                </c:pt>
                <c:pt idx="5">
                  <c:v>0.18421052631578946</c:v>
                </c:pt>
                <c:pt idx="6">
                  <c:v>7.8947368421052627E-2</c:v>
                </c:pt>
                <c:pt idx="7">
                  <c:v>0.10526315789473684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7476608"/>
        <c:axId val="207478144"/>
        <c:axId val="0"/>
      </c:bar3DChart>
      <c:catAx>
        <c:axId val="20747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7478144"/>
        <c:crosses val="autoZero"/>
        <c:auto val="1"/>
        <c:lblAlgn val="ctr"/>
        <c:lblOffset val="100"/>
        <c:noMultiLvlLbl val="0"/>
      </c:catAx>
      <c:valAx>
        <c:axId val="2074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20747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Per</a:t>
            </a:r>
            <a:r>
              <a:rPr lang="ca-ES" sz="1200" baseline="0"/>
              <a:t> què has escollit aquesta escola/facultat per cursar aquests estudis?</a:t>
            </a:r>
            <a:endParaRPr lang="ca-ES" sz="1200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-8.5197018104366355E-3"/>
                  <c:y val="1.2132240272618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359602413915513E-2"/>
                  <c:y val="-4.8528961090472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[1]Gràfics!$T$165:$Z$167</c:f>
              <c:multiLvlStrCache>
                <c:ptCount val="7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[1]Gràfics!$T$168:$Z$168</c:f>
              <c:numCache>
                <c:formatCode>0.0%</c:formatCode>
                <c:ptCount val="7"/>
                <c:pt idx="0">
                  <c:v>0.20669291338582677</c:v>
                </c:pt>
                <c:pt idx="1">
                  <c:v>0.34448818897637795</c:v>
                </c:pt>
                <c:pt idx="2">
                  <c:v>8.6614173228346455E-2</c:v>
                </c:pt>
                <c:pt idx="3">
                  <c:v>0.23031496062992127</c:v>
                </c:pt>
                <c:pt idx="4">
                  <c:v>8.6614173228346455E-2</c:v>
                </c:pt>
                <c:pt idx="5">
                  <c:v>0.31889763779527558</c:v>
                </c:pt>
                <c:pt idx="6">
                  <c:v>0.18503937007874016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739584"/>
        <c:axId val="210741120"/>
        <c:axId val="0"/>
      </c:bar3DChart>
      <c:catAx>
        <c:axId val="21073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210741120"/>
        <c:crosses val="autoZero"/>
        <c:auto val="1"/>
        <c:lblAlgn val="ctr"/>
        <c:lblOffset val="100"/>
        <c:noMultiLvlLbl val="0"/>
      </c:catAx>
      <c:valAx>
        <c:axId val="210741120"/>
        <c:scaling>
          <c:orientation val="minMax"/>
          <c:max val="1"/>
        </c:scaling>
        <c:delete val="1"/>
        <c:axPos val="l"/>
        <c:numFmt formatCode="0.0%" sourceLinked="1"/>
        <c:majorTickMark val="out"/>
        <c:minorTickMark val="none"/>
        <c:tickLblPos val="nextTo"/>
        <c:crossAx val="21073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18" Type="http://schemas.openxmlformats.org/officeDocument/2006/relationships/chart" Target="../charts/chart3.xml"/><Relationship Id="rId3" Type="http://schemas.openxmlformats.org/officeDocument/2006/relationships/image" Target="../media/image3.png"/><Relationship Id="rId21" Type="http://schemas.openxmlformats.org/officeDocument/2006/relationships/image" Target="../media/image20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17" Type="http://schemas.openxmlformats.org/officeDocument/2006/relationships/image" Target="../media/image17.png"/><Relationship Id="rId25" Type="http://schemas.openxmlformats.org/officeDocument/2006/relationships/image" Target="../media/image24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19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2.png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4" Type="http://schemas.openxmlformats.org/officeDocument/2006/relationships/image" Target="../media/image4.png"/><Relationship Id="rId9" Type="http://schemas.openxmlformats.org/officeDocument/2006/relationships/image" Target="../media/image8.png"/><Relationship Id="rId14" Type="http://schemas.openxmlformats.org/officeDocument/2006/relationships/image" Target="../media/image14.pn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253</xdr:row>
      <xdr:rowOff>104775</xdr:rowOff>
    </xdr:from>
    <xdr:to>
      <xdr:col>0</xdr:col>
      <xdr:colOff>552450</xdr:colOff>
      <xdr:row>253</xdr:row>
      <xdr:rowOff>104775</xdr:rowOff>
    </xdr:to>
    <xdr:cxnSp macro="">
      <xdr:nvCxnSpPr>
        <xdr:cNvPr id="11" name="Connector recte 10"/>
        <xdr:cNvCxnSpPr/>
      </xdr:nvCxnSpPr>
      <xdr:spPr>
        <a:xfrm flipH="1">
          <a:off x="295275" y="64865250"/>
          <a:ext cx="257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253</xdr:row>
      <xdr:rowOff>104775</xdr:rowOff>
    </xdr:from>
    <xdr:to>
      <xdr:col>0</xdr:col>
      <xdr:colOff>285750</xdr:colOff>
      <xdr:row>257</xdr:row>
      <xdr:rowOff>285750</xdr:rowOff>
    </xdr:to>
    <xdr:cxnSp macro="">
      <xdr:nvCxnSpPr>
        <xdr:cNvPr id="12" name="Connector recte 11"/>
        <xdr:cNvCxnSpPr/>
      </xdr:nvCxnSpPr>
      <xdr:spPr>
        <a:xfrm>
          <a:off x="285750" y="64865250"/>
          <a:ext cx="0" cy="990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257</xdr:row>
      <xdr:rowOff>285750</xdr:rowOff>
    </xdr:from>
    <xdr:to>
      <xdr:col>0</xdr:col>
      <xdr:colOff>581025</xdr:colOff>
      <xdr:row>257</xdr:row>
      <xdr:rowOff>285750</xdr:rowOff>
    </xdr:to>
    <xdr:cxnSp macro="">
      <xdr:nvCxnSpPr>
        <xdr:cNvPr id="13" name="Connector de fletxa recta 12"/>
        <xdr:cNvCxnSpPr/>
      </xdr:nvCxnSpPr>
      <xdr:spPr>
        <a:xfrm>
          <a:off x="285750" y="65855850"/>
          <a:ext cx="2952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5</xdr:row>
      <xdr:rowOff>0</xdr:rowOff>
    </xdr:from>
    <xdr:to>
      <xdr:col>5</xdr:col>
      <xdr:colOff>590550</xdr:colOff>
      <xdr:row>7</xdr:row>
      <xdr:rowOff>38100</xdr:rowOff>
    </xdr:to>
    <xdr:sp macro="" textlink="">
      <xdr:nvSpPr>
        <xdr:cNvPr id="39" name="QuadreDeText 38"/>
        <xdr:cNvSpPr txBox="1"/>
      </xdr:nvSpPr>
      <xdr:spPr>
        <a:xfrm>
          <a:off x="895350" y="14859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361950</xdr:colOff>
      <xdr:row>31</xdr:row>
      <xdr:rowOff>152400</xdr:rowOff>
    </xdr:from>
    <xdr:to>
      <xdr:col>6</xdr:col>
      <xdr:colOff>57150</xdr:colOff>
      <xdr:row>34</xdr:row>
      <xdr:rowOff>0</xdr:rowOff>
    </xdr:to>
    <xdr:sp macro="" textlink="">
      <xdr:nvSpPr>
        <xdr:cNvPr id="40" name="QuadreDeText 39"/>
        <xdr:cNvSpPr txBox="1"/>
      </xdr:nvSpPr>
      <xdr:spPr>
        <a:xfrm>
          <a:off x="971550" y="65913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342900</xdr:colOff>
      <xdr:row>58</xdr:row>
      <xdr:rowOff>133350</xdr:rowOff>
    </xdr:from>
    <xdr:to>
      <xdr:col>6</xdr:col>
      <xdr:colOff>38100</xdr:colOff>
      <xdr:row>60</xdr:row>
      <xdr:rowOff>171450</xdr:rowOff>
    </xdr:to>
    <xdr:sp macro="" textlink="">
      <xdr:nvSpPr>
        <xdr:cNvPr id="41" name="QuadreDeText 40"/>
        <xdr:cNvSpPr txBox="1"/>
      </xdr:nvSpPr>
      <xdr:spPr>
        <a:xfrm>
          <a:off x="952500" y="117157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85</xdr:row>
      <xdr:rowOff>152400</xdr:rowOff>
    </xdr:from>
    <xdr:to>
      <xdr:col>9</xdr:col>
      <xdr:colOff>228600</xdr:colOff>
      <xdr:row>88</xdr:row>
      <xdr:rowOff>0</xdr:rowOff>
    </xdr:to>
    <xdr:sp macro="" textlink="">
      <xdr:nvSpPr>
        <xdr:cNvPr id="42" name="QuadreDeText 41"/>
        <xdr:cNvSpPr txBox="1"/>
      </xdr:nvSpPr>
      <xdr:spPr>
        <a:xfrm>
          <a:off x="0" y="16878300"/>
          <a:ext cx="57150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276225</xdr:colOff>
      <xdr:row>113</xdr:row>
      <xdr:rowOff>180975</xdr:rowOff>
    </xdr:from>
    <xdr:to>
      <xdr:col>8</xdr:col>
      <xdr:colOff>371475</xdr:colOff>
      <xdr:row>116</xdr:row>
      <xdr:rowOff>28575</xdr:rowOff>
    </xdr:to>
    <xdr:sp macro="" textlink="">
      <xdr:nvSpPr>
        <xdr:cNvPr id="43" name="QuadreDeText 42"/>
        <xdr:cNvSpPr txBox="1"/>
      </xdr:nvSpPr>
      <xdr:spPr>
        <a:xfrm>
          <a:off x="276225" y="222408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</xdr:col>
      <xdr:colOff>257175</xdr:colOff>
      <xdr:row>206</xdr:row>
      <xdr:rowOff>47625</xdr:rowOff>
    </xdr:from>
    <xdr:to>
      <xdr:col>5</xdr:col>
      <xdr:colOff>561975</xdr:colOff>
      <xdr:row>208</xdr:row>
      <xdr:rowOff>85725</xdr:rowOff>
    </xdr:to>
    <xdr:sp macro="" textlink="">
      <xdr:nvSpPr>
        <xdr:cNvPr id="44" name="QuadreDeText 43"/>
        <xdr:cNvSpPr txBox="1"/>
      </xdr:nvSpPr>
      <xdr:spPr>
        <a:xfrm>
          <a:off x="866775" y="398240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</a:t>
          </a:r>
          <a:r>
            <a:rPr lang="ca-ES" sz="1800" b="1" baseline="0"/>
            <a:t> d'orientació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175</xdr:row>
      <xdr:rowOff>142875</xdr:rowOff>
    </xdr:from>
    <xdr:to>
      <xdr:col>8</xdr:col>
      <xdr:colOff>466725</xdr:colOff>
      <xdr:row>179</xdr:row>
      <xdr:rowOff>85725</xdr:rowOff>
    </xdr:to>
    <xdr:sp macro="" textlink="">
      <xdr:nvSpPr>
        <xdr:cNvPr id="45" name="QuadreDeText 44"/>
        <xdr:cNvSpPr txBox="1"/>
      </xdr:nvSpPr>
      <xdr:spPr>
        <a:xfrm>
          <a:off x="0" y="34013775"/>
          <a:ext cx="5343525" cy="7048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de promoció dels estudis de la UPC?</a:t>
          </a:r>
          <a:endParaRPr lang="ca-ES" sz="1100" b="1"/>
        </a:p>
      </xdr:txBody>
    </xdr:sp>
    <xdr:clientData/>
  </xdr:twoCellAnchor>
  <xdr:twoCellAnchor>
    <xdr:from>
      <xdr:col>0</xdr:col>
      <xdr:colOff>438150</xdr:colOff>
      <xdr:row>233</xdr:row>
      <xdr:rowOff>133350</xdr:rowOff>
    </xdr:from>
    <xdr:to>
      <xdr:col>8</xdr:col>
      <xdr:colOff>38100</xdr:colOff>
      <xdr:row>235</xdr:row>
      <xdr:rowOff>171450</xdr:rowOff>
    </xdr:to>
    <xdr:sp macro="" textlink="">
      <xdr:nvSpPr>
        <xdr:cNvPr id="46" name="QuadreDeText 45"/>
        <xdr:cNvSpPr txBox="1"/>
      </xdr:nvSpPr>
      <xdr:spPr>
        <a:xfrm>
          <a:off x="438150" y="45053250"/>
          <a:ext cx="44767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 canals</a:t>
          </a:r>
          <a:r>
            <a:rPr lang="ca-ES" sz="1800" b="1" baseline="0"/>
            <a:t>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9525</xdr:colOff>
      <xdr:row>261</xdr:row>
      <xdr:rowOff>133350</xdr:rowOff>
    </xdr:from>
    <xdr:to>
      <xdr:col>8</xdr:col>
      <xdr:colOff>352424</xdr:colOff>
      <xdr:row>266</xdr:row>
      <xdr:rowOff>38100</xdr:rowOff>
    </xdr:to>
    <xdr:sp macro="" textlink="">
      <xdr:nvSpPr>
        <xdr:cNvPr id="47" name="QuadreDeText 46"/>
        <xdr:cNvSpPr txBox="1"/>
      </xdr:nvSpPr>
      <xdr:spPr>
        <a:xfrm>
          <a:off x="9525" y="50387250"/>
          <a:ext cx="5219699" cy="8572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E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Disposes d'algun d'aquests certificats d'anglès de nivell B2.2?</a:t>
          </a:r>
          <a:endParaRPr lang="ca-ES" sz="3200">
            <a:effectLst/>
          </a:endParaRPr>
        </a:p>
      </xdr:txBody>
    </xdr:sp>
    <xdr:clientData/>
  </xdr:twoCellAnchor>
  <xdr:twoCellAnchor>
    <xdr:from>
      <xdr:col>0</xdr:col>
      <xdr:colOff>38100</xdr:colOff>
      <xdr:row>141</xdr:row>
      <xdr:rowOff>133350</xdr:rowOff>
    </xdr:from>
    <xdr:to>
      <xdr:col>8</xdr:col>
      <xdr:colOff>133350</xdr:colOff>
      <xdr:row>145</xdr:row>
      <xdr:rowOff>133350</xdr:rowOff>
    </xdr:to>
    <xdr:sp macro="" textlink="">
      <xdr:nvSpPr>
        <xdr:cNvPr id="48" name="QuadreDeText 47"/>
        <xdr:cNvSpPr txBox="1"/>
      </xdr:nvSpPr>
      <xdr:spPr>
        <a:xfrm>
          <a:off x="38100" y="27527250"/>
          <a:ext cx="4972050" cy="762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</xdr:row>
      <xdr:rowOff>114300</xdr:rowOff>
    </xdr:from>
    <xdr:to>
      <xdr:col>9</xdr:col>
      <xdr:colOff>504825</xdr:colOff>
      <xdr:row>31</xdr:row>
      <xdr:rowOff>123825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07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133350</xdr:rowOff>
    </xdr:from>
    <xdr:to>
      <xdr:col>9</xdr:col>
      <xdr:colOff>504825</xdr:colOff>
      <xdr:row>58</xdr:row>
      <xdr:rowOff>171450</xdr:rowOff>
    </xdr:to>
    <xdr:pic>
      <xdr:nvPicPr>
        <xdr:cNvPr id="11" name="Imatge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818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9</xdr:col>
      <xdr:colOff>504825</xdr:colOff>
      <xdr:row>86</xdr:row>
      <xdr:rowOff>38100</xdr:rowOff>
    </xdr:to>
    <xdr:pic>
      <xdr:nvPicPr>
        <xdr:cNvPr id="12" name="Imatg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1824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88</xdr:row>
      <xdr:rowOff>57150</xdr:rowOff>
    </xdr:from>
    <xdr:to>
      <xdr:col>9</xdr:col>
      <xdr:colOff>504825</xdr:colOff>
      <xdr:row>113</xdr:row>
      <xdr:rowOff>95250</xdr:rowOff>
    </xdr:to>
    <xdr:pic>
      <xdr:nvPicPr>
        <xdr:cNvPr id="14" name="Imatge 13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042"/>
        <a:stretch/>
      </xdr:blipFill>
      <xdr:spPr>
        <a:xfrm>
          <a:off x="361950" y="17383125"/>
          <a:ext cx="562927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116</xdr:row>
      <xdr:rowOff>114300</xdr:rowOff>
    </xdr:from>
    <xdr:to>
      <xdr:col>9</xdr:col>
      <xdr:colOff>504825</xdr:colOff>
      <xdr:row>141</xdr:row>
      <xdr:rowOff>152400</xdr:rowOff>
    </xdr:to>
    <xdr:pic>
      <xdr:nvPicPr>
        <xdr:cNvPr id="15" name="Imatge 14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042"/>
        <a:stretch/>
      </xdr:blipFill>
      <xdr:spPr>
        <a:xfrm>
          <a:off x="361950" y="22774275"/>
          <a:ext cx="562927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161925</xdr:rowOff>
    </xdr:from>
    <xdr:to>
      <xdr:col>15</xdr:col>
      <xdr:colOff>419100</xdr:colOff>
      <xdr:row>173</xdr:row>
      <xdr:rowOff>85725</xdr:rowOff>
    </xdr:to>
    <xdr:graphicFrame macro="">
      <xdr:nvGraphicFramePr>
        <xdr:cNvPr id="16" name="Gràfic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333375</xdr:colOff>
      <xdr:row>180</xdr:row>
      <xdr:rowOff>0</xdr:rowOff>
    </xdr:from>
    <xdr:to>
      <xdr:col>9</xdr:col>
      <xdr:colOff>504825</xdr:colOff>
      <xdr:row>205</xdr:row>
      <xdr:rowOff>38100</xdr:rowOff>
    </xdr:to>
    <xdr:pic>
      <xdr:nvPicPr>
        <xdr:cNvPr id="18" name="Imatge 17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5564"/>
        <a:stretch/>
      </xdr:blipFill>
      <xdr:spPr>
        <a:xfrm>
          <a:off x="333375" y="35442525"/>
          <a:ext cx="5657850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9</xdr:col>
      <xdr:colOff>504825</xdr:colOff>
      <xdr:row>233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07765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236</xdr:row>
      <xdr:rowOff>0</xdr:rowOff>
    </xdr:from>
    <xdr:to>
      <xdr:col>9</xdr:col>
      <xdr:colOff>504825</xdr:colOff>
      <xdr:row>260</xdr:row>
      <xdr:rowOff>114300</xdr:rowOff>
    </xdr:to>
    <xdr:pic>
      <xdr:nvPicPr>
        <xdr:cNvPr id="20" name="Imatge 19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5564" b="2381"/>
        <a:stretch/>
      </xdr:blipFill>
      <xdr:spPr>
        <a:xfrm>
          <a:off x="333375" y="46110525"/>
          <a:ext cx="5657850" cy="4686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266</xdr:row>
      <xdr:rowOff>0</xdr:rowOff>
    </xdr:from>
    <xdr:to>
      <xdr:col>9</xdr:col>
      <xdr:colOff>504825</xdr:colOff>
      <xdr:row>291</xdr:row>
      <xdr:rowOff>38100</xdr:rowOff>
    </xdr:to>
    <xdr:pic>
      <xdr:nvPicPr>
        <xdr:cNvPr id="21" name="Imatge 20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723"/>
        <a:stretch/>
      </xdr:blipFill>
      <xdr:spPr>
        <a:xfrm>
          <a:off x="342900" y="51825525"/>
          <a:ext cx="5648325" cy="4800600"/>
        </a:xfrm>
        <a:prstGeom prst="rect">
          <a:avLst/>
        </a:prstGeom>
      </xdr:spPr>
    </xdr:pic>
    <xdr:clientData/>
  </xdr:twoCellAnchor>
  <xdr:oneCellAnchor>
    <xdr:from>
      <xdr:col>1</xdr:col>
      <xdr:colOff>114300</xdr:colOff>
      <xdr:row>291</xdr:row>
      <xdr:rowOff>180975</xdr:rowOff>
    </xdr:from>
    <xdr:ext cx="3886200" cy="374141"/>
    <xdr:sp macro="" textlink="">
      <xdr:nvSpPr>
        <xdr:cNvPr id="22" name="QuadreDeText 21"/>
        <xdr:cNvSpPr txBox="1"/>
      </xdr:nvSpPr>
      <xdr:spPr>
        <a:xfrm>
          <a:off x="723900" y="56769000"/>
          <a:ext cx="388620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ca-ES" sz="1800" b="1"/>
            <a:t>T'ha resultat útil la</a:t>
          </a:r>
          <a:r>
            <a:rPr lang="ca-ES" sz="1800" b="1" baseline="0"/>
            <a:t> presentació feta</a:t>
          </a:r>
          <a:endParaRPr lang="ca-ES" sz="1800" b="1"/>
        </a:p>
      </xdr:txBody>
    </xdr:sp>
    <xdr:clientData/>
  </xdr:oneCellAnchor>
  <xdr:twoCellAnchor editAs="oneCell">
    <xdr:from>
      <xdr:col>0</xdr:col>
      <xdr:colOff>323850</xdr:colOff>
      <xdr:row>294</xdr:row>
      <xdr:rowOff>0</xdr:rowOff>
    </xdr:from>
    <xdr:to>
      <xdr:col>9</xdr:col>
      <xdr:colOff>504825</xdr:colOff>
      <xdr:row>317</xdr:row>
      <xdr:rowOff>171450</xdr:rowOff>
    </xdr:to>
    <xdr:pic>
      <xdr:nvPicPr>
        <xdr:cNvPr id="23" name="Imatge 22"/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5405" b="5159"/>
        <a:stretch/>
      </xdr:blipFill>
      <xdr:spPr>
        <a:xfrm>
          <a:off x="323850" y="57159525"/>
          <a:ext cx="5667375" cy="4552950"/>
        </a:xfrm>
        <a:prstGeom prst="rect">
          <a:avLst/>
        </a:prstGeom>
      </xdr:spPr>
    </xdr:pic>
    <xdr:clientData/>
  </xdr:twoCellAnchor>
  <xdr:oneCellAnchor>
    <xdr:from>
      <xdr:col>1</xdr:col>
      <xdr:colOff>104775</xdr:colOff>
      <xdr:row>319</xdr:row>
      <xdr:rowOff>180975</xdr:rowOff>
    </xdr:from>
    <xdr:ext cx="4686300" cy="374141"/>
    <xdr:sp macro="" textlink="">
      <xdr:nvSpPr>
        <xdr:cNvPr id="36" name="QuadreDeText 35"/>
        <xdr:cNvSpPr txBox="1"/>
      </xdr:nvSpPr>
      <xdr:spPr>
        <a:xfrm>
          <a:off x="714375" y="62103000"/>
          <a:ext cx="468630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ca-ES" sz="1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Hi has trobat a faltar alguna informació? </a:t>
          </a:r>
        </a:p>
      </xdr:txBody>
    </xdr:sp>
    <xdr:clientData/>
  </xdr:oneCellAnchor>
  <xdr:twoCellAnchor editAs="oneCell">
    <xdr:from>
      <xdr:col>0</xdr:col>
      <xdr:colOff>333375</xdr:colOff>
      <xdr:row>323</xdr:row>
      <xdr:rowOff>0</xdr:rowOff>
    </xdr:from>
    <xdr:to>
      <xdr:col>9</xdr:col>
      <xdr:colOff>504825</xdr:colOff>
      <xdr:row>348</xdr:row>
      <xdr:rowOff>38100</xdr:rowOff>
    </xdr:to>
    <xdr:pic>
      <xdr:nvPicPr>
        <xdr:cNvPr id="24" name="Imatge 23"/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5564"/>
        <a:stretch/>
      </xdr:blipFill>
      <xdr:spPr>
        <a:xfrm>
          <a:off x="333375" y="62684025"/>
          <a:ext cx="5657850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355</xdr:row>
      <xdr:rowOff>57150</xdr:rowOff>
    </xdr:from>
    <xdr:to>
      <xdr:col>9</xdr:col>
      <xdr:colOff>428625</xdr:colOff>
      <xdr:row>379</xdr:row>
      <xdr:rowOff>38100</xdr:rowOff>
    </xdr:to>
    <xdr:pic>
      <xdr:nvPicPr>
        <xdr:cNvPr id="25" name="Imatge 24"/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5882" b="5159"/>
        <a:stretch/>
      </xdr:blipFill>
      <xdr:spPr>
        <a:xfrm>
          <a:off x="276225" y="68837175"/>
          <a:ext cx="5638800" cy="4552950"/>
        </a:xfrm>
        <a:prstGeom prst="rect">
          <a:avLst/>
        </a:prstGeom>
      </xdr:spPr>
    </xdr:pic>
    <xdr:clientData/>
  </xdr:twoCellAnchor>
  <xdr:oneCellAnchor>
    <xdr:from>
      <xdr:col>0</xdr:col>
      <xdr:colOff>400050</xdr:colOff>
      <xdr:row>348</xdr:row>
      <xdr:rowOff>47624</xdr:rowOff>
    </xdr:from>
    <xdr:ext cx="4800600" cy="655949"/>
    <xdr:sp macro="" textlink="">
      <xdr:nvSpPr>
        <xdr:cNvPr id="26" name="QuadreDeText 25"/>
        <xdr:cNvSpPr txBox="1"/>
      </xdr:nvSpPr>
      <xdr:spPr>
        <a:xfrm>
          <a:off x="400050" y="67494149"/>
          <a:ext cx="4800600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ca-ES" sz="1800" b="1"/>
            <a:t>Per quin/s canal/s t’agradaria rebre informació de l’Escola?</a:t>
          </a:r>
        </a:p>
      </xdr:txBody>
    </xdr:sp>
    <xdr:clientData/>
  </xdr:oneCellAnchor>
  <xdr:twoCellAnchor editAs="oneCell">
    <xdr:from>
      <xdr:col>8</xdr:col>
      <xdr:colOff>561975</xdr:colOff>
      <xdr:row>355</xdr:row>
      <xdr:rowOff>85725</xdr:rowOff>
    </xdr:from>
    <xdr:to>
      <xdr:col>18</xdr:col>
      <xdr:colOff>457200</xdr:colOff>
      <xdr:row>380</xdr:row>
      <xdr:rowOff>123825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438775" y="68913375"/>
          <a:ext cx="599122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466724</xdr:colOff>
      <xdr:row>4</xdr:row>
      <xdr:rowOff>47625</xdr:rowOff>
    </xdr:from>
    <xdr:to>
      <xdr:col>16</xdr:col>
      <xdr:colOff>167389</xdr:colOff>
      <xdr:row>6</xdr:row>
      <xdr:rowOff>87773</xdr:rowOff>
    </xdr:to>
    <xdr:sp macro="" textlink="">
      <xdr:nvSpPr>
        <xdr:cNvPr id="43" name="QuadreDeText 42"/>
        <xdr:cNvSpPr txBox="1"/>
      </xdr:nvSpPr>
      <xdr:spPr>
        <a:xfrm>
          <a:off x="7172324" y="1190625"/>
          <a:ext cx="2748665" cy="42114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10</xdr:col>
      <xdr:colOff>609599</xdr:colOff>
      <xdr:row>31</xdr:row>
      <xdr:rowOff>152400</xdr:rowOff>
    </xdr:from>
    <xdr:to>
      <xdr:col>15</xdr:col>
      <xdr:colOff>310264</xdr:colOff>
      <xdr:row>34</xdr:row>
      <xdr:rowOff>2048</xdr:rowOff>
    </xdr:to>
    <xdr:sp macro="" textlink="">
      <xdr:nvSpPr>
        <xdr:cNvPr id="45" name="QuadreDeText 44"/>
        <xdr:cNvSpPr txBox="1"/>
      </xdr:nvSpPr>
      <xdr:spPr>
        <a:xfrm>
          <a:off x="6705599" y="6438900"/>
          <a:ext cx="2748665" cy="42114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12</xdr:col>
      <xdr:colOff>314324</xdr:colOff>
      <xdr:row>59</xdr:row>
      <xdr:rowOff>0</xdr:rowOff>
    </xdr:from>
    <xdr:to>
      <xdr:col>17</xdr:col>
      <xdr:colOff>14989</xdr:colOff>
      <xdr:row>61</xdr:row>
      <xdr:rowOff>40148</xdr:rowOff>
    </xdr:to>
    <xdr:sp macro="" textlink="">
      <xdr:nvSpPr>
        <xdr:cNvPr id="46" name="QuadreDeText 45"/>
        <xdr:cNvSpPr txBox="1"/>
      </xdr:nvSpPr>
      <xdr:spPr>
        <a:xfrm>
          <a:off x="7629524" y="11620500"/>
          <a:ext cx="2748665" cy="42114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9</xdr:col>
      <xdr:colOff>247650</xdr:colOff>
      <xdr:row>85</xdr:row>
      <xdr:rowOff>152400</xdr:rowOff>
    </xdr:from>
    <xdr:to>
      <xdr:col>18</xdr:col>
      <xdr:colOff>487634</xdr:colOff>
      <xdr:row>88</xdr:row>
      <xdr:rowOff>2048</xdr:rowOff>
    </xdr:to>
    <xdr:sp macro="" textlink="">
      <xdr:nvSpPr>
        <xdr:cNvPr id="47" name="QuadreDeText 46"/>
        <xdr:cNvSpPr txBox="1"/>
      </xdr:nvSpPr>
      <xdr:spPr>
        <a:xfrm>
          <a:off x="5734050" y="16725900"/>
          <a:ext cx="5726384" cy="42114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9</xdr:col>
      <xdr:colOff>523875</xdr:colOff>
      <xdr:row>113</xdr:row>
      <xdr:rowOff>180975</xdr:rowOff>
    </xdr:from>
    <xdr:to>
      <xdr:col>18</xdr:col>
      <xdr:colOff>19429</xdr:colOff>
      <xdr:row>116</xdr:row>
      <xdr:rowOff>30623</xdr:rowOff>
    </xdr:to>
    <xdr:sp macro="" textlink="">
      <xdr:nvSpPr>
        <xdr:cNvPr id="48" name="QuadreDeText 47"/>
        <xdr:cNvSpPr txBox="1"/>
      </xdr:nvSpPr>
      <xdr:spPr>
        <a:xfrm>
          <a:off x="6010275" y="22088475"/>
          <a:ext cx="4981954" cy="42114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533399</xdr:colOff>
      <xdr:row>199</xdr:row>
      <xdr:rowOff>19050</xdr:rowOff>
    </xdr:from>
    <xdr:to>
      <xdr:col>15</xdr:col>
      <xdr:colOff>234064</xdr:colOff>
      <xdr:row>201</xdr:row>
      <xdr:rowOff>59198</xdr:rowOff>
    </xdr:to>
    <xdr:sp macro="" textlink="">
      <xdr:nvSpPr>
        <xdr:cNvPr id="49" name="QuadreDeText 48"/>
        <xdr:cNvSpPr txBox="1"/>
      </xdr:nvSpPr>
      <xdr:spPr>
        <a:xfrm>
          <a:off x="6629399" y="38309550"/>
          <a:ext cx="2748665" cy="42114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</a:t>
          </a:r>
          <a:r>
            <a:rPr lang="ca-ES" sz="1800" b="1" baseline="0"/>
            <a:t> d'orientació</a:t>
          </a:r>
          <a:endParaRPr lang="ca-ES" sz="1100" b="1"/>
        </a:p>
      </xdr:txBody>
    </xdr:sp>
    <xdr:clientData/>
  </xdr:twoCellAnchor>
  <xdr:twoCellAnchor>
    <xdr:from>
      <xdr:col>9</xdr:col>
      <xdr:colOff>276225</xdr:colOff>
      <xdr:row>168</xdr:row>
      <xdr:rowOff>114300</xdr:rowOff>
    </xdr:from>
    <xdr:to>
      <xdr:col>18</xdr:col>
      <xdr:colOff>143994</xdr:colOff>
      <xdr:row>172</xdr:row>
      <xdr:rowOff>60594</xdr:rowOff>
    </xdr:to>
    <xdr:sp macro="" textlink="">
      <xdr:nvSpPr>
        <xdr:cNvPr id="50" name="QuadreDeText 49"/>
        <xdr:cNvSpPr txBox="1"/>
      </xdr:nvSpPr>
      <xdr:spPr>
        <a:xfrm>
          <a:off x="5762625" y="32499300"/>
          <a:ext cx="5354169" cy="708294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de promoció dels estudis de la UPC?</a:t>
          </a:r>
          <a:endParaRPr lang="ca-ES" sz="1100" b="1"/>
        </a:p>
      </xdr:txBody>
    </xdr:sp>
    <xdr:clientData/>
  </xdr:twoCellAnchor>
  <xdr:twoCellAnchor>
    <xdr:from>
      <xdr:col>10</xdr:col>
      <xdr:colOff>28575</xdr:colOff>
      <xdr:row>238</xdr:row>
      <xdr:rowOff>171450</xdr:rowOff>
    </xdr:from>
    <xdr:to>
      <xdr:col>17</xdr:col>
      <xdr:colOff>247043</xdr:colOff>
      <xdr:row>241</xdr:row>
      <xdr:rowOff>21098</xdr:rowOff>
    </xdr:to>
    <xdr:sp macro="" textlink="">
      <xdr:nvSpPr>
        <xdr:cNvPr id="52" name="QuadreDeText 51"/>
        <xdr:cNvSpPr txBox="1"/>
      </xdr:nvSpPr>
      <xdr:spPr>
        <a:xfrm>
          <a:off x="6124575" y="45891450"/>
          <a:ext cx="4485668" cy="42114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 canals</a:t>
          </a:r>
          <a:r>
            <a:rPr lang="ca-ES" sz="1800" b="1" baseline="0"/>
            <a:t> has utilitzat per informar-te?</a:t>
          </a:r>
          <a:endParaRPr lang="ca-ES" sz="1100" b="1"/>
        </a:p>
      </xdr:txBody>
    </xdr:sp>
    <xdr:clientData/>
  </xdr:twoCellAnchor>
  <xdr:twoCellAnchor>
    <xdr:from>
      <xdr:col>9</xdr:col>
      <xdr:colOff>219075</xdr:colOff>
      <xdr:row>270</xdr:row>
      <xdr:rowOff>161924</xdr:rowOff>
    </xdr:from>
    <xdr:to>
      <xdr:col>17</xdr:col>
      <xdr:colOff>572372</xdr:colOff>
      <xdr:row>275</xdr:row>
      <xdr:rowOff>70863</xdr:rowOff>
    </xdr:to>
    <xdr:sp macro="" textlink="">
      <xdr:nvSpPr>
        <xdr:cNvPr id="81" name="QuadreDeText 80"/>
        <xdr:cNvSpPr txBox="1"/>
      </xdr:nvSpPr>
      <xdr:spPr>
        <a:xfrm>
          <a:off x="5705475" y="50834924"/>
          <a:ext cx="5230097" cy="86143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E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Disposes d'algun d'aquests certificats d'anglès de nivell B2.2?</a:t>
          </a:r>
          <a:endParaRPr lang="ca-ES" sz="3200">
            <a:effectLst/>
          </a:endParaRPr>
        </a:p>
      </xdr:txBody>
    </xdr:sp>
    <xdr:clientData/>
  </xdr:twoCellAnchor>
  <xdr:twoCellAnchor>
    <xdr:from>
      <xdr:col>9</xdr:col>
      <xdr:colOff>285750</xdr:colOff>
      <xdr:row>141</xdr:row>
      <xdr:rowOff>133349</xdr:rowOff>
    </xdr:from>
    <xdr:to>
      <xdr:col>17</xdr:col>
      <xdr:colOff>390904</xdr:colOff>
      <xdr:row>145</xdr:row>
      <xdr:rowOff>137072</xdr:rowOff>
    </xdr:to>
    <xdr:sp macro="" textlink="">
      <xdr:nvSpPr>
        <xdr:cNvPr id="90" name="QuadreDeText 89"/>
        <xdr:cNvSpPr txBox="1"/>
      </xdr:nvSpPr>
      <xdr:spPr>
        <a:xfrm>
          <a:off x="5772150" y="27374849"/>
          <a:ext cx="4981954" cy="765723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 editAs="oneCell">
    <xdr:from>
      <xdr:col>9</xdr:col>
      <xdr:colOff>523875</xdr:colOff>
      <xdr:row>6</xdr:row>
      <xdr:rowOff>85725</xdr:rowOff>
    </xdr:from>
    <xdr:to>
      <xdr:col>19</xdr:col>
      <xdr:colOff>448373</xdr:colOff>
      <xdr:row>31</xdr:row>
      <xdr:rowOff>147281</xdr:rowOff>
    </xdr:to>
    <xdr:pic>
      <xdr:nvPicPr>
        <xdr:cNvPr id="91" name="Imatge 9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0275" y="1609725"/>
          <a:ext cx="6020498" cy="4824056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33</xdr:row>
      <xdr:rowOff>133350</xdr:rowOff>
    </xdr:from>
    <xdr:to>
      <xdr:col>19</xdr:col>
      <xdr:colOff>553148</xdr:colOff>
      <xdr:row>59</xdr:row>
      <xdr:rowOff>4406</xdr:rowOff>
    </xdr:to>
    <xdr:pic>
      <xdr:nvPicPr>
        <xdr:cNvPr id="92" name="Imatge 9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5050" y="6800850"/>
          <a:ext cx="6020498" cy="4824056"/>
        </a:xfrm>
        <a:prstGeom prst="rect">
          <a:avLst/>
        </a:prstGeom>
      </xdr:spPr>
    </xdr:pic>
    <xdr:clientData/>
  </xdr:twoCellAnchor>
  <xdr:twoCellAnchor editAs="oneCell">
    <xdr:from>
      <xdr:col>10</xdr:col>
      <xdr:colOff>342900</xdr:colOff>
      <xdr:row>61</xdr:row>
      <xdr:rowOff>28575</xdr:rowOff>
    </xdr:from>
    <xdr:to>
      <xdr:col>20</xdr:col>
      <xdr:colOff>267398</xdr:colOff>
      <xdr:row>86</xdr:row>
      <xdr:rowOff>90131</xdr:rowOff>
    </xdr:to>
    <xdr:pic>
      <xdr:nvPicPr>
        <xdr:cNvPr id="93" name="Imatge 9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38900" y="12030075"/>
          <a:ext cx="6020498" cy="482405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88</xdr:row>
      <xdr:rowOff>57150</xdr:rowOff>
    </xdr:from>
    <xdr:to>
      <xdr:col>19</xdr:col>
      <xdr:colOff>170380</xdr:colOff>
      <xdr:row>113</xdr:row>
      <xdr:rowOff>118706</xdr:rowOff>
    </xdr:to>
    <xdr:pic>
      <xdr:nvPicPr>
        <xdr:cNvPr id="94" name="Imatge 93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6042"/>
        <a:stretch/>
      </xdr:blipFill>
      <xdr:spPr>
        <a:xfrm>
          <a:off x="6096000" y="17202150"/>
          <a:ext cx="5656780" cy="482405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116</xdr:row>
      <xdr:rowOff>114300</xdr:rowOff>
    </xdr:from>
    <xdr:to>
      <xdr:col>19</xdr:col>
      <xdr:colOff>170380</xdr:colOff>
      <xdr:row>141</xdr:row>
      <xdr:rowOff>175856</xdr:rowOff>
    </xdr:to>
    <xdr:pic>
      <xdr:nvPicPr>
        <xdr:cNvPr id="95" name="Imatge 94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042"/>
        <a:stretch/>
      </xdr:blipFill>
      <xdr:spPr>
        <a:xfrm>
          <a:off x="6096000" y="22593300"/>
          <a:ext cx="5656780" cy="4824056"/>
        </a:xfrm>
        <a:prstGeom prst="rect">
          <a:avLst/>
        </a:prstGeom>
      </xdr:spPr>
    </xdr:pic>
    <xdr:clientData/>
  </xdr:twoCellAnchor>
  <xdr:twoCellAnchor>
    <xdr:from>
      <xdr:col>9</xdr:col>
      <xdr:colOff>600074</xdr:colOff>
      <xdr:row>145</xdr:row>
      <xdr:rowOff>142874</xdr:rowOff>
    </xdr:from>
    <xdr:to>
      <xdr:col>21</xdr:col>
      <xdr:colOff>581025</xdr:colOff>
      <xdr:row>168</xdr:row>
      <xdr:rowOff>47625</xdr:rowOff>
    </xdr:to>
    <xdr:graphicFrame macro="">
      <xdr:nvGraphicFramePr>
        <xdr:cNvPr id="96" name="Gràfic 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9</xdr:col>
      <xdr:colOff>609599</xdr:colOff>
      <xdr:row>176</xdr:row>
      <xdr:rowOff>161925</xdr:rowOff>
    </xdr:from>
    <xdr:to>
      <xdr:col>19</xdr:col>
      <xdr:colOff>199094</xdr:colOff>
      <xdr:row>202</xdr:row>
      <xdr:rowOff>32981</xdr:rowOff>
    </xdr:to>
    <xdr:pic>
      <xdr:nvPicPr>
        <xdr:cNvPr id="97" name="Imatge 96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5564"/>
        <a:stretch/>
      </xdr:blipFill>
      <xdr:spPr>
        <a:xfrm>
          <a:off x="6095999" y="33308925"/>
          <a:ext cx="5685495" cy="4824056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495300</xdr:colOff>
      <xdr:row>211</xdr:row>
      <xdr:rowOff>28575</xdr:rowOff>
    </xdr:from>
    <xdr:to>
      <xdr:col>20</xdr:col>
      <xdr:colOff>419798</xdr:colOff>
      <xdr:row>236</xdr:row>
      <xdr:rowOff>90131</xdr:rowOff>
    </xdr:to>
    <xdr:pic>
      <xdr:nvPicPr>
        <xdr:cNvPr id="98" name="Imatge 9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591300" y="40605075"/>
          <a:ext cx="6020498" cy="4824056"/>
        </a:xfrm>
        <a:prstGeom prst="rect">
          <a:avLst/>
        </a:prstGeom>
      </xdr:spPr>
    </xdr:pic>
    <xdr:clientData/>
  </xdr:twoCellAnchor>
  <xdr:twoCellAnchor editAs="oneCell">
    <xdr:from>
      <xdr:col>9</xdr:col>
      <xdr:colOff>533400</xdr:colOff>
      <xdr:row>241</xdr:row>
      <xdr:rowOff>161924</xdr:rowOff>
    </xdr:from>
    <xdr:to>
      <xdr:col>19</xdr:col>
      <xdr:colOff>122894</xdr:colOff>
      <xdr:row>266</xdr:row>
      <xdr:rowOff>108621</xdr:rowOff>
    </xdr:to>
    <xdr:pic>
      <xdr:nvPicPr>
        <xdr:cNvPr id="99" name="Imatge 98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5564" b="2381"/>
        <a:stretch/>
      </xdr:blipFill>
      <xdr:spPr>
        <a:xfrm>
          <a:off x="6019800" y="46453424"/>
          <a:ext cx="5685494" cy="4709197"/>
        </a:xfrm>
        <a:prstGeom prst="rect">
          <a:avLst/>
        </a:prstGeom>
      </xdr:spPr>
    </xdr:pic>
    <xdr:clientData/>
  </xdr:twoCellAnchor>
  <xdr:twoCellAnchor editAs="oneCell">
    <xdr:from>
      <xdr:col>9</xdr:col>
      <xdr:colOff>552450</xdr:colOff>
      <xdr:row>275</xdr:row>
      <xdr:rowOff>28575</xdr:rowOff>
    </xdr:from>
    <xdr:to>
      <xdr:col>19</xdr:col>
      <xdr:colOff>132373</xdr:colOff>
      <xdr:row>300</xdr:row>
      <xdr:rowOff>90131</xdr:rowOff>
    </xdr:to>
    <xdr:pic>
      <xdr:nvPicPr>
        <xdr:cNvPr id="100" name="Imatge 99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723"/>
        <a:stretch/>
      </xdr:blipFill>
      <xdr:spPr>
        <a:xfrm>
          <a:off x="6038850" y="51654075"/>
          <a:ext cx="5675923" cy="4824056"/>
        </a:xfrm>
        <a:prstGeom prst="rect">
          <a:avLst/>
        </a:prstGeom>
      </xdr:spPr>
    </xdr:pic>
    <xdr:clientData/>
  </xdr:twoCellAnchor>
  <xdr:oneCellAnchor>
    <xdr:from>
      <xdr:col>10</xdr:col>
      <xdr:colOff>323849</xdr:colOff>
      <xdr:row>300</xdr:row>
      <xdr:rowOff>152400</xdr:rowOff>
    </xdr:from>
    <xdr:ext cx="3893941" cy="375969"/>
    <xdr:sp macro="" textlink="">
      <xdr:nvSpPr>
        <xdr:cNvPr id="101" name="QuadreDeText 100"/>
        <xdr:cNvSpPr txBox="1"/>
      </xdr:nvSpPr>
      <xdr:spPr>
        <a:xfrm>
          <a:off x="6419849" y="57683400"/>
          <a:ext cx="3893941" cy="3759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ca-ES" sz="1800" b="1"/>
            <a:t>T'ha resultat útil la</a:t>
          </a:r>
          <a:r>
            <a:rPr lang="ca-ES" sz="1800" b="1" baseline="0"/>
            <a:t> presentació feta</a:t>
          </a:r>
          <a:endParaRPr lang="ca-ES" sz="1800" b="1"/>
        </a:p>
      </xdr:txBody>
    </xdr:sp>
    <xdr:clientData/>
  </xdr:oneCellAnchor>
  <xdr:twoCellAnchor editAs="oneCell">
    <xdr:from>
      <xdr:col>9</xdr:col>
      <xdr:colOff>533400</xdr:colOff>
      <xdr:row>302</xdr:row>
      <xdr:rowOff>142875</xdr:rowOff>
    </xdr:from>
    <xdr:to>
      <xdr:col>19</xdr:col>
      <xdr:colOff>132466</xdr:colOff>
      <xdr:row>326</xdr:row>
      <xdr:rowOff>146071</xdr:rowOff>
    </xdr:to>
    <xdr:pic>
      <xdr:nvPicPr>
        <xdr:cNvPr id="102" name="Imatge 101"/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l="5405" b="5159"/>
        <a:stretch/>
      </xdr:blipFill>
      <xdr:spPr>
        <a:xfrm>
          <a:off x="6019800" y="58054875"/>
          <a:ext cx="5695066" cy="4575196"/>
        </a:xfrm>
        <a:prstGeom prst="rect">
          <a:avLst/>
        </a:prstGeom>
      </xdr:spPr>
    </xdr:pic>
    <xdr:clientData/>
  </xdr:twoCellAnchor>
  <xdr:oneCellAnchor>
    <xdr:from>
      <xdr:col>10</xdr:col>
      <xdr:colOff>47624</xdr:colOff>
      <xdr:row>329</xdr:row>
      <xdr:rowOff>76200</xdr:rowOff>
    </xdr:from>
    <xdr:ext cx="4695635" cy="375969"/>
    <xdr:sp macro="" textlink="">
      <xdr:nvSpPr>
        <xdr:cNvPr id="103" name="QuadreDeText 102"/>
        <xdr:cNvSpPr txBox="1"/>
      </xdr:nvSpPr>
      <xdr:spPr>
        <a:xfrm>
          <a:off x="6143624" y="63131700"/>
          <a:ext cx="4695635" cy="3759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ca-ES" sz="1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Hi has trobat a faltar alguna informació? </a:t>
          </a:r>
        </a:p>
      </xdr:txBody>
    </xdr:sp>
    <xdr:clientData/>
  </xdr:oneCellAnchor>
  <xdr:twoCellAnchor editAs="oneCell">
    <xdr:from>
      <xdr:col>9</xdr:col>
      <xdr:colOff>542924</xdr:colOff>
      <xdr:row>331</xdr:row>
      <xdr:rowOff>171450</xdr:rowOff>
    </xdr:from>
    <xdr:to>
      <xdr:col>19</xdr:col>
      <xdr:colOff>132419</xdr:colOff>
      <xdr:row>357</xdr:row>
      <xdr:rowOff>42506</xdr:rowOff>
    </xdr:to>
    <xdr:pic>
      <xdr:nvPicPr>
        <xdr:cNvPr id="104" name="Imatge 103"/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5564"/>
        <a:stretch/>
      </xdr:blipFill>
      <xdr:spPr>
        <a:xfrm>
          <a:off x="6029324" y="63607950"/>
          <a:ext cx="5685495" cy="4824056"/>
        </a:xfrm>
        <a:prstGeom prst="rect">
          <a:avLst/>
        </a:prstGeom>
      </xdr:spPr>
    </xdr:pic>
    <xdr:clientData/>
  </xdr:twoCellAnchor>
  <xdr:twoCellAnchor editAs="oneCell">
    <xdr:from>
      <xdr:col>9</xdr:col>
      <xdr:colOff>542925</xdr:colOff>
      <xdr:row>367</xdr:row>
      <xdr:rowOff>76200</xdr:rowOff>
    </xdr:from>
    <xdr:to>
      <xdr:col>19</xdr:col>
      <xdr:colOff>113277</xdr:colOff>
      <xdr:row>391</xdr:row>
      <xdr:rowOff>79396</xdr:rowOff>
    </xdr:to>
    <xdr:pic>
      <xdr:nvPicPr>
        <xdr:cNvPr id="105" name="Imatge 104"/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5882" b="5159"/>
        <a:stretch/>
      </xdr:blipFill>
      <xdr:spPr>
        <a:xfrm>
          <a:off x="6029325" y="70370700"/>
          <a:ext cx="5666352" cy="4575196"/>
        </a:xfrm>
        <a:prstGeom prst="rect">
          <a:avLst/>
        </a:prstGeom>
      </xdr:spPr>
    </xdr:pic>
    <xdr:clientData/>
  </xdr:twoCellAnchor>
  <xdr:oneCellAnchor>
    <xdr:from>
      <xdr:col>9</xdr:col>
      <xdr:colOff>581024</xdr:colOff>
      <xdr:row>363</xdr:row>
      <xdr:rowOff>133349</xdr:rowOff>
    </xdr:from>
    <xdr:ext cx="4810163" cy="659154"/>
    <xdr:sp macro="" textlink="">
      <xdr:nvSpPr>
        <xdr:cNvPr id="106" name="QuadreDeText 105"/>
        <xdr:cNvSpPr txBox="1"/>
      </xdr:nvSpPr>
      <xdr:spPr>
        <a:xfrm>
          <a:off x="6067424" y="69665849"/>
          <a:ext cx="4810163" cy="6591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ca-ES" sz="1800" b="1"/>
            <a:t>Per quin/s canal/s t’agradaria rebre informació de l’Escola?</a:t>
          </a:r>
        </a:p>
      </xdr:txBody>
    </xdr:sp>
    <xdr:clientData/>
  </xdr:oneCellAnchor>
  <xdr:twoCellAnchor editAs="oneCell">
    <xdr:from>
      <xdr:col>0</xdr:col>
      <xdr:colOff>9525</xdr:colOff>
      <xdr:row>7</xdr:row>
      <xdr:rowOff>9525</xdr:rowOff>
    </xdr:from>
    <xdr:to>
      <xdr:col>9</xdr:col>
      <xdr:colOff>485775</xdr:colOff>
      <xdr:row>32</xdr:row>
      <xdr:rowOff>9525</xdr:rowOff>
    </xdr:to>
    <xdr:pic>
      <xdr:nvPicPr>
        <xdr:cNvPr id="5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72402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4</xdr:col>
      <xdr:colOff>390525</xdr:colOff>
      <xdr:row>6</xdr:row>
      <xdr:rowOff>114300</xdr:rowOff>
    </xdr:to>
    <xdr:sp macro="" textlink="">
      <xdr:nvSpPr>
        <xdr:cNvPr id="54" name="QuadreDeText 53"/>
        <xdr:cNvSpPr txBox="1"/>
      </xdr:nvSpPr>
      <xdr:spPr>
        <a:xfrm>
          <a:off x="8534400" y="1333500"/>
          <a:ext cx="10001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none"/>
            <a:t>Gènere</a:t>
          </a:r>
        </a:p>
      </xdr:txBody>
    </xdr:sp>
    <xdr:clientData/>
  </xdr:twoCellAnchor>
  <xdr:twoCellAnchor>
    <xdr:from>
      <xdr:col>2</xdr:col>
      <xdr:colOff>76200</xdr:colOff>
      <xdr:row>31</xdr:row>
      <xdr:rowOff>152400</xdr:rowOff>
    </xdr:from>
    <xdr:to>
      <xdr:col>4</xdr:col>
      <xdr:colOff>476250</xdr:colOff>
      <xdr:row>33</xdr:row>
      <xdr:rowOff>76200</xdr:rowOff>
    </xdr:to>
    <xdr:sp macro="" textlink="">
      <xdr:nvSpPr>
        <xdr:cNvPr id="55" name="QuadreDeText 54"/>
        <xdr:cNvSpPr txBox="1"/>
      </xdr:nvSpPr>
      <xdr:spPr>
        <a:xfrm>
          <a:off x="1295400" y="6438900"/>
          <a:ext cx="16192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none"/>
            <a:t>Estudis</a:t>
          </a:r>
          <a:r>
            <a:rPr lang="ca-ES" sz="1800" b="1" u="sng"/>
            <a:t> </a:t>
          </a:r>
          <a:r>
            <a:rPr lang="ca-ES" sz="1800" b="1" u="none"/>
            <a:t>cursats</a:t>
          </a:r>
        </a:p>
      </xdr:txBody>
    </xdr:sp>
    <xdr:clientData/>
  </xdr:twoCellAnchor>
  <xdr:twoCellAnchor editAs="oneCell">
    <xdr:from>
      <xdr:col>0</xdr:col>
      <xdr:colOff>0</xdr:colOff>
      <xdr:row>34</xdr:row>
      <xdr:rowOff>9525</xdr:rowOff>
    </xdr:from>
    <xdr:to>
      <xdr:col>9</xdr:col>
      <xdr:colOff>476250</xdr:colOff>
      <xdr:row>59</xdr:row>
      <xdr:rowOff>9525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6752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88</xdr:row>
      <xdr:rowOff>152400</xdr:rowOff>
    </xdr:from>
    <xdr:to>
      <xdr:col>9</xdr:col>
      <xdr:colOff>485775</xdr:colOff>
      <xdr:row>113</xdr:row>
      <xdr:rowOff>152400</xdr:rowOff>
    </xdr:to>
    <xdr:pic>
      <xdr:nvPicPr>
        <xdr:cNvPr id="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125349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85</xdr:row>
      <xdr:rowOff>184150</xdr:rowOff>
    </xdr:from>
    <xdr:to>
      <xdr:col>9</xdr:col>
      <xdr:colOff>190500</xdr:colOff>
      <xdr:row>87</xdr:row>
      <xdr:rowOff>107950</xdr:rowOff>
    </xdr:to>
    <xdr:sp macro="" textlink="">
      <xdr:nvSpPr>
        <xdr:cNvPr id="58" name="QuadreDeText 57"/>
        <xdr:cNvSpPr txBox="1"/>
      </xdr:nvSpPr>
      <xdr:spPr>
        <a:xfrm>
          <a:off x="95250" y="16757650"/>
          <a:ext cx="55816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800" b="1" u="none"/>
            <a:t>Per què has</a:t>
          </a:r>
          <a:r>
            <a:rPr lang="ca-ES" sz="1800" b="1" u="none" baseline="0"/>
            <a:t> escollit els estudis en que t'has matriculat?</a:t>
          </a:r>
          <a:endParaRPr lang="ca-ES" sz="1800" b="1" u="none"/>
        </a:p>
      </xdr:txBody>
    </xdr:sp>
    <xdr:clientData/>
  </xdr:twoCellAnchor>
  <xdr:twoCellAnchor editAs="oneCell">
    <xdr:from>
      <xdr:col>0</xdr:col>
      <xdr:colOff>9525</xdr:colOff>
      <xdr:row>117</xdr:row>
      <xdr:rowOff>9525</xdr:rowOff>
    </xdr:from>
    <xdr:to>
      <xdr:col>9</xdr:col>
      <xdr:colOff>485775</xdr:colOff>
      <xdr:row>142</xdr:row>
      <xdr:rowOff>9525</xdr:rowOff>
    </xdr:to>
    <xdr:pic>
      <xdr:nvPicPr>
        <xdr:cNvPr id="5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67902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9</xdr:col>
      <xdr:colOff>38100</xdr:colOff>
      <xdr:row>146</xdr:row>
      <xdr:rowOff>38100</xdr:rowOff>
    </xdr:to>
    <xdr:sp macro="" textlink="">
      <xdr:nvSpPr>
        <xdr:cNvPr id="60" name="QuadreDeText 59"/>
        <xdr:cNvSpPr txBox="1"/>
      </xdr:nvSpPr>
      <xdr:spPr>
        <a:xfrm>
          <a:off x="6705600" y="22669500"/>
          <a:ext cx="5524500" cy="800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a-ES" sz="1800" b="1" u="none"/>
            <a:t>Per què has escollit aquesta escola/facultat per cursar aquests estudis?</a:t>
          </a:r>
        </a:p>
      </xdr:txBody>
    </xdr:sp>
    <xdr:clientData/>
  </xdr:twoCellAnchor>
  <xdr:twoCellAnchor>
    <xdr:from>
      <xdr:col>0</xdr:col>
      <xdr:colOff>0</xdr:colOff>
      <xdr:row>147</xdr:row>
      <xdr:rowOff>0</xdr:rowOff>
    </xdr:from>
    <xdr:to>
      <xdr:col>9</xdr:col>
      <xdr:colOff>111600</xdr:colOff>
      <xdr:row>165</xdr:row>
      <xdr:rowOff>181800</xdr:rowOff>
    </xdr:to>
    <xdr:graphicFrame macro="">
      <xdr:nvGraphicFramePr>
        <xdr:cNvPr id="61" name="Gràfic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0</xdr:col>
      <xdr:colOff>25400</xdr:colOff>
      <xdr:row>176</xdr:row>
      <xdr:rowOff>155575</xdr:rowOff>
    </xdr:from>
    <xdr:to>
      <xdr:col>9</xdr:col>
      <xdr:colOff>501650</xdr:colOff>
      <xdr:row>201</xdr:row>
      <xdr:rowOff>155575</xdr:rowOff>
    </xdr:to>
    <xdr:pic>
      <xdr:nvPicPr>
        <xdr:cNvPr id="6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406457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168</xdr:row>
      <xdr:rowOff>98425</xdr:rowOff>
    </xdr:from>
    <xdr:to>
      <xdr:col>8</xdr:col>
      <xdr:colOff>539752</xdr:colOff>
      <xdr:row>172</xdr:row>
      <xdr:rowOff>127000</xdr:rowOff>
    </xdr:to>
    <xdr:sp macro="" textlink="">
      <xdr:nvSpPr>
        <xdr:cNvPr id="63" name="QuadreDeText 62"/>
        <xdr:cNvSpPr txBox="1"/>
      </xdr:nvSpPr>
      <xdr:spPr>
        <a:xfrm>
          <a:off x="0" y="32483425"/>
          <a:ext cx="5416552" cy="7905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u="none"/>
            <a:t>Has participat en activitats de promoció dels estudis de la UPC?</a:t>
          </a:r>
          <a:endParaRPr lang="ca-ES" sz="1100" b="1" u="none"/>
        </a:p>
      </xdr:txBody>
    </xdr:sp>
    <xdr:clientData/>
  </xdr:twoCellAnchor>
  <xdr:twoCellAnchor editAs="oneCell">
    <xdr:from>
      <xdr:col>0</xdr:col>
      <xdr:colOff>9525</xdr:colOff>
      <xdr:row>211</xdr:row>
      <xdr:rowOff>66675</xdr:rowOff>
    </xdr:from>
    <xdr:to>
      <xdr:col>9</xdr:col>
      <xdr:colOff>485775</xdr:colOff>
      <xdr:row>236</xdr:row>
      <xdr:rowOff>66675</xdr:rowOff>
    </xdr:to>
    <xdr:pic>
      <xdr:nvPicPr>
        <xdr:cNvPr id="6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950017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501650</xdr:colOff>
      <xdr:row>204</xdr:row>
      <xdr:rowOff>142875</xdr:rowOff>
    </xdr:from>
    <xdr:to>
      <xdr:col>8</xdr:col>
      <xdr:colOff>31750</xdr:colOff>
      <xdr:row>207</xdr:row>
      <xdr:rowOff>133350</xdr:rowOff>
    </xdr:to>
    <xdr:sp macro="" textlink="">
      <xdr:nvSpPr>
        <xdr:cNvPr id="65" name="QuadreDeText 64"/>
        <xdr:cNvSpPr txBox="1"/>
      </xdr:nvSpPr>
      <xdr:spPr>
        <a:xfrm>
          <a:off x="501650" y="39385875"/>
          <a:ext cx="4406900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u="none"/>
            <a:t>Activitats d'orientació</a:t>
          </a:r>
          <a:endParaRPr lang="ca-ES" sz="1100" b="1" u="none"/>
        </a:p>
      </xdr:txBody>
    </xdr:sp>
    <xdr:clientData/>
  </xdr:twoCellAnchor>
  <xdr:twoCellAnchor editAs="oneCell">
    <xdr:from>
      <xdr:col>0</xdr:col>
      <xdr:colOff>0</xdr:colOff>
      <xdr:row>241</xdr:row>
      <xdr:rowOff>180975</xdr:rowOff>
    </xdr:from>
    <xdr:to>
      <xdr:col>9</xdr:col>
      <xdr:colOff>476250</xdr:colOff>
      <xdr:row>265</xdr:row>
      <xdr:rowOff>171450</xdr:rowOff>
    </xdr:to>
    <xdr:pic>
      <xdr:nvPicPr>
        <xdr:cNvPr id="66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200"/>
        <a:stretch/>
      </xdr:blipFill>
      <xdr:spPr bwMode="auto">
        <a:xfrm>
          <a:off x="0" y="46472475"/>
          <a:ext cx="5962650" cy="456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387350</xdr:colOff>
      <xdr:row>207</xdr:row>
      <xdr:rowOff>41275</xdr:rowOff>
    </xdr:from>
    <xdr:to>
      <xdr:col>7</xdr:col>
      <xdr:colOff>400050</xdr:colOff>
      <xdr:row>208</xdr:row>
      <xdr:rowOff>53975</xdr:rowOff>
    </xdr:to>
    <xdr:sp macro="" textlink="">
      <xdr:nvSpPr>
        <xdr:cNvPr id="68" name="QuadreDeText 67"/>
        <xdr:cNvSpPr txBox="1"/>
      </xdr:nvSpPr>
      <xdr:spPr>
        <a:xfrm>
          <a:off x="996950" y="39855775"/>
          <a:ext cx="367030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/>
            <a:t>(*) Nomès</a:t>
          </a:r>
          <a:r>
            <a:rPr lang="ca-ES" sz="1100" baseline="0"/>
            <a:t> els que han contestat "SI" a la pregunta anterior</a:t>
          </a:r>
          <a:endParaRPr lang="ca-ES" sz="1100"/>
        </a:p>
      </xdr:txBody>
    </xdr:sp>
    <xdr:clientData/>
  </xdr:twoCellAnchor>
  <xdr:twoCellAnchor>
    <xdr:from>
      <xdr:col>0</xdr:col>
      <xdr:colOff>361950</xdr:colOff>
      <xdr:row>114</xdr:row>
      <xdr:rowOff>38100</xdr:rowOff>
    </xdr:from>
    <xdr:to>
      <xdr:col>8</xdr:col>
      <xdr:colOff>467104</xdr:colOff>
      <xdr:row>116</xdr:row>
      <xdr:rowOff>78248</xdr:rowOff>
    </xdr:to>
    <xdr:sp macro="" textlink="">
      <xdr:nvSpPr>
        <xdr:cNvPr id="69" name="QuadreDeText 68"/>
        <xdr:cNvSpPr txBox="1"/>
      </xdr:nvSpPr>
      <xdr:spPr>
        <a:xfrm>
          <a:off x="361950" y="22136100"/>
          <a:ext cx="4981954" cy="42114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533400</xdr:colOff>
      <xdr:row>204</xdr:row>
      <xdr:rowOff>85725</xdr:rowOff>
    </xdr:from>
    <xdr:to>
      <xdr:col>18</xdr:col>
      <xdr:colOff>63500</xdr:colOff>
      <xdr:row>207</xdr:row>
      <xdr:rowOff>76200</xdr:rowOff>
    </xdr:to>
    <xdr:sp macro="" textlink="">
      <xdr:nvSpPr>
        <xdr:cNvPr id="72" name="QuadreDeText 71"/>
        <xdr:cNvSpPr txBox="1"/>
      </xdr:nvSpPr>
      <xdr:spPr>
        <a:xfrm>
          <a:off x="6629400" y="39328725"/>
          <a:ext cx="4406900" cy="561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u="none"/>
            <a:t>Activitats d'orientació</a:t>
          </a:r>
          <a:endParaRPr lang="ca-ES" sz="1100" b="1" u="none"/>
        </a:p>
      </xdr:txBody>
    </xdr:sp>
    <xdr:clientData/>
  </xdr:twoCellAnchor>
  <xdr:twoCellAnchor>
    <xdr:from>
      <xdr:col>11</xdr:col>
      <xdr:colOff>152400</xdr:colOff>
      <xdr:row>207</xdr:row>
      <xdr:rowOff>19050</xdr:rowOff>
    </xdr:from>
    <xdr:to>
      <xdr:col>17</xdr:col>
      <xdr:colOff>165100</xdr:colOff>
      <xdr:row>208</xdr:row>
      <xdr:rowOff>31750</xdr:rowOff>
    </xdr:to>
    <xdr:sp macro="" textlink="">
      <xdr:nvSpPr>
        <xdr:cNvPr id="73" name="QuadreDeText 72"/>
        <xdr:cNvSpPr txBox="1"/>
      </xdr:nvSpPr>
      <xdr:spPr>
        <a:xfrm>
          <a:off x="6858000" y="39833550"/>
          <a:ext cx="367030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/>
            <a:t>(*) Nomès</a:t>
          </a:r>
          <a:r>
            <a:rPr lang="ca-ES" sz="1100" baseline="0"/>
            <a:t> els que han contestat "SI" a la pregunta anterior</a:t>
          </a:r>
          <a:endParaRPr lang="ca-ES" sz="1100"/>
        </a:p>
      </xdr:txBody>
    </xdr:sp>
    <xdr:clientData/>
  </xdr:twoCellAnchor>
  <xdr:twoCellAnchor>
    <xdr:from>
      <xdr:col>0</xdr:col>
      <xdr:colOff>257175</xdr:colOff>
      <xdr:row>238</xdr:row>
      <xdr:rowOff>104775</xdr:rowOff>
    </xdr:from>
    <xdr:to>
      <xdr:col>7</xdr:col>
      <xdr:colOff>475643</xdr:colOff>
      <xdr:row>240</xdr:row>
      <xdr:rowOff>144923</xdr:rowOff>
    </xdr:to>
    <xdr:sp macro="" textlink="">
      <xdr:nvSpPr>
        <xdr:cNvPr id="74" name="QuadreDeText 73"/>
        <xdr:cNvSpPr txBox="1"/>
      </xdr:nvSpPr>
      <xdr:spPr>
        <a:xfrm>
          <a:off x="257175" y="45824775"/>
          <a:ext cx="4485668" cy="421148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 canals</a:t>
          </a:r>
          <a:r>
            <a:rPr lang="ca-ES" sz="1800" b="1" baseline="0"/>
            <a:t>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19050</xdr:colOff>
      <xdr:row>60</xdr:row>
      <xdr:rowOff>171450</xdr:rowOff>
    </xdr:from>
    <xdr:to>
      <xdr:col>9</xdr:col>
      <xdr:colOff>495300</xdr:colOff>
      <xdr:row>85</xdr:row>
      <xdr:rowOff>171450</xdr:rowOff>
    </xdr:to>
    <xdr:pic>
      <xdr:nvPicPr>
        <xdr:cNvPr id="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98245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58</xdr:row>
      <xdr:rowOff>123825</xdr:rowOff>
    </xdr:from>
    <xdr:to>
      <xdr:col>5</xdr:col>
      <xdr:colOff>552450</xdr:colOff>
      <xdr:row>60</xdr:row>
      <xdr:rowOff>161925</xdr:rowOff>
    </xdr:to>
    <xdr:sp macro="" textlink="">
      <xdr:nvSpPr>
        <xdr:cNvPr id="67" name="QuadreDeText 66"/>
        <xdr:cNvSpPr txBox="1"/>
      </xdr:nvSpPr>
      <xdr:spPr>
        <a:xfrm>
          <a:off x="857250" y="115538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275</xdr:row>
      <xdr:rowOff>123825</xdr:rowOff>
    </xdr:from>
    <xdr:to>
      <xdr:col>9</xdr:col>
      <xdr:colOff>476250</xdr:colOff>
      <xdr:row>300</xdr:row>
      <xdr:rowOff>123825</xdr:rowOff>
    </xdr:to>
    <xdr:pic>
      <xdr:nvPicPr>
        <xdr:cNvPr id="7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92325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303</xdr:row>
      <xdr:rowOff>66675</xdr:rowOff>
    </xdr:from>
    <xdr:to>
      <xdr:col>9</xdr:col>
      <xdr:colOff>476250</xdr:colOff>
      <xdr:row>326</xdr:row>
      <xdr:rowOff>152400</xdr:rowOff>
    </xdr:to>
    <xdr:pic>
      <xdr:nvPicPr>
        <xdr:cNvPr id="71" name="Picture 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200"/>
        <a:stretch/>
      </xdr:blipFill>
      <xdr:spPr bwMode="auto">
        <a:xfrm>
          <a:off x="0" y="58169175"/>
          <a:ext cx="5962650" cy="446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332</xdr:row>
      <xdr:rowOff>38100</xdr:rowOff>
    </xdr:from>
    <xdr:to>
      <xdr:col>9</xdr:col>
      <xdr:colOff>476250</xdr:colOff>
      <xdr:row>357</xdr:row>
      <xdr:rowOff>38100</xdr:rowOff>
    </xdr:to>
    <xdr:pic>
      <xdr:nvPicPr>
        <xdr:cNvPr id="7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65100"/>
          <a:ext cx="59626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301</xdr:row>
      <xdr:rowOff>19050</xdr:rowOff>
    </xdr:from>
    <xdr:to>
      <xdr:col>7</xdr:col>
      <xdr:colOff>552450</xdr:colOff>
      <xdr:row>303</xdr:row>
      <xdr:rowOff>57150</xdr:rowOff>
    </xdr:to>
    <xdr:sp macro="" textlink="">
      <xdr:nvSpPr>
        <xdr:cNvPr id="77" name="QuadreDeText 76"/>
        <xdr:cNvSpPr txBox="1"/>
      </xdr:nvSpPr>
      <xdr:spPr>
        <a:xfrm>
          <a:off x="342900" y="57740550"/>
          <a:ext cx="44767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T'ha resultat útil la presentació feta?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329</xdr:row>
      <xdr:rowOff>104775</xdr:rowOff>
    </xdr:from>
    <xdr:to>
      <xdr:col>7</xdr:col>
      <xdr:colOff>209550</xdr:colOff>
      <xdr:row>331</xdr:row>
      <xdr:rowOff>142875</xdr:rowOff>
    </xdr:to>
    <xdr:sp macro="" textlink="">
      <xdr:nvSpPr>
        <xdr:cNvPr id="78" name="QuadreDeText 77"/>
        <xdr:cNvSpPr txBox="1"/>
      </xdr:nvSpPr>
      <xdr:spPr>
        <a:xfrm>
          <a:off x="0" y="63160275"/>
          <a:ext cx="44767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trobat a faltar alguna informació?</a:t>
          </a:r>
          <a:endParaRPr lang="ca-ES" sz="1100" b="1"/>
        </a:p>
      </xdr:txBody>
    </xdr:sp>
    <xdr:clientData/>
  </xdr:twoCellAnchor>
  <xdr:twoCellAnchor>
    <xdr:from>
      <xdr:col>0</xdr:col>
      <xdr:colOff>57150</xdr:colOff>
      <xdr:row>270</xdr:row>
      <xdr:rowOff>161924</xdr:rowOff>
    </xdr:from>
    <xdr:to>
      <xdr:col>8</xdr:col>
      <xdr:colOff>410447</xdr:colOff>
      <xdr:row>275</xdr:row>
      <xdr:rowOff>70863</xdr:rowOff>
    </xdr:to>
    <xdr:sp macro="" textlink="">
      <xdr:nvSpPr>
        <xdr:cNvPr id="79" name="QuadreDeText 78"/>
        <xdr:cNvSpPr txBox="1"/>
      </xdr:nvSpPr>
      <xdr:spPr>
        <a:xfrm>
          <a:off x="57150" y="51977924"/>
          <a:ext cx="5230097" cy="86143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es-E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Disposes d'algun d'aquests certificats d'anglès de nivell B2.2?</a:t>
          </a:r>
          <a:endParaRPr lang="ca-ES" sz="32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PAQ/GPAQ-COMU/Enquestes/Enquestes%20Nous%20de%201r/2014-15/Graus/Resultats%20enquesta%20EUET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ETIB"/>
      <sheetName val="Gràfics"/>
      <sheetName val="Comparativa"/>
    </sheetNames>
    <sheetDataSet>
      <sheetData sheetId="0"/>
      <sheetData sheetId="1">
        <row r="166">
          <cell r="V166" t="str">
            <v>Me l'han recomanada:</v>
          </cell>
        </row>
        <row r="167">
          <cell r="T167" t="str">
            <v>Crec que és la única que ofereix aquests estudis</v>
          </cell>
          <cell r="U167" t="str">
            <v>Per què és una universitat pública</v>
          </cell>
          <cell r="V167" t="str">
            <v>La família</v>
          </cell>
          <cell r="W167" t="str">
            <v>Estudiants o antics estudiants de la UPC</v>
          </cell>
          <cell r="X167" t="str">
            <v>El professorat</v>
          </cell>
          <cell r="Y167" t="str">
            <v>Per la facilitat d'accés (proximitat, bona comunicació...)</v>
          </cell>
          <cell r="Z167" t="str">
            <v>Per la nota d'accés als estudis</v>
          </cell>
        </row>
        <row r="168">
          <cell r="T168">
            <v>0.20669291338582677</v>
          </cell>
          <cell r="U168">
            <v>0.34448818897637795</v>
          </cell>
          <cell r="V168">
            <v>8.6614173228346455E-2</v>
          </cell>
          <cell r="W168">
            <v>0.23031496062992127</v>
          </cell>
          <cell r="X168">
            <v>8.6614173228346455E-2</v>
          </cell>
          <cell r="Y168">
            <v>0.31889763779527558</v>
          </cell>
          <cell r="Z168">
            <v>0.18503937007874016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2"/>
  <sheetViews>
    <sheetView showGridLines="0" tabSelected="1" zoomScaleNormal="100" workbookViewId="0">
      <selection activeCell="B2" sqref="B2:O2"/>
    </sheetView>
  </sheetViews>
  <sheetFormatPr defaultColWidth="9.140625" defaultRowHeight="15"/>
  <cols>
    <col min="1" max="1" width="9.140625" style="15"/>
    <col min="2" max="2" width="40.140625" style="15" customWidth="1"/>
    <col min="3" max="7" width="9.7109375" style="15" bestFit="1" customWidth="1"/>
    <col min="8" max="8" width="9.7109375" style="15" customWidth="1"/>
    <col min="9" max="9" width="9.7109375" style="15" bestFit="1" customWidth="1"/>
    <col min="10" max="17" width="9.7109375" style="15" customWidth="1"/>
    <col min="18" max="18" width="9.140625" style="15"/>
    <col min="19" max="19" width="9.7109375" style="15" customWidth="1"/>
  </cols>
  <sheetData>
    <row r="1" spans="1:2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22" ht="49.5" customHeight="1">
      <c r="A2" s="75"/>
      <c r="B2" s="133" t="s">
        <v>73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2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22" ht="36.75" customHeight="1">
      <c r="A4" s="75"/>
      <c r="B4" s="75"/>
      <c r="C4" s="75"/>
      <c r="D4" s="134" t="s">
        <v>288</v>
      </c>
      <c r="E4" s="134"/>
      <c r="F4" s="134"/>
      <c r="G4" s="134"/>
      <c r="H4" s="134"/>
      <c r="I4" s="134"/>
      <c r="J4" s="134"/>
      <c r="K4" s="134"/>
      <c r="L4" s="134"/>
      <c r="M4" s="2"/>
      <c r="N4" s="2"/>
      <c r="O4" s="3"/>
    </row>
    <row r="5" spans="1:2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22" ht="21">
      <c r="A6" s="75"/>
      <c r="B6" s="4" t="s">
        <v>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8" spans="1:22" ht="15.75" thickBot="1">
      <c r="B8" s="135" t="s">
        <v>1</v>
      </c>
      <c r="C8" s="135"/>
      <c r="D8" s="135"/>
      <c r="E8" s="135"/>
      <c r="F8" s="135"/>
      <c r="G8" s="135"/>
      <c r="H8" s="135"/>
    </row>
    <row r="9" spans="1:22" ht="15.75" thickTop="1">
      <c r="B9" s="136"/>
      <c r="C9" s="139" t="s">
        <v>1</v>
      </c>
      <c r="D9" s="140"/>
      <c r="E9" s="140"/>
      <c r="F9" s="140"/>
      <c r="G9" s="140"/>
      <c r="H9" s="141"/>
    </row>
    <row r="10" spans="1:22">
      <c r="B10" s="137"/>
      <c r="C10" s="142" t="s">
        <v>50</v>
      </c>
      <c r="D10" s="143"/>
      <c r="E10" s="143" t="s">
        <v>51</v>
      </c>
      <c r="F10" s="143"/>
      <c r="G10" s="143" t="s">
        <v>52</v>
      </c>
      <c r="H10" s="144"/>
    </row>
    <row r="11" spans="1:22" ht="15.75" thickBot="1">
      <c r="B11" s="138"/>
      <c r="C11" s="5" t="s">
        <v>6</v>
      </c>
      <c r="D11" s="6" t="s">
        <v>3</v>
      </c>
      <c r="E11" s="6" t="s">
        <v>6</v>
      </c>
      <c r="F11" s="6" t="s">
        <v>3</v>
      </c>
      <c r="G11" s="6" t="s">
        <v>6</v>
      </c>
      <c r="H11" s="7" t="s">
        <v>3</v>
      </c>
    </row>
    <row r="12" spans="1:22" ht="15.75" thickTop="1">
      <c r="B12" s="77" t="s">
        <v>78</v>
      </c>
      <c r="C12" s="31">
        <v>18</v>
      </c>
      <c r="D12" s="32">
        <v>0.78260869565217395</v>
      </c>
      <c r="E12" s="33">
        <v>5</v>
      </c>
      <c r="F12" s="32">
        <v>0.21739130434782608</v>
      </c>
      <c r="G12" s="41">
        <v>23</v>
      </c>
      <c r="H12" s="42">
        <f>G12/G$19</f>
        <v>8.9494163424124515E-2</v>
      </c>
    </row>
    <row r="13" spans="1:22">
      <c r="B13" s="78" t="s">
        <v>79</v>
      </c>
      <c r="C13" s="34">
        <v>6</v>
      </c>
      <c r="D13" s="35">
        <v>0.2857142857142857</v>
      </c>
      <c r="E13" s="36">
        <v>15</v>
      </c>
      <c r="F13" s="35">
        <v>0.7142857142857143</v>
      </c>
      <c r="G13" s="43">
        <v>21</v>
      </c>
      <c r="H13" s="44">
        <f t="shared" ref="H13:H19" si="0">G13/G$19</f>
        <v>8.171206225680934E-2</v>
      </c>
    </row>
    <row r="14" spans="1:22">
      <c r="B14" s="78" t="s">
        <v>80</v>
      </c>
      <c r="C14" s="34">
        <v>3</v>
      </c>
      <c r="D14" s="35">
        <v>0.27272727272727271</v>
      </c>
      <c r="E14" s="36">
        <v>8</v>
      </c>
      <c r="F14" s="35">
        <v>0.72727272727272729</v>
      </c>
      <c r="G14" s="43">
        <v>11</v>
      </c>
      <c r="H14" s="44">
        <f t="shared" si="0"/>
        <v>4.2801556420233464E-2</v>
      </c>
      <c r="T14" s="27"/>
      <c r="U14" s="27"/>
      <c r="V14" s="27"/>
    </row>
    <row r="15" spans="1:22">
      <c r="B15" s="78" t="s">
        <v>81</v>
      </c>
      <c r="C15" s="34">
        <v>3</v>
      </c>
      <c r="D15" s="35">
        <v>8.8235294117647065E-2</v>
      </c>
      <c r="E15" s="36">
        <v>31</v>
      </c>
      <c r="F15" s="35">
        <v>0.91176470588235292</v>
      </c>
      <c r="G15" s="43">
        <v>34</v>
      </c>
      <c r="H15" s="44">
        <f t="shared" si="0"/>
        <v>0.13229571984435798</v>
      </c>
      <c r="T15" s="27"/>
      <c r="U15" s="27"/>
      <c r="V15" s="27"/>
    </row>
    <row r="16" spans="1:22" ht="24">
      <c r="B16" s="78" t="s">
        <v>82</v>
      </c>
      <c r="C16" s="34">
        <v>4</v>
      </c>
      <c r="D16" s="35">
        <v>9.0909090909090912E-2</v>
      </c>
      <c r="E16" s="36">
        <v>40</v>
      </c>
      <c r="F16" s="35">
        <v>0.90909090909090906</v>
      </c>
      <c r="G16" s="43">
        <v>44</v>
      </c>
      <c r="H16" s="44">
        <f t="shared" si="0"/>
        <v>0.17120622568093385</v>
      </c>
      <c r="T16" s="27"/>
      <c r="U16" s="27"/>
      <c r="V16" s="27"/>
    </row>
    <row r="17" spans="2:24">
      <c r="B17" s="78" t="s">
        <v>83</v>
      </c>
      <c r="C17" s="34">
        <v>9</v>
      </c>
      <c r="D17" s="35">
        <v>0.10465116279069768</v>
      </c>
      <c r="E17" s="36">
        <v>77</v>
      </c>
      <c r="F17" s="35">
        <v>0.89534883720930236</v>
      </c>
      <c r="G17" s="43">
        <v>86</v>
      </c>
      <c r="H17" s="44">
        <f t="shared" si="0"/>
        <v>0.33463035019455251</v>
      </c>
      <c r="T17" s="27"/>
      <c r="U17" s="27"/>
      <c r="V17" s="27"/>
    </row>
    <row r="18" spans="2:24">
      <c r="B18" s="78" t="s">
        <v>84</v>
      </c>
      <c r="C18" s="34">
        <v>16</v>
      </c>
      <c r="D18" s="35">
        <v>0.42105263157894735</v>
      </c>
      <c r="E18" s="36">
        <v>22</v>
      </c>
      <c r="F18" s="35">
        <v>0.57894736842105265</v>
      </c>
      <c r="G18" s="43">
        <v>38</v>
      </c>
      <c r="H18" s="44">
        <f t="shared" si="0"/>
        <v>0.14785992217898833</v>
      </c>
      <c r="T18" s="27"/>
      <c r="U18" s="27"/>
      <c r="V18" s="27"/>
    </row>
    <row r="19" spans="2:24" ht="15.75" thickBot="1">
      <c r="B19" s="79" t="s">
        <v>52</v>
      </c>
      <c r="C19" s="37">
        <v>59</v>
      </c>
      <c r="D19" s="38">
        <v>0.22957198443579765</v>
      </c>
      <c r="E19" s="39">
        <v>198</v>
      </c>
      <c r="F19" s="38">
        <v>0.77042801556420248</v>
      </c>
      <c r="G19" s="39">
        <v>257</v>
      </c>
      <c r="H19" s="40">
        <f t="shared" si="0"/>
        <v>1</v>
      </c>
      <c r="T19" s="27"/>
      <c r="U19" s="27"/>
      <c r="V19" s="27"/>
    </row>
    <row r="20" spans="2:24" ht="15.75" thickTop="1">
      <c r="T20" s="27"/>
      <c r="U20" s="27"/>
      <c r="V20" s="27"/>
      <c r="W20" s="27"/>
    </row>
    <row r="21" spans="2:24" ht="15.75" thickBot="1">
      <c r="B21" s="135" t="s">
        <v>4</v>
      </c>
      <c r="C21" s="135"/>
      <c r="D21" s="135"/>
      <c r="E21" s="135"/>
      <c r="F21" s="135"/>
      <c r="G21" s="135"/>
      <c r="H21" s="135"/>
      <c r="I21" s="135"/>
      <c r="J21" s="135"/>
      <c r="T21" s="27"/>
      <c r="U21" s="27"/>
      <c r="V21" s="27"/>
      <c r="W21" s="27"/>
      <c r="X21" s="11"/>
    </row>
    <row r="22" spans="2:24" ht="25.5" customHeight="1" thickTop="1">
      <c r="B22" s="136"/>
      <c r="C22" s="139" t="s">
        <v>4</v>
      </c>
      <c r="D22" s="140"/>
      <c r="E22" s="140"/>
      <c r="F22" s="140"/>
      <c r="G22" s="140"/>
      <c r="H22" s="140"/>
      <c r="I22" s="140"/>
      <c r="J22" s="141"/>
      <c r="T22" s="27"/>
      <c r="U22" s="27"/>
      <c r="V22" s="27"/>
      <c r="W22" s="27"/>
      <c r="X22" s="11"/>
    </row>
    <row r="23" spans="2:24" ht="27" customHeight="1">
      <c r="B23" s="137"/>
      <c r="C23" s="142" t="s">
        <v>41</v>
      </c>
      <c r="D23" s="143"/>
      <c r="E23" s="143" t="s">
        <v>54</v>
      </c>
      <c r="F23" s="143"/>
      <c r="G23" s="143" t="s">
        <v>5</v>
      </c>
      <c r="H23" s="143"/>
      <c r="I23" s="143" t="s">
        <v>52</v>
      </c>
      <c r="J23" s="144"/>
      <c r="T23" s="27"/>
      <c r="U23" s="27"/>
      <c r="V23" s="27"/>
      <c r="W23" s="27"/>
      <c r="X23" s="11"/>
    </row>
    <row r="24" spans="2:24" ht="15.75" thickBot="1">
      <c r="B24" s="138"/>
      <c r="C24" s="5" t="s">
        <v>6</v>
      </c>
      <c r="D24" s="6" t="s">
        <v>3</v>
      </c>
      <c r="E24" s="6" t="s">
        <v>6</v>
      </c>
      <c r="F24" s="6" t="s">
        <v>3</v>
      </c>
      <c r="G24" s="6" t="s">
        <v>6</v>
      </c>
      <c r="H24" s="6" t="s">
        <v>3</v>
      </c>
      <c r="I24" s="6" t="s">
        <v>6</v>
      </c>
      <c r="J24" s="7" t="s">
        <v>3</v>
      </c>
      <c r="T24" s="27"/>
      <c r="U24" s="27"/>
      <c r="V24" s="27"/>
      <c r="W24" s="27"/>
      <c r="X24" s="11"/>
    </row>
    <row r="25" spans="2:24" ht="15.75" thickTop="1">
      <c r="B25" s="80" t="s">
        <v>78</v>
      </c>
      <c r="C25" s="45">
        <v>23</v>
      </c>
      <c r="D25" s="46">
        <f>C25/C$32</f>
        <v>0.10176991150442478</v>
      </c>
      <c r="E25" s="47">
        <v>0</v>
      </c>
      <c r="F25" s="46">
        <f>E25/E$32</f>
        <v>0</v>
      </c>
      <c r="G25" s="47">
        <v>0</v>
      </c>
      <c r="H25" s="46">
        <f>G25/G$32</f>
        <v>0</v>
      </c>
      <c r="I25" s="54">
        <v>23</v>
      </c>
      <c r="J25" s="55">
        <f>I25/I$32</f>
        <v>8.9494163424124515E-2</v>
      </c>
      <c r="T25" s="27"/>
      <c r="U25" s="27"/>
      <c r="V25" s="27"/>
      <c r="W25" s="27"/>
      <c r="X25" s="11"/>
    </row>
    <row r="26" spans="2:24">
      <c r="B26" s="81" t="s">
        <v>79</v>
      </c>
      <c r="C26" s="48">
        <v>21</v>
      </c>
      <c r="D26" s="49">
        <f t="shared" ref="D26:F31" si="1">C26/C$32</f>
        <v>9.2920353982300891E-2</v>
      </c>
      <c r="E26" s="50">
        <v>0</v>
      </c>
      <c r="F26" s="49">
        <f t="shared" si="1"/>
        <v>0</v>
      </c>
      <c r="G26" s="50">
        <v>0</v>
      </c>
      <c r="H26" s="49">
        <f t="shared" ref="H26" si="2">G26/G$32</f>
        <v>0</v>
      </c>
      <c r="I26" s="56">
        <v>21</v>
      </c>
      <c r="J26" s="57">
        <f t="shared" ref="J26" si="3">I26/I$32</f>
        <v>8.171206225680934E-2</v>
      </c>
      <c r="T26" s="27"/>
      <c r="U26" s="27"/>
      <c r="V26" s="27"/>
      <c r="W26" s="27"/>
      <c r="X26" s="11"/>
    </row>
    <row r="27" spans="2:24">
      <c r="B27" s="81" t="s">
        <v>80</v>
      </c>
      <c r="C27" s="48">
        <v>10</v>
      </c>
      <c r="D27" s="49">
        <f t="shared" si="1"/>
        <v>4.4247787610619468E-2</v>
      </c>
      <c r="E27" s="50">
        <v>1</v>
      </c>
      <c r="F27" s="49">
        <f t="shared" si="1"/>
        <v>3.5714285714285712E-2</v>
      </c>
      <c r="G27" s="50">
        <v>0</v>
      </c>
      <c r="H27" s="49">
        <f t="shared" ref="H27" si="4">G27/G$32</f>
        <v>0</v>
      </c>
      <c r="I27" s="56">
        <v>11</v>
      </c>
      <c r="J27" s="57">
        <f t="shared" ref="J27" si="5">I27/I$32</f>
        <v>4.2801556420233464E-2</v>
      </c>
      <c r="T27" s="27"/>
      <c r="U27" s="27"/>
      <c r="V27" s="27"/>
      <c r="W27" s="27"/>
      <c r="X27" s="11"/>
    </row>
    <row r="28" spans="2:24">
      <c r="B28" s="81" t="s">
        <v>81</v>
      </c>
      <c r="C28" s="48">
        <v>21</v>
      </c>
      <c r="D28" s="49">
        <f t="shared" si="1"/>
        <v>9.2920353982300891E-2</v>
      </c>
      <c r="E28" s="50">
        <v>13</v>
      </c>
      <c r="F28" s="49">
        <f t="shared" si="1"/>
        <v>0.4642857142857143</v>
      </c>
      <c r="G28" s="50">
        <v>0</v>
      </c>
      <c r="H28" s="49">
        <f t="shared" ref="H28" si="6">G28/G$32</f>
        <v>0</v>
      </c>
      <c r="I28" s="56">
        <v>34</v>
      </c>
      <c r="J28" s="57">
        <f t="shared" ref="J28" si="7">I28/I$32</f>
        <v>0.13229571984435798</v>
      </c>
      <c r="T28" s="27"/>
      <c r="U28" s="27"/>
      <c r="V28" s="27"/>
      <c r="W28" s="27"/>
      <c r="X28" s="11"/>
    </row>
    <row r="29" spans="2:24" ht="24">
      <c r="B29" s="81" t="s">
        <v>82</v>
      </c>
      <c r="C29" s="48">
        <v>40</v>
      </c>
      <c r="D29" s="49">
        <f t="shared" si="1"/>
        <v>0.17699115044247787</v>
      </c>
      <c r="E29" s="50">
        <v>3</v>
      </c>
      <c r="F29" s="49">
        <f t="shared" si="1"/>
        <v>0.10714285714285714</v>
      </c>
      <c r="G29" s="50">
        <v>1</v>
      </c>
      <c r="H29" s="49">
        <f t="shared" ref="H29" si="8">G29/G$32</f>
        <v>0.33333333333333331</v>
      </c>
      <c r="I29" s="56">
        <v>44</v>
      </c>
      <c r="J29" s="57">
        <f t="shared" ref="J29" si="9">I29/I$32</f>
        <v>0.17120622568093385</v>
      </c>
      <c r="T29" s="27"/>
      <c r="U29" s="27"/>
      <c r="V29" s="27"/>
      <c r="W29" s="27"/>
      <c r="X29" s="11"/>
    </row>
    <row r="30" spans="2:24">
      <c r="B30" s="81" t="s">
        <v>83</v>
      </c>
      <c r="C30" s="48">
        <v>77</v>
      </c>
      <c r="D30" s="49">
        <f t="shared" si="1"/>
        <v>0.34070796460176989</v>
      </c>
      <c r="E30" s="50">
        <v>9</v>
      </c>
      <c r="F30" s="49">
        <f t="shared" si="1"/>
        <v>0.32142857142857145</v>
      </c>
      <c r="G30" s="50">
        <v>0</v>
      </c>
      <c r="H30" s="49">
        <f t="shared" ref="H30" si="10">G30/G$32</f>
        <v>0</v>
      </c>
      <c r="I30" s="56">
        <v>86</v>
      </c>
      <c r="J30" s="57">
        <f t="shared" ref="J30" si="11">I30/I$32</f>
        <v>0.33463035019455251</v>
      </c>
      <c r="T30" s="27"/>
      <c r="U30" s="27"/>
      <c r="V30" s="27"/>
      <c r="W30" s="27"/>
      <c r="X30" s="11"/>
    </row>
    <row r="31" spans="2:24">
      <c r="B31" s="81" t="s">
        <v>84</v>
      </c>
      <c r="C31" s="48">
        <v>34</v>
      </c>
      <c r="D31" s="49">
        <f t="shared" si="1"/>
        <v>0.15044247787610621</v>
      </c>
      <c r="E31" s="50">
        <v>2</v>
      </c>
      <c r="F31" s="49">
        <f t="shared" si="1"/>
        <v>7.1428571428571425E-2</v>
      </c>
      <c r="G31" s="50">
        <v>2</v>
      </c>
      <c r="H31" s="49">
        <f t="shared" ref="H31" si="12">G31/G$32</f>
        <v>0.66666666666666663</v>
      </c>
      <c r="I31" s="56">
        <v>38</v>
      </c>
      <c r="J31" s="57">
        <f t="shared" ref="J31" si="13">I31/I$32</f>
        <v>0.14785992217898833</v>
      </c>
      <c r="T31" s="27"/>
      <c r="U31" s="27"/>
      <c r="V31" s="27"/>
      <c r="W31" s="27"/>
      <c r="X31" s="11"/>
    </row>
    <row r="32" spans="2:24" ht="15.75" thickBot="1">
      <c r="B32" s="82" t="s">
        <v>52</v>
      </c>
      <c r="C32" s="60">
        <v>226</v>
      </c>
      <c r="D32" s="61">
        <f>C32/$I$32</f>
        <v>0.87937743190661477</v>
      </c>
      <c r="E32" s="58">
        <v>28</v>
      </c>
      <c r="F32" s="61">
        <f>E32/$I$32</f>
        <v>0.10894941634241245</v>
      </c>
      <c r="G32" s="58">
        <v>3</v>
      </c>
      <c r="H32" s="61">
        <f>G32/$I$32</f>
        <v>1.1673151750972763E-2</v>
      </c>
      <c r="I32" s="58">
        <v>257</v>
      </c>
      <c r="J32" s="59">
        <f t="shared" ref="J32" si="14">I32/I$32</f>
        <v>1</v>
      </c>
      <c r="T32" s="27"/>
      <c r="U32" s="27"/>
      <c r="V32" s="27"/>
      <c r="W32" s="27"/>
      <c r="X32" s="11"/>
    </row>
    <row r="33" spans="2:18" s="62" customFormat="1" ht="15" customHeight="1" thickTop="1"/>
    <row r="34" spans="2:18" s="62" customFormat="1" ht="12" customHeight="1" thickBot="1">
      <c r="B34" s="145" t="s">
        <v>27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</row>
    <row r="35" spans="2:18" s="62" customFormat="1" ht="37.5" customHeight="1" thickTop="1">
      <c r="B35" s="146" t="s">
        <v>69</v>
      </c>
      <c r="C35" s="148" t="s">
        <v>78</v>
      </c>
      <c r="D35" s="149"/>
      <c r="E35" s="149" t="s">
        <v>79</v>
      </c>
      <c r="F35" s="149"/>
      <c r="G35" s="149" t="s">
        <v>80</v>
      </c>
      <c r="H35" s="149"/>
      <c r="I35" s="149" t="s">
        <v>81</v>
      </c>
      <c r="J35" s="149"/>
      <c r="K35" s="149" t="s">
        <v>82</v>
      </c>
      <c r="L35" s="149"/>
      <c r="M35" s="149" t="s">
        <v>83</v>
      </c>
      <c r="N35" s="149"/>
      <c r="O35" s="149" t="s">
        <v>84</v>
      </c>
      <c r="P35" s="149"/>
      <c r="Q35" s="149" t="s">
        <v>52</v>
      </c>
      <c r="R35" s="150"/>
    </row>
    <row r="36" spans="2:18" s="62" customFormat="1" ht="15" customHeight="1" thickBot="1">
      <c r="B36" s="147"/>
      <c r="C36" s="63" t="s">
        <v>6</v>
      </c>
      <c r="D36" s="64" t="s">
        <v>3</v>
      </c>
      <c r="E36" s="64" t="s">
        <v>6</v>
      </c>
      <c r="F36" s="64" t="s">
        <v>3</v>
      </c>
      <c r="G36" s="64" t="s">
        <v>6</v>
      </c>
      <c r="H36" s="64" t="s">
        <v>3</v>
      </c>
      <c r="I36" s="64" t="s">
        <v>6</v>
      </c>
      <c r="J36" s="64" t="s">
        <v>3</v>
      </c>
      <c r="K36" s="64" t="s">
        <v>6</v>
      </c>
      <c r="L36" s="64" t="s">
        <v>3</v>
      </c>
      <c r="M36" s="64" t="s">
        <v>6</v>
      </c>
      <c r="N36" s="64" t="s">
        <v>3</v>
      </c>
      <c r="O36" s="64" t="s">
        <v>6</v>
      </c>
      <c r="P36" s="64" t="s">
        <v>3</v>
      </c>
      <c r="Q36" s="64" t="s">
        <v>6</v>
      </c>
      <c r="R36" s="65" t="s">
        <v>3</v>
      </c>
    </row>
    <row r="37" spans="2:18" s="62" customFormat="1" ht="15" customHeight="1" thickTop="1">
      <c r="B37" s="80" t="s">
        <v>5</v>
      </c>
      <c r="C37" s="45">
        <v>4</v>
      </c>
      <c r="D37" s="46">
        <f>C37/B$208</f>
        <v>0.17391304347826086</v>
      </c>
      <c r="E37" s="47">
        <v>1</v>
      </c>
      <c r="F37" s="46">
        <f>E37/D$208</f>
        <v>4.7619047619047616E-2</v>
      </c>
      <c r="G37" s="47">
        <v>2</v>
      </c>
      <c r="H37" s="46">
        <f>G37/F$208</f>
        <v>0.18181818181818182</v>
      </c>
      <c r="I37" s="47">
        <v>1</v>
      </c>
      <c r="J37" s="46">
        <f>I37/H$208</f>
        <v>2.9411764705882353E-2</v>
      </c>
      <c r="K37" s="47">
        <v>5</v>
      </c>
      <c r="L37" s="46">
        <f>K37/J$208</f>
        <v>0.11363636363636363</v>
      </c>
      <c r="M37" s="47">
        <v>7</v>
      </c>
      <c r="N37" s="46">
        <f>M37/L$208</f>
        <v>8.1395348837209308E-2</v>
      </c>
      <c r="O37" s="47">
        <v>8</v>
      </c>
      <c r="P37" s="46">
        <f>O37/N$208</f>
        <v>0.21052631578947367</v>
      </c>
      <c r="Q37" s="54">
        <v>28</v>
      </c>
      <c r="R37" s="55">
        <f>Q37/P$208</f>
        <v>0.10894941634241245</v>
      </c>
    </row>
    <row r="38" spans="2:18" s="62" customFormat="1" ht="15" customHeight="1">
      <c r="B38" s="81" t="s">
        <v>85</v>
      </c>
      <c r="C38" s="48">
        <v>0</v>
      </c>
      <c r="D38" s="49">
        <f t="shared" ref="D38:J101" si="15">C38/B$208</f>
        <v>0</v>
      </c>
      <c r="E38" s="50">
        <v>0</v>
      </c>
      <c r="F38" s="49">
        <f t="shared" si="15"/>
        <v>0</v>
      </c>
      <c r="G38" s="50">
        <v>0</v>
      </c>
      <c r="H38" s="49">
        <f t="shared" si="15"/>
        <v>0</v>
      </c>
      <c r="I38" s="50">
        <v>0</v>
      </c>
      <c r="J38" s="49">
        <f t="shared" si="15"/>
        <v>0</v>
      </c>
      <c r="K38" s="50">
        <v>0</v>
      </c>
      <c r="L38" s="49">
        <f t="shared" ref="L38:L101" si="16">K38/J$208</f>
        <v>0</v>
      </c>
      <c r="M38" s="50">
        <v>1</v>
      </c>
      <c r="N38" s="49">
        <f t="shared" ref="N38:N101" si="17">M38/L$208</f>
        <v>1.1627906976744186E-2</v>
      </c>
      <c r="O38" s="50">
        <v>0</v>
      </c>
      <c r="P38" s="49">
        <f t="shared" ref="P38:P101" si="18">O38/N$208</f>
        <v>0</v>
      </c>
      <c r="Q38" s="56">
        <v>1</v>
      </c>
      <c r="R38" s="57">
        <f t="shared" ref="R38:R101" si="19">Q38/P$208</f>
        <v>3.8910505836575876E-3</v>
      </c>
    </row>
    <row r="39" spans="2:18" s="62" customFormat="1" ht="24">
      <c r="B39" s="81" t="s">
        <v>86</v>
      </c>
      <c r="C39" s="48">
        <v>0</v>
      </c>
      <c r="D39" s="49">
        <f t="shared" si="15"/>
        <v>0</v>
      </c>
      <c r="E39" s="50">
        <v>0</v>
      </c>
      <c r="F39" s="49">
        <f t="shared" si="15"/>
        <v>0</v>
      </c>
      <c r="G39" s="50">
        <v>0</v>
      </c>
      <c r="H39" s="49">
        <f t="shared" si="15"/>
        <v>0</v>
      </c>
      <c r="I39" s="50">
        <v>0</v>
      </c>
      <c r="J39" s="49">
        <f t="shared" si="15"/>
        <v>0</v>
      </c>
      <c r="K39" s="50">
        <v>0</v>
      </c>
      <c r="L39" s="49">
        <f t="shared" si="16"/>
        <v>0</v>
      </c>
      <c r="M39" s="50">
        <v>1</v>
      </c>
      <c r="N39" s="49">
        <f t="shared" si="17"/>
        <v>1.1627906976744186E-2</v>
      </c>
      <c r="O39" s="50">
        <v>0</v>
      </c>
      <c r="P39" s="49">
        <f t="shared" si="18"/>
        <v>0</v>
      </c>
      <c r="Q39" s="56">
        <v>1</v>
      </c>
      <c r="R39" s="57">
        <f t="shared" si="19"/>
        <v>3.8910505836575876E-3</v>
      </c>
    </row>
    <row r="40" spans="2:18" s="62" customFormat="1" ht="24">
      <c r="B40" s="81" t="s">
        <v>87</v>
      </c>
      <c r="C40" s="48">
        <v>0</v>
      </c>
      <c r="D40" s="49">
        <f t="shared" si="15"/>
        <v>0</v>
      </c>
      <c r="E40" s="50">
        <v>0</v>
      </c>
      <c r="F40" s="49">
        <f t="shared" si="15"/>
        <v>0</v>
      </c>
      <c r="G40" s="50">
        <v>0</v>
      </c>
      <c r="H40" s="49">
        <f t="shared" si="15"/>
        <v>0</v>
      </c>
      <c r="I40" s="50">
        <v>0</v>
      </c>
      <c r="J40" s="49">
        <f t="shared" si="15"/>
        <v>0</v>
      </c>
      <c r="K40" s="50">
        <v>0</v>
      </c>
      <c r="L40" s="49">
        <f t="shared" si="16"/>
        <v>0</v>
      </c>
      <c r="M40" s="50">
        <v>2</v>
      </c>
      <c r="N40" s="49">
        <f t="shared" si="17"/>
        <v>2.3255813953488372E-2</v>
      </c>
      <c r="O40" s="50">
        <v>0</v>
      </c>
      <c r="P40" s="49">
        <f t="shared" si="18"/>
        <v>0</v>
      </c>
      <c r="Q40" s="56">
        <v>2</v>
      </c>
      <c r="R40" s="57">
        <f t="shared" si="19"/>
        <v>7.7821011673151752E-3</v>
      </c>
    </row>
    <row r="41" spans="2:18" s="62" customFormat="1" ht="15" customHeight="1">
      <c r="B41" s="81" t="s">
        <v>88</v>
      </c>
      <c r="C41" s="48">
        <v>0</v>
      </c>
      <c r="D41" s="49">
        <f t="shared" si="15"/>
        <v>0</v>
      </c>
      <c r="E41" s="50">
        <v>1</v>
      </c>
      <c r="F41" s="49">
        <f t="shared" si="15"/>
        <v>4.7619047619047616E-2</v>
      </c>
      <c r="G41" s="50">
        <v>0</v>
      </c>
      <c r="H41" s="49">
        <f t="shared" si="15"/>
        <v>0</v>
      </c>
      <c r="I41" s="50">
        <v>1</v>
      </c>
      <c r="J41" s="49">
        <f t="shared" si="15"/>
        <v>2.9411764705882353E-2</v>
      </c>
      <c r="K41" s="50">
        <v>0</v>
      </c>
      <c r="L41" s="49">
        <f t="shared" si="16"/>
        <v>0</v>
      </c>
      <c r="M41" s="50">
        <v>1</v>
      </c>
      <c r="N41" s="49">
        <f t="shared" si="17"/>
        <v>1.1627906976744186E-2</v>
      </c>
      <c r="O41" s="50">
        <v>0</v>
      </c>
      <c r="P41" s="49">
        <f t="shared" si="18"/>
        <v>0</v>
      </c>
      <c r="Q41" s="56">
        <v>3</v>
      </c>
      <c r="R41" s="57">
        <f t="shared" si="19"/>
        <v>1.1673151750972763E-2</v>
      </c>
    </row>
    <row r="42" spans="2:18" s="62" customFormat="1" ht="15" customHeight="1">
      <c r="B42" s="81" t="s">
        <v>89</v>
      </c>
      <c r="C42" s="48">
        <v>0</v>
      </c>
      <c r="D42" s="49">
        <f t="shared" si="15"/>
        <v>0</v>
      </c>
      <c r="E42" s="50">
        <v>0</v>
      </c>
      <c r="F42" s="49">
        <f t="shared" si="15"/>
        <v>0</v>
      </c>
      <c r="G42" s="50">
        <v>0</v>
      </c>
      <c r="H42" s="49">
        <f t="shared" si="15"/>
        <v>0</v>
      </c>
      <c r="I42" s="50">
        <v>0</v>
      </c>
      <c r="J42" s="49">
        <f t="shared" si="15"/>
        <v>0</v>
      </c>
      <c r="K42" s="50">
        <v>1</v>
      </c>
      <c r="L42" s="49">
        <f t="shared" si="16"/>
        <v>2.2727272727272728E-2</v>
      </c>
      <c r="M42" s="50">
        <v>0</v>
      </c>
      <c r="N42" s="49">
        <f t="shared" si="17"/>
        <v>0</v>
      </c>
      <c r="O42" s="50">
        <v>1</v>
      </c>
      <c r="P42" s="49">
        <f t="shared" si="18"/>
        <v>2.6315789473684209E-2</v>
      </c>
      <c r="Q42" s="56">
        <v>2</v>
      </c>
      <c r="R42" s="57">
        <f t="shared" si="19"/>
        <v>7.7821011673151752E-3</v>
      </c>
    </row>
    <row r="43" spans="2:18" s="62" customFormat="1" ht="15" customHeight="1">
      <c r="B43" s="81" t="s">
        <v>90</v>
      </c>
      <c r="C43" s="48">
        <v>0</v>
      </c>
      <c r="D43" s="49">
        <f t="shared" si="15"/>
        <v>0</v>
      </c>
      <c r="E43" s="50">
        <v>0</v>
      </c>
      <c r="F43" s="49">
        <f t="shared" si="15"/>
        <v>0</v>
      </c>
      <c r="G43" s="50">
        <v>0</v>
      </c>
      <c r="H43" s="49">
        <f t="shared" si="15"/>
        <v>0</v>
      </c>
      <c r="I43" s="50">
        <v>1</v>
      </c>
      <c r="J43" s="49">
        <f t="shared" si="15"/>
        <v>2.9411764705882353E-2</v>
      </c>
      <c r="K43" s="50">
        <v>1</v>
      </c>
      <c r="L43" s="49">
        <f t="shared" si="16"/>
        <v>2.2727272727272728E-2</v>
      </c>
      <c r="M43" s="50">
        <v>1</v>
      </c>
      <c r="N43" s="49">
        <f t="shared" si="17"/>
        <v>1.1627906976744186E-2</v>
      </c>
      <c r="O43" s="50">
        <v>0</v>
      </c>
      <c r="P43" s="49">
        <f t="shared" si="18"/>
        <v>0</v>
      </c>
      <c r="Q43" s="56">
        <v>3</v>
      </c>
      <c r="R43" s="57">
        <f t="shared" si="19"/>
        <v>1.1673151750972763E-2</v>
      </c>
    </row>
    <row r="44" spans="2:18" s="62" customFormat="1" ht="15" customHeight="1">
      <c r="B44" s="81" t="s">
        <v>91</v>
      </c>
      <c r="C44" s="48">
        <v>0</v>
      </c>
      <c r="D44" s="49">
        <f t="shared" si="15"/>
        <v>0</v>
      </c>
      <c r="E44" s="50">
        <v>0</v>
      </c>
      <c r="F44" s="49">
        <f t="shared" si="15"/>
        <v>0</v>
      </c>
      <c r="G44" s="50">
        <v>0</v>
      </c>
      <c r="H44" s="49">
        <f t="shared" si="15"/>
        <v>0</v>
      </c>
      <c r="I44" s="50">
        <v>0</v>
      </c>
      <c r="J44" s="49">
        <f t="shared" si="15"/>
        <v>0</v>
      </c>
      <c r="K44" s="50">
        <v>1</v>
      </c>
      <c r="L44" s="49">
        <f t="shared" si="16"/>
        <v>2.2727272727272728E-2</v>
      </c>
      <c r="M44" s="50">
        <v>2</v>
      </c>
      <c r="N44" s="49">
        <f t="shared" si="17"/>
        <v>2.3255813953488372E-2</v>
      </c>
      <c r="O44" s="50">
        <v>0</v>
      </c>
      <c r="P44" s="49">
        <f t="shared" si="18"/>
        <v>0</v>
      </c>
      <c r="Q44" s="56">
        <v>3</v>
      </c>
      <c r="R44" s="57">
        <f t="shared" si="19"/>
        <v>1.1673151750972763E-2</v>
      </c>
    </row>
    <row r="45" spans="2:18" s="62" customFormat="1" ht="24">
      <c r="B45" s="81" t="s">
        <v>92</v>
      </c>
      <c r="C45" s="48">
        <v>0</v>
      </c>
      <c r="D45" s="49">
        <f t="shared" si="15"/>
        <v>0</v>
      </c>
      <c r="E45" s="50">
        <v>1</v>
      </c>
      <c r="F45" s="49">
        <f t="shared" si="15"/>
        <v>4.7619047619047616E-2</v>
      </c>
      <c r="G45" s="50">
        <v>0</v>
      </c>
      <c r="H45" s="49">
        <f t="shared" si="15"/>
        <v>0</v>
      </c>
      <c r="I45" s="50">
        <v>0</v>
      </c>
      <c r="J45" s="49">
        <f t="shared" si="15"/>
        <v>0</v>
      </c>
      <c r="K45" s="50">
        <v>0</v>
      </c>
      <c r="L45" s="49">
        <f t="shared" si="16"/>
        <v>0</v>
      </c>
      <c r="M45" s="50">
        <v>1</v>
      </c>
      <c r="N45" s="49">
        <f t="shared" si="17"/>
        <v>1.1627906976744186E-2</v>
      </c>
      <c r="O45" s="50">
        <v>0</v>
      </c>
      <c r="P45" s="49">
        <f t="shared" si="18"/>
        <v>0</v>
      </c>
      <c r="Q45" s="56">
        <v>2</v>
      </c>
      <c r="R45" s="57">
        <f t="shared" si="19"/>
        <v>7.7821011673151752E-3</v>
      </c>
    </row>
    <row r="46" spans="2:18" s="62" customFormat="1" ht="24">
      <c r="B46" s="81" t="s">
        <v>93</v>
      </c>
      <c r="C46" s="48">
        <v>0</v>
      </c>
      <c r="D46" s="49">
        <f t="shared" si="15"/>
        <v>0</v>
      </c>
      <c r="E46" s="50">
        <v>1</v>
      </c>
      <c r="F46" s="49">
        <f t="shared" si="15"/>
        <v>4.7619047619047616E-2</v>
      </c>
      <c r="G46" s="50">
        <v>0</v>
      </c>
      <c r="H46" s="49">
        <f t="shared" si="15"/>
        <v>0</v>
      </c>
      <c r="I46" s="50">
        <v>0</v>
      </c>
      <c r="J46" s="49">
        <f t="shared" si="15"/>
        <v>0</v>
      </c>
      <c r="K46" s="50">
        <v>0</v>
      </c>
      <c r="L46" s="49">
        <f t="shared" si="16"/>
        <v>0</v>
      </c>
      <c r="M46" s="50">
        <v>0</v>
      </c>
      <c r="N46" s="49">
        <f t="shared" si="17"/>
        <v>0</v>
      </c>
      <c r="O46" s="50">
        <v>0</v>
      </c>
      <c r="P46" s="49">
        <f t="shared" si="18"/>
        <v>0</v>
      </c>
      <c r="Q46" s="56">
        <v>1</v>
      </c>
      <c r="R46" s="57">
        <f t="shared" si="19"/>
        <v>3.8910505836575876E-3</v>
      </c>
    </row>
    <row r="47" spans="2:18" s="62" customFormat="1" ht="15" customHeight="1">
      <c r="B47" s="81" t="s">
        <v>94</v>
      </c>
      <c r="C47" s="48">
        <v>0</v>
      </c>
      <c r="D47" s="49">
        <f t="shared" si="15"/>
        <v>0</v>
      </c>
      <c r="E47" s="50">
        <v>1</v>
      </c>
      <c r="F47" s="49">
        <f t="shared" si="15"/>
        <v>4.7619047619047616E-2</v>
      </c>
      <c r="G47" s="50">
        <v>0</v>
      </c>
      <c r="H47" s="49">
        <f t="shared" si="15"/>
        <v>0</v>
      </c>
      <c r="I47" s="50">
        <v>0</v>
      </c>
      <c r="J47" s="49">
        <f t="shared" si="15"/>
        <v>0</v>
      </c>
      <c r="K47" s="50">
        <v>0</v>
      </c>
      <c r="L47" s="49">
        <f t="shared" si="16"/>
        <v>0</v>
      </c>
      <c r="M47" s="50">
        <v>0</v>
      </c>
      <c r="N47" s="49">
        <f t="shared" si="17"/>
        <v>0</v>
      </c>
      <c r="O47" s="50">
        <v>0</v>
      </c>
      <c r="P47" s="49">
        <f t="shared" si="18"/>
        <v>0</v>
      </c>
      <c r="Q47" s="56">
        <v>1</v>
      </c>
      <c r="R47" s="57">
        <f t="shared" si="19"/>
        <v>3.8910505836575876E-3</v>
      </c>
    </row>
    <row r="48" spans="2:18" s="62" customFormat="1" ht="24">
      <c r="B48" s="81" t="s">
        <v>95</v>
      </c>
      <c r="C48" s="48">
        <v>0</v>
      </c>
      <c r="D48" s="49">
        <f t="shared" si="15"/>
        <v>0</v>
      </c>
      <c r="E48" s="50">
        <v>0</v>
      </c>
      <c r="F48" s="49">
        <f t="shared" si="15"/>
        <v>0</v>
      </c>
      <c r="G48" s="50">
        <v>0</v>
      </c>
      <c r="H48" s="49">
        <f t="shared" si="15"/>
        <v>0</v>
      </c>
      <c r="I48" s="50">
        <v>0</v>
      </c>
      <c r="J48" s="49">
        <f t="shared" si="15"/>
        <v>0</v>
      </c>
      <c r="K48" s="50">
        <v>0</v>
      </c>
      <c r="L48" s="49">
        <f t="shared" si="16"/>
        <v>0</v>
      </c>
      <c r="M48" s="50">
        <v>1</v>
      </c>
      <c r="N48" s="49">
        <f t="shared" si="17"/>
        <v>1.1627906976744186E-2</v>
      </c>
      <c r="O48" s="50">
        <v>0</v>
      </c>
      <c r="P48" s="49">
        <f t="shared" si="18"/>
        <v>0</v>
      </c>
      <c r="Q48" s="56">
        <v>1</v>
      </c>
      <c r="R48" s="57">
        <f t="shared" si="19"/>
        <v>3.8910505836575876E-3</v>
      </c>
    </row>
    <row r="49" spans="2:18" s="62" customFormat="1" ht="24">
      <c r="B49" s="81" t="s">
        <v>96</v>
      </c>
      <c r="C49" s="48">
        <v>1</v>
      </c>
      <c r="D49" s="49">
        <f t="shared" si="15"/>
        <v>4.3478260869565216E-2</v>
      </c>
      <c r="E49" s="50">
        <v>0</v>
      </c>
      <c r="F49" s="49">
        <f t="shared" si="15"/>
        <v>0</v>
      </c>
      <c r="G49" s="50">
        <v>0</v>
      </c>
      <c r="H49" s="49">
        <f t="shared" si="15"/>
        <v>0</v>
      </c>
      <c r="I49" s="50">
        <v>0</v>
      </c>
      <c r="J49" s="49">
        <f t="shared" si="15"/>
        <v>0</v>
      </c>
      <c r="K49" s="50">
        <v>0</v>
      </c>
      <c r="L49" s="49">
        <f t="shared" si="16"/>
        <v>0</v>
      </c>
      <c r="M49" s="50">
        <v>1</v>
      </c>
      <c r="N49" s="49">
        <f t="shared" si="17"/>
        <v>1.1627906976744186E-2</v>
      </c>
      <c r="O49" s="50">
        <v>0</v>
      </c>
      <c r="P49" s="49">
        <f t="shared" si="18"/>
        <v>0</v>
      </c>
      <c r="Q49" s="56">
        <v>2</v>
      </c>
      <c r="R49" s="57">
        <f t="shared" si="19"/>
        <v>7.7821011673151752E-3</v>
      </c>
    </row>
    <row r="50" spans="2:18" s="62" customFormat="1" ht="15" customHeight="1">
      <c r="B50" s="81" t="s">
        <v>97</v>
      </c>
      <c r="C50" s="48">
        <v>0</v>
      </c>
      <c r="D50" s="49">
        <f t="shared" si="15"/>
        <v>0</v>
      </c>
      <c r="E50" s="50">
        <v>0</v>
      </c>
      <c r="F50" s="49">
        <f t="shared" si="15"/>
        <v>0</v>
      </c>
      <c r="G50" s="50">
        <v>0</v>
      </c>
      <c r="H50" s="49">
        <f t="shared" si="15"/>
        <v>0</v>
      </c>
      <c r="I50" s="50">
        <v>1</v>
      </c>
      <c r="J50" s="49">
        <f t="shared" si="15"/>
        <v>2.9411764705882353E-2</v>
      </c>
      <c r="K50" s="50">
        <v>0</v>
      </c>
      <c r="L50" s="49">
        <f t="shared" si="16"/>
        <v>0</v>
      </c>
      <c r="M50" s="50">
        <v>0</v>
      </c>
      <c r="N50" s="49">
        <f t="shared" si="17"/>
        <v>0</v>
      </c>
      <c r="O50" s="50">
        <v>0</v>
      </c>
      <c r="P50" s="49">
        <f t="shared" si="18"/>
        <v>0</v>
      </c>
      <c r="Q50" s="56">
        <v>1</v>
      </c>
      <c r="R50" s="57">
        <f t="shared" si="19"/>
        <v>3.8910505836575876E-3</v>
      </c>
    </row>
    <row r="51" spans="2:18" s="62" customFormat="1" ht="24">
      <c r="B51" s="81" t="s">
        <v>98</v>
      </c>
      <c r="C51" s="48">
        <v>0</v>
      </c>
      <c r="D51" s="49">
        <f t="shared" si="15"/>
        <v>0</v>
      </c>
      <c r="E51" s="50">
        <v>0</v>
      </c>
      <c r="F51" s="49">
        <f t="shared" si="15"/>
        <v>0</v>
      </c>
      <c r="G51" s="50">
        <v>0</v>
      </c>
      <c r="H51" s="49">
        <f t="shared" si="15"/>
        <v>0</v>
      </c>
      <c r="I51" s="50">
        <v>0</v>
      </c>
      <c r="J51" s="49">
        <f t="shared" si="15"/>
        <v>0</v>
      </c>
      <c r="K51" s="50">
        <v>0</v>
      </c>
      <c r="L51" s="49">
        <f t="shared" si="16"/>
        <v>0</v>
      </c>
      <c r="M51" s="50">
        <v>1</v>
      </c>
      <c r="N51" s="49">
        <f t="shared" si="17"/>
        <v>1.1627906976744186E-2</v>
      </c>
      <c r="O51" s="50">
        <v>0</v>
      </c>
      <c r="P51" s="49">
        <f t="shared" si="18"/>
        <v>0</v>
      </c>
      <c r="Q51" s="56">
        <v>1</v>
      </c>
      <c r="R51" s="57">
        <f t="shared" si="19"/>
        <v>3.8910505836575876E-3</v>
      </c>
    </row>
    <row r="52" spans="2:18" s="62" customFormat="1" ht="24">
      <c r="B52" s="81" t="s">
        <v>99</v>
      </c>
      <c r="C52" s="48">
        <v>0</v>
      </c>
      <c r="D52" s="49">
        <f t="shared" si="15"/>
        <v>0</v>
      </c>
      <c r="E52" s="50">
        <v>1</v>
      </c>
      <c r="F52" s="49">
        <f t="shared" si="15"/>
        <v>4.7619047619047616E-2</v>
      </c>
      <c r="G52" s="50">
        <v>0</v>
      </c>
      <c r="H52" s="49">
        <f t="shared" si="15"/>
        <v>0</v>
      </c>
      <c r="I52" s="50">
        <v>0</v>
      </c>
      <c r="J52" s="49">
        <f t="shared" si="15"/>
        <v>0</v>
      </c>
      <c r="K52" s="50">
        <v>0</v>
      </c>
      <c r="L52" s="49">
        <f t="shared" si="16"/>
        <v>0</v>
      </c>
      <c r="M52" s="50">
        <v>0</v>
      </c>
      <c r="N52" s="49">
        <f t="shared" si="17"/>
        <v>0</v>
      </c>
      <c r="O52" s="50">
        <v>0</v>
      </c>
      <c r="P52" s="49">
        <f t="shared" si="18"/>
        <v>0</v>
      </c>
      <c r="Q52" s="56">
        <v>1</v>
      </c>
      <c r="R52" s="57">
        <f t="shared" si="19"/>
        <v>3.8910505836575876E-3</v>
      </c>
    </row>
    <row r="53" spans="2:18" s="62" customFormat="1" ht="24">
      <c r="B53" s="81" t="s">
        <v>100</v>
      </c>
      <c r="C53" s="48">
        <v>0</v>
      </c>
      <c r="D53" s="49">
        <f t="shared" si="15"/>
        <v>0</v>
      </c>
      <c r="E53" s="50">
        <v>0</v>
      </c>
      <c r="F53" s="49">
        <f t="shared" si="15"/>
        <v>0</v>
      </c>
      <c r="G53" s="50">
        <v>0</v>
      </c>
      <c r="H53" s="49">
        <f t="shared" si="15"/>
        <v>0</v>
      </c>
      <c r="I53" s="50">
        <v>0</v>
      </c>
      <c r="J53" s="49">
        <f t="shared" si="15"/>
        <v>0</v>
      </c>
      <c r="K53" s="50">
        <v>1</v>
      </c>
      <c r="L53" s="49">
        <f t="shared" si="16"/>
        <v>2.2727272727272728E-2</v>
      </c>
      <c r="M53" s="50">
        <v>0</v>
      </c>
      <c r="N53" s="49">
        <f t="shared" si="17"/>
        <v>0</v>
      </c>
      <c r="O53" s="50">
        <v>0</v>
      </c>
      <c r="P53" s="49">
        <f t="shared" si="18"/>
        <v>0</v>
      </c>
      <c r="Q53" s="56">
        <v>1</v>
      </c>
      <c r="R53" s="57">
        <f t="shared" si="19"/>
        <v>3.8910505836575876E-3</v>
      </c>
    </row>
    <row r="54" spans="2:18" s="62" customFormat="1" ht="24">
      <c r="B54" s="81" t="s">
        <v>101</v>
      </c>
      <c r="C54" s="48">
        <v>0</v>
      </c>
      <c r="D54" s="49">
        <f t="shared" si="15"/>
        <v>0</v>
      </c>
      <c r="E54" s="50">
        <v>0</v>
      </c>
      <c r="F54" s="49">
        <f t="shared" si="15"/>
        <v>0</v>
      </c>
      <c r="G54" s="50">
        <v>1</v>
      </c>
      <c r="H54" s="49">
        <f t="shared" si="15"/>
        <v>9.0909090909090912E-2</v>
      </c>
      <c r="I54" s="50">
        <v>0</v>
      </c>
      <c r="J54" s="49">
        <f t="shared" si="15"/>
        <v>0</v>
      </c>
      <c r="K54" s="50">
        <v>0</v>
      </c>
      <c r="L54" s="49">
        <f t="shared" si="16"/>
        <v>0</v>
      </c>
      <c r="M54" s="50">
        <v>0</v>
      </c>
      <c r="N54" s="49">
        <f t="shared" si="17"/>
        <v>0</v>
      </c>
      <c r="O54" s="50">
        <v>0</v>
      </c>
      <c r="P54" s="49">
        <f t="shared" si="18"/>
        <v>0</v>
      </c>
      <c r="Q54" s="56">
        <v>1</v>
      </c>
      <c r="R54" s="57">
        <f t="shared" si="19"/>
        <v>3.8910505836575876E-3</v>
      </c>
    </row>
    <row r="55" spans="2:18" s="62" customFormat="1" ht="24">
      <c r="B55" s="81" t="s">
        <v>102</v>
      </c>
      <c r="C55" s="48">
        <v>1</v>
      </c>
      <c r="D55" s="49">
        <f t="shared" si="15"/>
        <v>4.3478260869565216E-2</v>
      </c>
      <c r="E55" s="50">
        <v>0</v>
      </c>
      <c r="F55" s="49">
        <f t="shared" si="15"/>
        <v>0</v>
      </c>
      <c r="G55" s="50">
        <v>0</v>
      </c>
      <c r="H55" s="49">
        <f t="shared" si="15"/>
        <v>0</v>
      </c>
      <c r="I55" s="50">
        <v>0</v>
      </c>
      <c r="J55" s="49">
        <f t="shared" si="15"/>
        <v>0</v>
      </c>
      <c r="K55" s="50">
        <v>0</v>
      </c>
      <c r="L55" s="49">
        <f t="shared" si="16"/>
        <v>0</v>
      </c>
      <c r="M55" s="50">
        <v>0</v>
      </c>
      <c r="N55" s="49">
        <f t="shared" si="17"/>
        <v>0</v>
      </c>
      <c r="O55" s="50">
        <v>0</v>
      </c>
      <c r="P55" s="49">
        <f t="shared" si="18"/>
        <v>0</v>
      </c>
      <c r="Q55" s="56">
        <v>1</v>
      </c>
      <c r="R55" s="57">
        <f t="shared" si="19"/>
        <v>3.8910505836575876E-3</v>
      </c>
    </row>
    <row r="56" spans="2:18" s="62" customFormat="1" ht="24">
      <c r="B56" s="81" t="s">
        <v>103</v>
      </c>
      <c r="C56" s="48">
        <v>0</v>
      </c>
      <c r="D56" s="49">
        <f t="shared" si="15"/>
        <v>0</v>
      </c>
      <c r="E56" s="50">
        <v>0</v>
      </c>
      <c r="F56" s="49">
        <f t="shared" si="15"/>
        <v>0</v>
      </c>
      <c r="G56" s="50">
        <v>0</v>
      </c>
      <c r="H56" s="49">
        <f t="shared" si="15"/>
        <v>0</v>
      </c>
      <c r="I56" s="50">
        <v>0</v>
      </c>
      <c r="J56" s="49">
        <f t="shared" si="15"/>
        <v>0</v>
      </c>
      <c r="K56" s="50">
        <v>0</v>
      </c>
      <c r="L56" s="49">
        <f t="shared" si="16"/>
        <v>0</v>
      </c>
      <c r="M56" s="50">
        <v>2</v>
      </c>
      <c r="N56" s="49">
        <f t="shared" si="17"/>
        <v>2.3255813953488372E-2</v>
      </c>
      <c r="O56" s="50">
        <v>0</v>
      </c>
      <c r="P56" s="49">
        <f t="shared" si="18"/>
        <v>0</v>
      </c>
      <c r="Q56" s="56">
        <v>2</v>
      </c>
      <c r="R56" s="57">
        <f t="shared" si="19"/>
        <v>7.7821011673151752E-3</v>
      </c>
    </row>
    <row r="57" spans="2:18" s="62" customFormat="1" ht="24">
      <c r="B57" s="81" t="s">
        <v>104</v>
      </c>
      <c r="C57" s="48">
        <v>0</v>
      </c>
      <c r="D57" s="49">
        <f t="shared" si="15"/>
        <v>0</v>
      </c>
      <c r="E57" s="50">
        <v>0</v>
      </c>
      <c r="F57" s="49">
        <f t="shared" si="15"/>
        <v>0</v>
      </c>
      <c r="G57" s="50">
        <v>0</v>
      </c>
      <c r="H57" s="49">
        <f t="shared" si="15"/>
        <v>0</v>
      </c>
      <c r="I57" s="50">
        <v>0</v>
      </c>
      <c r="J57" s="49">
        <f t="shared" si="15"/>
        <v>0</v>
      </c>
      <c r="K57" s="50">
        <v>0</v>
      </c>
      <c r="L57" s="49">
        <f t="shared" si="16"/>
        <v>0</v>
      </c>
      <c r="M57" s="50">
        <v>3</v>
      </c>
      <c r="N57" s="49">
        <f t="shared" si="17"/>
        <v>3.4883720930232558E-2</v>
      </c>
      <c r="O57" s="50">
        <v>0</v>
      </c>
      <c r="P57" s="49">
        <f t="shared" si="18"/>
        <v>0</v>
      </c>
      <c r="Q57" s="56">
        <v>3</v>
      </c>
      <c r="R57" s="57">
        <f t="shared" si="19"/>
        <v>1.1673151750972763E-2</v>
      </c>
    </row>
    <row r="58" spans="2:18" s="62" customFormat="1" ht="15" customHeight="1">
      <c r="B58" s="81" t="s">
        <v>105</v>
      </c>
      <c r="C58" s="48">
        <v>1</v>
      </c>
      <c r="D58" s="49">
        <f t="shared" si="15"/>
        <v>4.3478260869565216E-2</v>
      </c>
      <c r="E58" s="50">
        <v>0</v>
      </c>
      <c r="F58" s="49">
        <f t="shared" si="15"/>
        <v>0</v>
      </c>
      <c r="G58" s="50">
        <v>0</v>
      </c>
      <c r="H58" s="49">
        <f t="shared" si="15"/>
        <v>0</v>
      </c>
      <c r="I58" s="50">
        <v>0</v>
      </c>
      <c r="J58" s="49">
        <f t="shared" si="15"/>
        <v>0</v>
      </c>
      <c r="K58" s="50">
        <v>0</v>
      </c>
      <c r="L58" s="49">
        <f t="shared" si="16"/>
        <v>0</v>
      </c>
      <c r="M58" s="50">
        <v>0</v>
      </c>
      <c r="N58" s="49">
        <f t="shared" si="17"/>
        <v>0</v>
      </c>
      <c r="O58" s="50">
        <v>0</v>
      </c>
      <c r="P58" s="49">
        <f t="shared" si="18"/>
        <v>0</v>
      </c>
      <c r="Q58" s="56">
        <v>1</v>
      </c>
      <c r="R58" s="57">
        <f t="shared" si="19"/>
        <v>3.8910505836575876E-3</v>
      </c>
    </row>
    <row r="59" spans="2:18" s="62" customFormat="1" ht="24">
      <c r="B59" s="81" t="s">
        <v>106</v>
      </c>
      <c r="C59" s="48">
        <v>0</v>
      </c>
      <c r="D59" s="49">
        <f t="shared" si="15"/>
        <v>0</v>
      </c>
      <c r="E59" s="50">
        <v>0</v>
      </c>
      <c r="F59" s="49">
        <f t="shared" si="15"/>
        <v>0</v>
      </c>
      <c r="G59" s="50">
        <v>0</v>
      </c>
      <c r="H59" s="49">
        <f t="shared" si="15"/>
        <v>0</v>
      </c>
      <c r="I59" s="50">
        <v>2</v>
      </c>
      <c r="J59" s="49">
        <f t="shared" si="15"/>
        <v>5.8823529411764705E-2</v>
      </c>
      <c r="K59" s="50">
        <v>0</v>
      </c>
      <c r="L59" s="49">
        <f t="shared" si="16"/>
        <v>0</v>
      </c>
      <c r="M59" s="50">
        <v>0</v>
      </c>
      <c r="N59" s="49">
        <f t="shared" si="17"/>
        <v>0</v>
      </c>
      <c r="O59" s="50">
        <v>0</v>
      </c>
      <c r="P59" s="49">
        <f t="shared" si="18"/>
        <v>0</v>
      </c>
      <c r="Q59" s="56">
        <v>2</v>
      </c>
      <c r="R59" s="57">
        <f t="shared" si="19"/>
        <v>7.7821011673151752E-3</v>
      </c>
    </row>
    <row r="60" spans="2:18" s="62" customFormat="1" ht="24">
      <c r="B60" s="81" t="s">
        <v>107</v>
      </c>
      <c r="C60" s="48">
        <v>0</v>
      </c>
      <c r="D60" s="49">
        <f t="shared" si="15"/>
        <v>0</v>
      </c>
      <c r="E60" s="50">
        <v>0</v>
      </c>
      <c r="F60" s="49">
        <f t="shared" si="15"/>
        <v>0</v>
      </c>
      <c r="G60" s="50">
        <v>0</v>
      </c>
      <c r="H60" s="49">
        <f t="shared" si="15"/>
        <v>0</v>
      </c>
      <c r="I60" s="50">
        <v>0</v>
      </c>
      <c r="J60" s="49">
        <f t="shared" si="15"/>
        <v>0</v>
      </c>
      <c r="K60" s="50">
        <v>0</v>
      </c>
      <c r="L60" s="49">
        <f t="shared" si="16"/>
        <v>0</v>
      </c>
      <c r="M60" s="50">
        <v>1</v>
      </c>
      <c r="N60" s="49">
        <f t="shared" si="17"/>
        <v>1.1627906976744186E-2</v>
      </c>
      <c r="O60" s="50">
        <v>0</v>
      </c>
      <c r="P60" s="49">
        <f t="shared" si="18"/>
        <v>0</v>
      </c>
      <c r="Q60" s="56">
        <v>1</v>
      </c>
      <c r="R60" s="57">
        <f t="shared" si="19"/>
        <v>3.8910505836575876E-3</v>
      </c>
    </row>
    <row r="61" spans="2:18" s="62" customFormat="1" ht="24">
      <c r="B61" s="81" t="s">
        <v>108</v>
      </c>
      <c r="C61" s="48">
        <v>0</v>
      </c>
      <c r="D61" s="49">
        <f t="shared" si="15"/>
        <v>0</v>
      </c>
      <c r="E61" s="50">
        <v>0</v>
      </c>
      <c r="F61" s="49">
        <f t="shared" si="15"/>
        <v>0</v>
      </c>
      <c r="G61" s="50">
        <v>0</v>
      </c>
      <c r="H61" s="49">
        <f t="shared" si="15"/>
        <v>0</v>
      </c>
      <c r="I61" s="50">
        <v>2</v>
      </c>
      <c r="J61" s="49">
        <f t="shared" si="15"/>
        <v>5.8823529411764705E-2</v>
      </c>
      <c r="K61" s="50">
        <v>0</v>
      </c>
      <c r="L61" s="49">
        <f t="shared" si="16"/>
        <v>0</v>
      </c>
      <c r="M61" s="50">
        <v>0</v>
      </c>
      <c r="N61" s="49">
        <f t="shared" si="17"/>
        <v>0</v>
      </c>
      <c r="O61" s="50">
        <v>0</v>
      </c>
      <c r="P61" s="49">
        <f t="shared" si="18"/>
        <v>0</v>
      </c>
      <c r="Q61" s="56">
        <v>2</v>
      </c>
      <c r="R61" s="57">
        <f t="shared" si="19"/>
        <v>7.7821011673151752E-3</v>
      </c>
    </row>
    <row r="62" spans="2:18" s="62" customFormat="1" ht="15" customHeight="1">
      <c r="B62" s="81" t="s">
        <v>109</v>
      </c>
      <c r="C62" s="48">
        <v>0</v>
      </c>
      <c r="D62" s="49">
        <f t="shared" si="15"/>
        <v>0</v>
      </c>
      <c r="E62" s="50">
        <v>0</v>
      </c>
      <c r="F62" s="49">
        <f t="shared" si="15"/>
        <v>0</v>
      </c>
      <c r="G62" s="50">
        <v>1</v>
      </c>
      <c r="H62" s="49">
        <f t="shared" si="15"/>
        <v>9.0909090909090912E-2</v>
      </c>
      <c r="I62" s="50">
        <v>0</v>
      </c>
      <c r="J62" s="49">
        <f t="shared" si="15"/>
        <v>0</v>
      </c>
      <c r="K62" s="50">
        <v>0</v>
      </c>
      <c r="L62" s="49">
        <f t="shared" si="16"/>
        <v>0</v>
      </c>
      <c r="M62" s="50">
        <v>0</v>
      </c>
      <c r="N62" s="49">
        <f t="shared" si="17"/>
        <v>0</v>
      </c>
      <c r="O62" s="50">
        <v>1</v>
      </c>
      <c r="P62" s="49">
        <f t="shared" si="18"/>
        <v>2.6315789473684209E-2</v>
      </c>
      <c r="Q62" s="56">
        <v>2</v>
      </c>
      <c r="R62" s="57">
        <f t="shared" si="19"/>
        <v>7.7821011673151752E-3</v>
      </c>
    </row>
    <row r="63" spans="2:18" s="62" customFormat="1" ht="24">
      <c r="B63" s="81" t="s">
        <v>110</v>
      </c>
      <c r="C63" s="48">
        <v>0</v>
      </c>
      <c r="D63" s="49">
        <f t="shared" si="15"/>
        <v>0</v>
      </c>
      <c r="E63" s="50">
        <v>0</v>
      </c>
      <c r="F63" s="49">
        <f t="shared" si="15"/>
        <v>0</v>
      </c>
      <c r="G63" s="50">
        <v>0</v>
      </c>
      <c r="H63" s="49">
        <f t="shared" si="15"/>
        <v>0</v>
      </c>
      <c r="I63" s="50">
        <v>0</v>
      </c>
      <c r="J63" s="49">
        <f t="shared" si="15"/>
        <v>0</v>
      </c>
      <c r="K63" s="50">
        <v>1</v>
      </c>
      <c r="L63" s="49">
        <f t="shared" si="16"/>
        <v>2.2727272727272728E-2</v>
      </c>
      <c r="M63" s="50">
        <v>0</v>
      </c>
      <c r="N63" s="49">
        <f t="shared" si="17"/>
        <v>0</v>
      </c>
      <c r="O63" s="50">
        <v>0</v>
      </c>
      <c r="P63" s="49">
        <f t="shared" si="18"/>
        <v>0</v>
      </c>
      <c r="Q63" s="56">
        <v>1</v>
      </c>
      <c r="R63" s="57">
        <f t="shared" si="19"/>
        <v>3.8910505836575876E-3</v>
      </c>
    </row>
    <row r="64" spans="2:18" s="62" customFormat="1" ht="24">
      <c r="B64" s="81" t="s">
        <v>111</v>
      </c>
      <c r="C64" s="48">
        <v>0</v>
      </c>
      <c r="D64" s="49">
        <f t="shared" si="15"/>
        <v>0</v>
      </c>
      <c r="E64" s="50">
        <v>1</v>
      </c>
      <c r="F64" s="49">
        <f t="shared" si="15"/>
        <v>4.7619047619047616E-2</v>
      </c>
      <c r="G64" s="50">
        <v>0</v>
      </c>
      <c r="H64" s="49">
        <f t="shared" si="15"/>
        <v>0</v>
      </c>
      <c r="I64" s="50">
        <v>0</v>
      </c>
      <c r="J64" s="49">
        <f t="shared" si="15"/>
        <v>0</v>
      </c>
      <c r="K64" s="50">
        <v>0</v>
      </c>
      <c r="L64" s="49">
        <f t="shared" si="16"/>
        <v>0</v>
      </c>
      <c r="M64" s="50">
        <v>1</v>
      </c>
      <c r="N64" s="49">
        <f t="shared" si="17"/>
        <v>1.1627906976744186E-2</v>
      </c>
      <c r="O64" s="50">
        <v>0</v>
      </c>
      <c r="P64" s="49">
        <f t="shared" si="18"/>
        <v>0</v>
      </c>
      <c r="Q64" s="56">
        <v>2</v>
      </c>
      <c r="R64" s="57">
        <f t="shared" si="19"/>
        <v>7.7821011673151752E-3</v>
      </c>
    </row>
    <row r="65" spans="2:18" s="62" customFormat="1" ht="15" customHeight="1">
      <c r="B65" s="81" t="s">
        <v>112</v>
      </c>
      <c r="C65" s="48">
        <v>1</v>
      </c>
      <c r="D65" s="49">
        <f t="shared" si="15"/>
        <v>4.3478260869565216E-2</v>
      </c>
      <c r="E65" s="50">
        <v>0</v>
      </c>
      <c r="F65" s="49">
        <f t="shared" si="15"/>
        <v>0</v>
      </c>
      <c r="G65" s="50">
        <v>0</v>
      </c>
      <c r="H65" s="49">
        <f t="shared" si="15"/>
        <v>0</v>
      </c>
      <c r="I65" s="50">
        <v>0</v>
      </c>
      <c r="J65" s="49">
        <f t="shared" si="15"/>
        <v>0</v>
      </c>
      <c r="K65" s="50">
        <v>0</v>
      </c>
      <c r="L65" s="49">
        <f t="shared" si="16"/>
        <v>0</v>
      </c>
      <c r="M65" s="50">
        <v>0</v>
      </c>
      <c r="N65" s="49">
        <f t="shared" si="17"/>
        <v>0</v>
      </c>
      <c r="O65" s="50">
        <v>0</v>
      </c>
      <c r="P65" s="49">
        <f t="shared" si="18"/>
        <v>0</v>
      </c>
      <c r="Q65" s="56">
        <v>1</v>
      </c>
      <c r="R65" s="57">
        <f t="shared" si="19"/>
        <v>3.8910505836575876E-3</v>
      </c>
    </row>
    <row r="66" spans="2:18" s="62" customFormat="1" ht="24">
      <c r="B66" s="81" t="s">
        <v>113</v>
      </c>
      <c r="C66" s="48">
        <v>0</v>
      </c>
      <c r="D66" s="49">
        <f t="shared" si="15"/>
        <v>0</v>
      </c>
      <c r="E66" s="50">
        <v>0</v>
      </c>
      <c r="F66" s="49">
        <f t="shared" si="15"/>
        <v>0</v>
      </c>
      <c r="G66" s="50">
        <v>0</v>
      </c>
      <c r="H66" s="49">
        <f t="shared" si="15"/>
        <v>0</v>
      </c>
      <c r="I66" s="50">
        <v>0</v>
      </c>
      <c r="J66" s="49">
        <f t="shared" si="15"/>
        <v>0</v>
      </c>
      <c r="K66" s="50">
        <v>0</v>
      </c>
      <c r="L66" s="49">
        <f t="shared" si="16"/>
        <v>0</v>
      </c>
      <c r="M66" s="50">
        <v>1</v>
      </c>
      <c r="N66" s="49">
        <f t="shared" si="17"/>
        <v>1.1627906976744186E-2</v>
      </c>
      <c r="O66" s="50">
        <v>0</v>
      </c>
      <c r="P66" s="49">
        <f t="shared" si="18"/>
        <v>0</v>
      </c>
      <c r="Q66" s="56">
        <v>1</v>
      </c>
      <c r="R66" s="57">
        <f t="shared" si="19"/>
        <v>3.8910505836575876E-3</v>
      </c>
    </row>
    <row r="67" spans="2:18" s="62" customFormat="1" ht="24">
      <c r="B67" s="81" t="s">
        <v>114</v>
      </c>
      <c r="C67" s="48">
        <v>1</v>
      </c>
      <c r="D67" s="49">
        <f t="shared" si="15"/>
        <v>4.3478260869565216E-2</v>
      </c>
      <c r="E67" s="50">
        <v>0</v>
      </c>
      <c r="F67" s="49">
        <f t="shared" si="15"/>
        <v>0</v>
      </c>
      <c r="G67" s="50">
        <v>0</v>
      </c>
      <c r="H67" s="49">
        <f t="shared" si="15"/>
        <v>0</v>
      </c>
      <c r="I67" s="50">
        <v>0</v>
      </c>
      <c r="J67" s="49">
        <f t="shared" si="15"/>
        <v>0</v>
      </c>
      <c r="K67" s="50">
        <v>0</v>
      </c>
      <c r="L67" s="49">
        <f t="shared" si="16"/>
        <v>0</v>
      </c>
      <c r="M67" s="50">
        <v>0</v>
      </c>
      <c r="N67" s="49">
        <f t="shared" si="17"/>
        <v>0</v>
      </c>
      <c r="O67" s="50">
        <v>1</v>
      </c>
      <c r="P67" s="49">
        <f t="shared" si="18"/>
        <v>2.6315789473684209E-2</v>
      </c>
      <c r="Q67" s="56">
        <v>2</v>
      </c>
      <c r="R67" s="57">
        <f t="shared" si="19"/>
        <v>7.7821011673151752E-3</v>
      </c>
    </row>
    <row r="68" spans="2:18" s="62" customFormat="1" ht="15" customHeight="1">
      <c r="B68" s="81" t="s">
        <v>115</v>
      </c>
      <c r="C68" s="48">
        <v>0</v>
      </c>
      <c r="D68" s="49">
        <f t="shared" si="15"/>
        <v>0</v>
      </c>
      <c r="E68" s="50">
        <v>0</v>
      </c>
      <c r="F68" s="49">
        <f t="shared" si="15"/>
        <v>0</v>
      </c>
      <c r="G68" s="50">
        <v>0</v>
      </c>
      <c r="H68" s="49">
        <f t="shared" si="15"/>
        <v>0</v>
      </c>
      <c r="I68" s="50">
        <v>1</v>
      </c>
      <c r="J68" s="49">
        <f t="shared" si="15"/>
        <v>2.9411764705882353E-2</v>
      </c>
      <c r="K68" s="50">
        <v>1</v>
      </c>
      <c r="L68" s="49">
        <f t="shared" si="16"/>
        <v>2.2727272727272728E-2</v>
      </c>
      <c r="M68" s="50">
        <v>0</v>
      </c>
      <c r="N68" s="49">
        <f t="shared" si="17"/>
        <v>0</v>
      </c>
      <c r="O68" s="50">
        <v>0</v>
      </c>
      <c r="P68" s="49">
        <f t="shared" si="18"/>
        <v>0</v>
      </c>
      <c r="Q68" s="56">
        <v>2</v>
      </c>
      <c r="R68" s="57">
        <f t="shared" si="19"/>
        <v>7.7821011673151752E-3</v>
      </c>
    </row>
    <row r="69" spans="2:18" s="62" customFormat="1" ht="24">
      <c r="B69" s="81" t="s">
        <v>116</v>
      </c>
      <c r="C69" s="48">
        <v>1</v>
      </c>
      <c r="D69" s="49">
        <f t="shared" si="15"/>
        <v>4.3478260869565216E-2</v>
      </c>
      <c r="E69" s="50">
        <v>0</v>
      </c>
      <c r="F69" s="49">
        <f t="shared" si="15"/>
        <v>0</v>
      </c>
      <c r="G69" s="50">
        <v>0</v>
      </c>
      <c r="H69" s="49">
        <f t="shared" si="15"/>
        <v>0</v>
      </c>
      <c r="I69" s="50">
        <v>0</v>
      </c>
      <c r="J69" s="49">
        <f t="shared" si="15"/>
        <v>0</v>
      </c>
      <c r="K69" s="50">
        <v>0</v>
      </c>
      <c r="L69" s="49">
        <f t="shared" si="16"/>
        <v>0</v>
      </c>
      <c r="M69" s="50">
        <v>0</v>
      </c>
      <c r="N69" s="49">
        <f t="shared" si="17"/>
        <v>0</v>
      </c>
      <c r="O69" s="50">
        <v>0</v>
      </c>
      <c r="P69" s="49">
        <f t="shared" si="18"/>
        <v>0</v>
      </c>
      <c r="Q69" s="56">
        <v>1</v>
      </c>
      <c r="R69" s="57">
        <f t="shared" si="19"/>
        <v>3.8910505836575876E-3</v>
      </c>
    </row>
    <row r="70" spans="2:18" s="62" customFormat="1" ht="24">
      <c r="B70" s="81" t="s">
        <v>117</v>
      </c>
      <c r="C70" s="48">
        <v>0</v>
      </c>
      <c r="D70" s="49">
        <f t="shared" si="15"/>
        <v>0</v>
      </c>
      <c r="E70" s="50">
        <v>0</v>
      </c>
      <c r="F70" s="49">
        <f t="shared" si="15"/>
        <v>0</v>
      </c>
      <c r="G70" s="50">
        <v>0</v>
      </c>
      <c r="H70" s="49">
        <f t="shared" si="15"/>
        <v>0</v>
      </c>
      <c r="I70" s="50">
        <v>0</v>
      </c>
      <c r="J70" s="49">
        <f t="shared" si="15"/>
        <v>0</v>
      </c>
      <c r="K70" s="50">
        <v>1</v>
      </c>
      <c r="L70" s="49">
        <f t="shared" si="16"/>
        <v>2.2727272727272728E-2</v>
      </c>
      <c r="M70" s="50">
        <v>0</v>
      </c>
      <c r="N70" s="49">
        <f t="shared" si="17"/>
        <v>0</v>
      </c>
      <c r="O70" s="50">
        <v>0</v>
      </c>
      <c r="P70" s="49">
        <f t="shared" si="18"/>
        <v>0</v>
      </c>
      <c r="Q70" s="56">
        <v>1</v>
      </c>
      <c r="R70" s="57">
        <f t="shared" si="19"/>
        <v>3.8910505836575876E-3</v>
      </c>
    </row>
    <row r="71" spans="2:18" s="62" customFormat="1" ht="24">
      <c r="B71" s="81" t="s">
        <v>118</v>
      </c>
      <c r="C71" s="48">
        <v>0</v>
      </c>
      <c r="D71" s="49">
        <f t="shared" si="15"/>
        <v>0</v>
      </c>
      <c r="E71" s="50">
        <v>0</v>
      </c>
      <c r="F71" s="49">
        <f t="shared" si="15"/>
        <v>0</v>
      </c>
      <c r="G71" s="50">
        <v>0</v>
      </c>
      <c r="H71" s="49">
        <f t="shared" si="15"/>
        <v>0</v>
      </c>
      <c r="I71" s="50">
        <v>0</v>
      </c>
      <c r="J71" s="49">
        <f t="shared" si="15"/>
        <v>0</v>
      </c>
      <c r="K71" s="50">
        <v>0</v>
      </c>
      <c r="L71" s="49">
        <f t="shared" si="16"/>
        <v>0</v>
      </c>
      <c r="M71" s="50">
        <v>1</v>
      </c>
      <c r="N71" s="49">
        <f t="shared" si="17"/>
        <v>1.1627906976744186E-2</v>
      </c>
      <c r="O71" s="50">
        <v>0</v>
      </c>
      <c r="P71" s="49">
        <f t="shared" si="18"/>
        <v>0</v>
      </c>
      <c r="Q71" s="56">
        <v>1</v>
      </c>
      <c r="R71" s="57">
        <f t="shared" si="19"/>
        <v>3.8910505836575876E-3</v>
      </c>
    </row>
    <row r="72" spans="2:18" s="62" customFormat="1" ht="15" customHeight="1">
      <c r="B72" s="81" t="s">
        <v>119</v>
      </c>
      <c r="C72" s="48">
        <v>0</v>
      </c>
      <c r="D72" s="49">
        <f t="shared" si="15"/>
        <v>0</v>
      </c>
      <c r="E72" s="50">
        <v>2</v>
      </c>
      <c r="F72" s="49">
        <f t="shared" si="15"/>
        <v>9.5238095238095233E-2</v>
      </c>
      <c r="G72" s="50">
        <v>0</v>
      </c>
      <c r="H72" s="49">
        <f t="shared" si="15"/>
        <v>0</v>
      </c>
      <c r="I72" s="50">
        <v>0</v>
      </c>
      <c r="J72" s="49">
        <f t="shared" si="15"/>
        <v>0</v>
      </c>
      <c r="K72" s="50">
        <v>0</v>
      </c>
      <c r="L72" s="49">
        <f t="shared" si="16"/>
        <v>0</v>
      </c>
      <c r="M72" s="50">
        <v>1</v>
      </c>
      <c r="N72" s="49">
        <f t="shared" si="17"/>
        <v>1.1627906976744186E-2</v>
      </c>
      <c r="O72" s="50">
        <v>0</v>
      </c>
      <c r="P72" s="49">
        <f t="shared" si="18"/>
        <v>0</v>
      </c>
      <c r="Q72" s="56">
        <v>3</v>
      </c>
      <c r="R72" s="57">
        <f t="shared" si="19"/>
        <v>1.1673151750972763E-2</v>
      </c>
    </row>
    <row r="73" spans="2:18" s="62" customFormat="1" ht="24">
      <c r="B73" s="81" t="s">
        <v>120</v>
      </c>
      <c r="C73" s="48">
        <v>0</v>
      </c>
      <c r="D73" s="49">
        <f t="shared" si="15"/>
        <v>0</v>
      </c>
      <c r="E73" s="50">
        <v>0</v>
      </c>
      <c r="F73" s="49">
        <f t="shared" si="15"/>
        <v>0</v>
      </c>
      <c r="G73" s="50">
        <v>0</v>
      </c>
      <c r="H73" s="49">
        <f t="shared" si="15"/>
        <v>0</v>
      </c>
      <c r="I73" s="50">
        <v>3</v>
      </c>
      <c r="J73" s="49">
        <f t="shared" si="15"/>
        <v>8.8235294117647065E-2</v>
      </c>
      <c r="K73" s="50">
        <v>0</v>
      </c>
      <c r="L73" s="49">
        <f t="shared" si="16"/>
        <v>0</v>
      </c>
      <c r="M73" s="50">
        <v>0</v>
      </c>
      <c r="N73" s="49">
        <f t="shared" si="17"/>
        <v>0</v>
      </c>
      <c r="O73" s="50">
        <v>0</v>
      </c>
      <c r="P73" s="49">
        <f t="shared" si="18"/>
        <v>0</v>
      </c>
      <c r="Q73" s="56">
        <v>3</v>
      </c>
      <c r="R73" s="57">
        <f t="shared" si="19"/>
        <v>1.1673151750972763E-2</v>
      </c>
    </row>
    <row r="74" spans="2:18" s="62" customFormat="1" ht="24">
      <c r="B74" s="81" t="s">
        <v>121</v>
      </c>
      <c r="C74" s="48">
        <v>0</v>
      </c>
      <c r="D74" s="49">
        <f t="shared" si="15"/>
        <v>0</v>
      </c>
      <c r="E74" s="50">
        <v>0</v>
      </c>
      <c r="F74" s="49">
        <f t="shared" si="15"/>
        <v>0</v>
      </c>
      <c r="G74" s="50">
        <v>0</v>
      </c>
      <c r="H74" s="49">
        <f t="shared" si="15"/>
        <v>0</v>
      </c>
      <c r="I74" s="50">
        <v>0</v>
      </c>
      <c r="J74" s="49">
        <f t="shared" si="15"/>
        <v>0</v>
      </c>
      <c r="K74" s="50">
        <v>0</v>
      </c>
      <c r="L74" s="49">
        <f t="shared" si="16"/>
        <v>0</v>
      </c>
      <c r="M74" s="50">
        <v>0</v>
      </c>
      <c r="N74" s="49">
        <f t="shared" si="17"/>
        <v>0</v>
      </c>
      <c r="O74" s="50">
        <v>1</v>
      </c>
      <c r="P74" s="49">
        <f t="shared" si="18"/>
        <v>2.6315789473684209E-2</v>
      </c>
      <c r="Q74" s="56">
        <v>1</v>
      </c>
      <c r="R74" s="57">
        <f t="shared" si="19"/>
        <v>3.8910505836575876E-3</v>
      </c>
    </row>
    <row r="75" spans="2:18" s="62" customFormat="1" ht="24">
      <c r="B75" s="81" t="s">
        <v>122</v>
      </c>
      <c r="C75" s="48">
        <v>0</v>
      </c>
      <c r="D75" s="49">
        <f t="shared" si="15"/>
        <v>0</v>
      </c>
      <c r="E75" s="50">
        <v>0</v>
      </c>
      <c r="F75" s="49">
        <f t="shared" si="15"/>
        <v>0</v>
      </c>
      <c r="G75" s="50">
        <v>0</v>
      </c>
      <c r="H75" s="49">
        <f t="shared" si="15"/>
        <v>0</v>
      </c>
      <c r="I75" s="50">
        <v>0</v>
      </c>
      <c r="J75" s="49">
        <f t="shared" si="15"/>
        <v>0</v>
      </c>
      <c r="K75" s="50">
        <v>1</v>
      </c>
      <c r="L75" s="49">
        <f t="shared" si="16"/>
        <v>2.2727272727272728E-2</v>
      </c>
      <c r="M75" s="50">
        <v>0</v>
      </c>
      <c r="N75" s="49">
        <f t="shared" si="17"/>
        <v>0</v>
      </c>
      <c r="O75" s="50">
        <v>0</v>
      </c>
      <c r="P75" s="49">
        <f t="shared" si="18"/>
        <v>0</v>
      </c>
      <c r="Q75" s="56">
        <v>1</v>
      </c>
      <c r="R75" s="57">
        <f t="shared" si="19"/>
        <v>3.8910505836575876E-3</v>
      </c>
    </row>
    <row r="76" spans="2:18" s="62" customFormat="1" ht="15" customHeight="1">
      <c r="B76" s="81" t="s">
        <v>123</v>
      </c>
      <c r="C76" s="48">
        <v>0</v>
      </c>
      <c r="D76" s="49">
        <f t="shared" si="15"/>
        <v>0</v>
      </c>
      <c r="E76" s="50">
        <v>1</v>
      </c>
      <c r="F76" s="49">
        <f t="shared" si="15"/>
        <v>4.7619047619047616E-2</v>
      </c>
      <c r="G76" s="50">
        <v>0</v>
      </c>
      <c r="H76" s="49">
        <f t="shared" si="15"/>
        <v>0</v>
      </c>
      <c r="I76" s="50">
        <v>1</v>
      </c>
      <c r="J76" s="49">
        <f t="shared" si="15"/>
        <v>2.9411764705882353E-2</v>
      </c>
      <c r="K76" s="50">
        <v>0</v>
      </c>
      <c r="L76" s="49">
        <f t="shared" si="16"/>
        <v>0</v>
      </c>
      <c r="M76" s="50">
        <v>0</v>
      </c>
      <c r="N76" s="49">
        <f t="shared" si="17"/>
        <v>0</v>
      </c>
      <c r="O76" s="50">
        <v>0</v>
      </c>
      <c r="P76" s="49">
        <f t="shared" si="18"/>
        <v>0</v>
      </c>
      <c r="Q76" s="56">
        <v>2</v>
      </c>
      <c r="R76" s="57">
        <f t="shared" si="19"/>
        <v>7.7821011673151752E-3</v>
      </c>
    </row>
    <row r="77" spans="2:18" s="62" customFormat="1" ht="24">
      <c r="B77" s="81" t="s">
        <v>124</v>
      </c>
      <c r="C77" s="48">
        <v>1</v>
      </c>
      <c r="D77" s="49">
        <f t="shared" si="15"/>
        <v>4.3478260869565216E-2</v>
      </c>
      <c r="E77" s="50">
        <v>0</v>
      </c>
      <c r="F77" s="49">
        <f t="shared" si="15"/>
        <v>0</v>
      </c>
      <c r="G77" s="50">
        <v>0</v>
      </c>
      <c r="H77" s="49">
        <f t="shared" si="15"/>
        <v>0</v>
      </c>
      <c r="I77" s="50">
        <v>0</v>
      </c>
      <c r="J77" s="49">
        <f t="shared" si="15"/>
        <v>0</v>
      </c>
      <c r="K77" s="50">
        <v>0</v>
      </c>
      <c r="L77" s="49">
        <f t="shared" si="16"/>
        <v>0</v>
      </c>
      <c r="M77" s="50">
        <v>0</v>
      </c>
      <c r="N77" s="49">
        <f t="shared" si="17"/>
        <v>0</v>
      </c>
      <c r="O77" s="50">
        <v>0</v>
      </c>
      <c r="P77" s="49">
        <f t="shared" si="18"/>
        <v>0</v>
      </c>
      <c r="Q77" s="56">
        <v>1</v>
      </c>
      <c r="R77" s="57">
        <f t="shared" si="19"/>
        <v>3.8910505836575876E-3</v>
      </c>
    </row>
    <row r="78" spans="2:18" s="62" customFormat="1" ht="15" customHeight="1">
      <c r="B78" s="81" t="s">
        <v>74</v>
      </c>
      <c r="C78" s="48">
        <v>0</v>
      </c>
      <c r="D78" s="49">
        <f t="shared" si="15"/>
        <v>0</v>
      </c>
      <c r="E78" s="50">
        <v>0</v>
      </c>
      <c r="F78" s="49">
        <f t="shared" si="15"/>
        <v>0</v>
      </c>
      <c r="G78" s="50">
        <v>0</v>
      </c>
      <c r="H78" s="49">
        <f t="shared" si="15"/>
        <v>0</v>
      </c>
      <c r="I78" s="50">
        <v>0</v>
      </c>
      <c r="J78" s="49">
        <f t="shared" si="15"/>
        <v>0</v>
      </c>
      <c r="K78" s="50">
        <v>0</v>
      </c>
      <c r="L78" s="49">
        <f t="shared" si="16"/>
        <v>0</v>
      </c>
      <c r="M78" s="50">
        <v>1</v>
      </c>
      <c r="N78" s="49">
        <f t="shared" si="17"/>
        <v>1.1627906976744186E-2</v>
      </c>
      <c r="O78" s="50">
        <v>0</v>
      </c>
      <c r="P78" s="49">
        <f t="shared" si="18"/>
        <v>0</v>
      </c>
      <c r="Q78" s="56">
        <v>1</v>
      </c>
      <c r="R78" s="57">
        <f t="shared" si="19"/>
        <v>3.8910505836575876E-3</v>
      </c>
    </row>
    <row r="79" spans="2:18" s="62" customFormat="1" ht="24">
      <c r="B79" s="81" t="s">
        <v>125</v>
      </c>
      <c r="C79" s="48">
        <v>0</v>
      </c>
      <c r="D79" s="49">
        <f t="shared" si="15"/>
        <v>0</v>
      </c>
      <c r="E79" s="50">
        <v>0</v>
      </c>
      <c r="F79" s="49">
        <f t="shared" si="15"/>
        <v>0</v>
      </c>
      <c r="G79" s="50">
        <v>0</v>
      </c>
      <c r="H79" s="49">
        <f t="shared" si="15"/>
        <v>0</v>
      </c>
      <c r="I79" s="50">
        <v>0</v>
      </c>
      <c r="J79" s="49">
        <f t="shared" si="15"/>
        <v>0</v>
      </c>
      <c r="K79" s="50">
        <v>0</v>
      </c>
      <c r="L79" s="49">
        <f t="shared" si="16"/>
        <v>0</v>
      </c>
      <c r="M79" s="50">
        <v>0</v>
      </c>
      <c r="N79" s="49">
        <f t="shared" si="17"/>
        <v>0</v>
      </c>
      <c r="O79" s="50">
        <v>1</v>
      </c>
      <c r="P79" s="49">
        <f t="shared" si="18"/>
        <v>2.6315789473684209E-2</v>
      </c>
      <c r="Q79" s="56">
        <v>1</v>
      </c>
      <c r="R79" s="57">
        <f t="shared" si="19"/>
        <v>3.8910505836575876E-3</v>
      </c>
    </row>
    <row r="80" spans="2:18" s="62" customFormat="1" ht="15" customHeight="1">
      <c r="B80" s="81" t="s">
        <v>126</v>
      </c>
      <c r="C80" s="48">
        <v>0</v>
      </c>
      <c r="D80" s="49">
        <f t="shared" si="15"/>
        <v>0</v>
      </c>
      <c r="E80" s="50">
        <v>0</v>
      </c>
      <c r="F80" s="49">
        <f t="shared" si="15"/>
        <v>0</v>
      </c>
      <c r="G80" s="50">
        <v>0</v>
      </c>
      <c r="H80" s="49">
        <f t="shared" si="15"/>
        <v>0</v>
      </c>
      <c r="I80" s="50">
        <v>0</v>
      </c>
      <c r="J80" s="49">
        <f t="shared" si="15"/>
        <v>0</v>
      </c>
      <c r="K80" s="50">
        <v>0</v>
      </c>
      <c r="L80" s="49">
        <f t="shared" si="16"/>
        <v>0</v>
      </c>
      <c r="M80" s="50">
        <v>1</v>
      </c>
      <c r="N80" s="49">
        <f t="shared" si="17"/>
        <v>1.1627906976744186E-2</v>
      </c>
      <c r="O80" s="50">
        <v>0</v>
      </c>
      <c r="P80" s="49">
        <f t="shared" si="18"/>
        <v>0</v>
      </c>
      <c r="Q80" s="56">
        <v>1</v>
      </c>
      <c r="R80" s="57">
        <f t="shared" si="19"/>
        <v>3.8910505836575876E-3</v>
      </c>
    </row>
    <row r="81" spans="2:18" s="62" customFormat="1" ht="24">
      <c r="B81" s="81" t="s">
        <v>70</v>
      </c>
      <c r="C81" s="48">
        <v>0</v>
      </c>
      <c r="D81" s="49">
        <f t="shared" si="15"/>
        <v>0</v>
      </c>
      <c r="E81" s="50">
        <v>0</v>
      </c>
      <c r="F81" s="49">
        <f t="shared" si="15"/>
        <v>0</v>
      </c>
      <c r="G81" s="50">
        <v>0</v>
      </c>
      <c r="H81" s="49">
        <f t="shared" si="15"/>
        <v>0</v>
      </c>
      <c r="I81" s="50">
        <v>0</v>
      </c>
      <c r="J81" s="49">
        <f t="shared" si="15"/>
        <v>0</v>
      </c>
      <c r="K81" s="50">
        <v>0</v>
      </c>
      <c r="L81" s="49">
        <f t="shared" si="16"/>
        <v>0</v>
      </c>
      <c r="M81" s="50">
        <v>0</v>
      </c>
      <c r="N81" s="49">
        <f t="shared" si="17"/>
        <v>0</v>
      </c>
      <c r="O81" s="50">
        <v>1</v>
      </c>
      <c r="P81" s="49">
        <f t="shared" si="18"/>
        <v>2.6315789473684209E-2</v>
      </c>
      <c r="Q81" s="56">
        <v>1</v>
      </c>
      <c r="R81" s="57">
        <f t="shared" si="19"/>
        <v>3.8910505836575876E-3</v>
      </c>
    </row>
    <row r="82" spans="2:18" s="62" customFormat="1" ht="15" customHeight="1">
      <c r="B82" s="81" t="s">
        <v>127</v>
      </c>
      <c r="C82" s="48">
        <v>0</v>
      </c>
      <c r="D82" s="49">
        <f t="shared" si="15"/>
        <v>0</v>
      </c>
      <c r="E82" s="50">
        <v>0</v>
      </c>
      <c r="F82" s="49">
        <f t="shared" si="15"/>
        <v>0</v>
      </c>
      <c r="G82" s="50">
        <v>0</v>
      </c>
      <c r="H82" s="49">
        <f t="shared" si="15"/>
        <v>0</v>
      </c>
      <c r="I82" s="50">
        <v>0</v>
      </c>
      <c r="J82" s="49">
        <f t="shared" si="15"/>
        <v>0</v>
      </c>
      <c r="K82" s="50">
        <v>0</v>
      </c>
      <c r="L82" s="49">
        <f t="shared" si="16"/>
        <v>0</v>
      </c>
      <c r="M82" s="50">
        <v>1</v>
      </c>
      <c r="N82" s="49">
        <f t="shared" si="17"/>
        <v>1.1627906976744186E-2</v>
      </c>
      <c r="O82" s="50">
        <v>0</v>
      </c>
      <c r="P82" s="49">
        <f t="shared" si="18"/>
        <v>0</v>
      </c>
      <c r="Q82" s="56">
        <v>1</v>
      </c>
      <c r="R82" s="57">
        <f t="shared" si="19"/>
        <v>3.8910505836575876E-3</v>
      </c>
    </row>
    <row r="83" spans="2:18" s="62" customFormat="1" ht="24">
      <c r="B83" s="81" t="s">
        <v>75</v>
      </c>
      <c r="C83" s="48">
        <v>1</v>
      </c>
      <c r="D83" s="49">
        <f t="shared" si="15"/>
        <v>4.3478260869565216E-2</v>
      </c>
      <c r="E83" s="50">
        <v>0</v>
      </c>
      <c r="F83" s="49">
        <f t="shared" si="15"/>
        <v>0</v>
      </c>
      <c r="G83" s="50">
        <v>0</v>
      </c>
      <c r="H83" s="49">
        <f t="shared" si="15"/>
        <v>0</v>
      </c>
      <c r="I83" s="50">
        <v>0</v>
      </c>
      <c r="J83" s="49">
        <f t="shared" si="15"/>
        <v>0</v>
      </c>
      <c r="K83" s="50">
        <v>0</v>
      </c>
      <c r="L83" s="49">
        <f t="shared" si="16"/>
        <v>0</v>
      </c>
      <c r="M83" s="50">
        <v>0</v>
      </c>
      <c r="N83" s="49">
        <f t="shared" si="17"/>
        <v>0</v>
      </c>
      <c r="O83" s="50">
        <v>0</v>
      </c>
      <c r="P83" s="49">
        <f t="shared" si="18"/>
        <v>0</v>
      </c>
      <c r="Q83" s="56">
        <v>1</v>
      </c>
      <c r="R83" s="57">
        <f t="shared" si="19"/>
        <v>3.8910505836575876E-3</v>
      </c>
    </row>
    <row r="84" spans="2:18" s="62" customFormat="1" ht="24">
      <c r="B84" s="81" t="s">
        <v>128</v>
      </c>
      <c r="C84" s="48">
        <v>0</v>
      </c>
      <c r="D84" s="49">
        <f t="shared" si="15"/>
        <v>0</v>
      </c>
      <c r="E84" s="50">
        <v>0</v>
      </c>
      <c r="F84" s="49">
        <f t="shared" si="15"/>
        <v>0</v>
      </c>
      <c r="G84" s="50">
        <v>0</v>
      </c>
      <c r="H84" s="49">
        <f t="shared" si="15"/>
        <v>0</v>
      </c>
      <c r="I84" s="50">
        <v>1</v>
      </c>
      <c r="J84" s="49">
        <f t="shared" si="15"/>
        <v>2.9411764705882353E-2</v>
      </c>
      <c r="K84" s="50">
        <v>0</v>
      </c>
      <c r="L84" s="49">
        <f t="shared" si="16"/>
        <v>0</v>
      </c>
      <c r="M84" s="50">
        <v>0</v>
      </c>
      <c r="N84" s="49">
        <f t="shared" si="17"/>
        <v>0</v>
      </c>
      <c r="O84" s="50">
        <v>0</v>
      </c>
      <c r="P84" s="49">
        <f t="shared" si="18"/>
        <v>0</v>
      </c>
      <c r="Q84" s="56">
        <v>1</v>
      </c>
      <c r="R84" s="57">
        <f t="shared" si="19"/>
        <v>3.8910505836575876E-3</v>
      </c>
    </row>
    <row r="85" spans="2:18" s="62" customFormat="1" ht="24">
      <c r="B85" s="81" t="s">
        <v>129</v>
      </c>
      <c r="C85" s="48">
        <v>0</v>
      </c>
      <c r="D85" s="49">
        <f t="shared" si="15"/>
        <v>0</v>
      </c>
      <c r="E85" s="50">
        <v>0</v>
      </c>
      <c r="F85" s="49">
        <f t="shared" si="15"/>
        <v>0</v>
      </c>
      <c r="G85" s="50">
        <v>0</v>
      </c>
      <c r="H85" s="49">
        <f t="shared" si="15"/>
        <v>0</v>
      </c>
      <c r="I85" s="50">
        <v>0</v>
      </c>
      <c r="J85" s="49">
        <f t="shared" si="15"/>
        <v>0</v>
      </c>
      <c r="K85" s="50">
        <v>0</v>
      </c>
      <c r="L85" s="49">
        <f t="shared" si="16"/>
        <v>0</v>
      </c>
      <c r="M85" s="50">
        <v>0</v>
      </c>
      <c r="N85" s="49">
        <f t="shared" si="17"/>
        <v>0</v>
      </c>
      <c r="O85" s="50">
        <v>1</v>
      </c>
      <c r="P85" s="49">
        <f t="shared" si="18"/>
        <v>2.6315789473684209E-2</v>
      </c>
      <c r="Q85" s="56">
        <v>1</v>
      </c>
      <c r="R85" s="57">
        <f t="shared" si="19"/>
        <v>3.8910505836575876E-3</v>
      </c>
    </row>
    <row r="86" spans="2:18" s="62" customFormat="1" ht="24">
      <c r="B86" s="81" t="s">
        <v>130</v>
      </c>
      <c r="C86" s="48">
        <v>0</v>
      </c>
      <c r="D86" s="49">
        <f t="shared" si="15"/>
        <v>0</v>
      </c>
      <c r="E86" s="50">
        <v>0</v>
      </c>
      <c r="F86" s="49">
        <f t="shared" si="15"/>
        <v>0</v>
      </c>
      <c r="G86" s="50">
        <v>0</v>
      </c>
      <c r="H86" s="49">
        <f t="shared" si="15"/>
        <v>0</v>
      </c>
      <c r="I86" s="50">
        <v>0</v>
      </c>
      <c r="J86" s="49">
        <f t="shared" si="15"/>
        <v>0</v>
      </c>
      <c r="K86" s="50">
        <v>2</v>
      </c>
      <c r="L86" s="49">
        <f t="shared" si="16"/>
        <v>4.5454545454545456E-2</v>
      </c>
      <c r="M86" s="50">
        <v>1</v>
      </c>
      <c r="N86" s="49">
        <f t="shared" si="17"/>
        <v>1.1627906976744186E-2</v>
      </c>
      <c r="O86" s="50">
        <v>0</v>
      </c>
      <c r="P86" s="49">
        <f t="shared" si="18"/>
        <v>0</v>
      </c>
      <c r="Q86" s="56">
        <v>3</v>
      </c>
      <c r="R86" s="57">
        <f t="shared" si="19"/>
        <v>1.1673151750972763E-2</v>
      </c>
    </row>
    <row r="87" spans="2:18" s="62" customFormat="1" ht="24">
      <c r="B87" s="81" t="s">
        <v>131</v>
      </c>
      <c r="C87" s="48">
        <v>0</v>
      </c>
      <c r="D87" s="49">
        <f t="shared" si="15"/>
        <v>0</v>
      </c>
      <c r="E87" s="50">
        <v>0</v>
      </c>
      <c r="F87" s="49">
        <f t="shared" si="15"/>
        <v>0</v>
      </c>
      <c r="G87" s="50">
        <v>0</v>
      </c>
      <c r="H87" s="49">
        <f t="shared" si="15"/>
        <v>0</v>
      </c>
      <c r="I87" s="50">
        <v>0</v>
      </c>
      <c r="J87" s="49">
        <f t="shared" si="15"/>
        <v>0</v>
      </c>
      <c r="K87" s="50">
        <v>1</v>
      </c>
      <c r="L87" s="49">
        <f t="shared" si="16"/>
        <v>2.2727272727272728E-2</v>
      </c>
      <c r="M87" s="50">
        <v>0</v>
      </c>
      <c r="N87" s="49">
        <f t="shared" si="17"/>
        <v>0</v>
      </c>
      <c r="O87" s="50">
        <v>0</v>
      </c>
      <c r="P87" s="49">
        <f t="shared" si="18"/>
        <v>0</v>
      </c>
      <c r="Q87" s="56">
        <v>1</v>
      </c>
      <c r="R87" s="57">
        <f t="shared" si="19"/>
        <v>3.8910505836575876E-3</v>
      </c>
    </row>
    <row r="88" spans="2:18" s="62" customFormat="1" ht="15" customHeight="1">
      <c r="B88" s="81" t="s">
        <v>132</v>
      </c>
      <c r="C88" s="48">
        <v>0</v>
      </c>
      <c r="D88" s="49">
        <f t="shared" si="15"/>
        <v>0</v>
      </c>
      <c r="E88" s="50">
        <v>0</v>
      </c>
      <c r="F88" s="49">
        <f t="shared" si="15"/>
        <v>0</v>
      </c>
      <c r="G88" s="50">
        <v>0</v>
      </c>
      <c r="H88" s="49">
        <f t="shared" si="15"/>
        <v>0</v>
      </c>
      <c r="I88" s="50">
        <v>0</v>
      </c>
      <c r="J88" s="49">
        <f t="shared" si="15"/>
        <v>0</v>
      </c>
      <c r="K88" s="50">
        <v>0</v>
      </c>
      <c r="L88" s="49">
        <f t="shared" si="16"/>
        <v>0</v>
      </c>
      <c r="M88" s="50">
        <v>1</v>
      </c>
      <c r="N88" s="49">
        <f t="shared" si="17"/>
        <v>1.1627906976744186E-2</v>
      </c>
      <c r="O88" s="50">
        <v>0</v>
      </c>
      <c r="P88" s="49">
        <f t="shared" si="18"/>
        <v>0</v>
      </c>
      <c r="Q88" s="56">
        <v>1</v>
      </c>
      <c r="R88" s="57">
        <f t="shared" si="19"/>
        <v>3.8910505836575876E-3</v>
      </c>
    </row>
    <row r="89" spans="2:18" s="62" customFormat="1" ht="15" customHeight="1">
      <c r="B89" s="81" t="s">
        <v>133</v>
      </c>
      <c r="C89" s="48">
        <v>0</v>
      </c>
      <c r="D89" s="49">
        <f t="shared" si="15"/>
        <v>0</v>
      </c>
      <c r="E89" s="50">
        <v>0</v>
      </c>
      <c r="F89" s="49">
        <f t="shared" si="15"/>
        <v>0</v>
      </c>
      <c r="G89" s="50">
        <v>1</v>
      </c>
      <c r="H89" s="49">
        <f t="shared" si="15"/>
        <v>9.0909090909090912E-2</v>
      </c>
      <c r="I89" s="50">
        <v>0</v>
      </c>
      <c r="J89" s="49">
        <f t="shared" si="15"/>
        <v>0</v>
      </c>
      <c r="K89" s="50">
        <v>0</v>
      </c>
      <c r="L89" s="49">
        <f t="shared" si="16"/>
        <v>0</v>
      </c>
      <c r="M89" s="50">
        <v>0</v>
      </c>
      <c r="N89" s="49">
        <f t="shared" si="17"/>
        <v>0</v>
      </c>
      <c r="O89" s="50">
        <v>0</v>
      </c>
      <c r="P89" s="49">
        <f t="shared" si="18"/>
        <v>0</v>
      </c>
      <c r="Q89" s="56">
        <v>1</v>
      </c>
      <c r="R89" s="57">
        <f t="shared" si="19"/>
        <v>3.8910505836575876E-3</v>
      </c>
    </row>
    <row r="90" spans="2:18" s="62" customFormat="1" ht="15" customHeight="1">
      <c r="B90" s="81" t="s">
        <v>134</v>
      </c>
      <c r="C90" s="48">
        <v>0</v>
      </c>
      <c r="D90" s="49">
        <f t="shared" si="15"/>
        <v>0</v>
      </c>
      <c r="E90" s="50">
        <v>0</v>
      </c>
      <c r="F90" s="49">
        <f t="shared" si="15"/>
        <v>0</v>
      </c>
      <c r="G90" s="50">
        <v>0</v>
      </c>
      <c r="H90" s="49">
        <f t="shared" si="15"/>
        <v>0</v>
      </c>
      <c r="I90" s="50">
        <v>0</v>
      </c>
      <c r="J90" s="49">
        <f t="shared" si="15"/>
        <v>0</v>
      </c>
      <c r="K90" s="50">
        <v>0</v>
      </c>
      <c r="L90" s="49">
        <f t="shared" si="16"/>
        <v>0</v>
      </c>
      <c r="M90" s="50">
        <v>1</v>
      </c>
      <c r="N90" s="49">
        <f t="shared" si="17"/>
        <v>1.1627906976744186E-2</v>
      </c>
      <c r="O90" s="50">
        <v>0</v>
      </c>
      <c r="P90" s="49">
        <f t="shared" si="18"/>
        <v>0</v>
      </c>
      <c r="Q90" s="56">
        <v>1</v>
      </c>
      <c r="R90" s="57">
        <f t="shared" si="19"/>
        <v>3.8910505836575876E-3</v>
      </c>
    </row>
    <row r="91" spans="2:18" s="62" customFormat="1" ht="15" customHeight="1">
      <c r="B91" s="81" t="s">
        <v>135</v>
      </c>
      <c r="C91" s="48">
        <v>0</v>
      </c>
      <c r="D91" s="49">
        <f t="shared" si="15"/>
        <v>0</v>
      </c>
      <c r="E91" s="50">
        <v>0</v>
      </c>
      <c r="F91" s="49">
        <f t="shared" si="15"/>
        <v>0</v>
      </c>
      <c r="G91" s="50">
        <v>0</v>
      </c>
      <c r="H91" s="49">
        <f t="shared" si="15"/>
        <v>0</v>
      </c>
      <c r="I91" s="50">
        <v>0</v>
      </c>
      <c r="J91" s="49">
        <f t="shared" si="15"/>
        <v>0</v>
      </c>
      <c r="K91" s="50">
        <v>1</v>
      </c>
      <c r="L91" s="49">
        <f t="shared" si="16"/>
        <v>2.2727272727272728E-2</v>
      </c>
      <c r="M91" s="50">
        <v>0</v>
      </c>
      <c r="N91" s="49">
        <f t="shared" si="17"/>
        <v>0</v>
      </c>
      <c r="O91" s="50">
        <v>0</v>
      </c>
      <c r="P91" s="49">
        <f t="shared" si="18"/>
        <v>0</v>
      </c>
      <c r="Q91" s="56">
        <v>1</v>
      </c>
      <c r="R91" s="57">
        <f t="shared" si="19"/>
        <v>3.8910505836575876E-3</v>
      </c>
    </row>
    <row r="92" spans="2:18" s="62" customFormat="1" ht="24">
      <c r="B92" s="81" t="s">
        <v>136</v>
      </c>
      <c r="C92" s="48">
        <v>0</v>
      </c>
      <c r="D92" s="49">
        <f t="shared" si="15"/>
        <v>0</v>
      </c>
      <c r="E92" s="50">
        <v>0</v>
      </c>
      <c r="F92" s="49">
        <f t="shared" si="15"/>
        <v>0</v>
      </c>
      <c r="G92" s="50">
        <v>0</v>
      </c>
      <c r="H92" s="49">
        <f t="shared" si="15"/>
        <v>0</v>
      </c>
      <c r="I92" s="50">
        <v>0</v>
      </c>
      <c r="J92" s="49">
        <f t="shared" si="15"/>
        <v>0</v>
      </c>
      <c r="K92" s="50">
        <v>1</v>
      </c>
      <c r="L92" s="49">
        <f t="shared" si="16"/>
        <v>2.2727272727272728E-2</v>
      </c>
      <c r="M92" s="50">
        <v>1</v>
      </c>
      <c r="N92" s="49">
        <f t="shared" si="17"/>
        <v>1.1627906976744186E-2</v>
      </c>
      <c r="O92" s="50">
        <v>0</v>
      </c>
      <c r="P92" s="49">
        <f t="shared" si="18"/>
        <v>0</v>
      </c>
      <c r="Q92" s="56">
        <v>2</v>
      </c>
      <c r="R92" s="57">
        <f t="shared" si="19"/>
        <v>7.7821011673151752E-3</v>
      </c>
    </row>
    <row r="93" spans="2:18" s="62" customFormat="1" ht="15" customHeight="1">
      <c r="B93" s="81" t="s">
        <v>137</v>
      </c>
      <c r="C93" s="48">
        <v>1</v>
      </c>
      <c r="D93" s="49">
        <f t="shared" si="15"/>
        <v>4.3478260869565216E-2</v>
      </c>
      <c r="E93" s="50">
        <v>0</v>
      </c>
      <c r="F93" s="49">
        <f t="shared" si="15"/>
        <v>0</v>
      </c>
      <c r="G93" s="50">
        <v>0</v>
      </c>
      <c r="H93" s="49">
        <f t="shared" si="15"/>
        <v>0</v>
      </c>
      <c r="I93" s="50">
        <v>0</v>
      </c>
      <c r="J93" s="49">
        <f t="shared" si="15"/>
        <v>0</v>
      </c>
      <c r="K93" s="50">
        <v>0</v>
      </c>
      <c r="L93" s="49">
        <f t="shared" si="16"/>
        <v>0</v>
      </c>
      <c r="M93" s="50">
        <v>0</v>
      </c>
      <c r="N93" s="49">
        <f t="shared" si="17"/>
        <v>0</v>
      </c>
      <c r="O93" s="50">
        <v>0</v>
      </c>
      <c r="P93" s="49">
        <f t="shared" si="18"/>
        <v>0</v>
      </c>
      <c r="Q93" s="56">
        <v>1</v>
      </c>
      <c r="R93" s="57">
        <f t="shared" si="19"/>
        <v>3.8910505836575876E-3</v>
      </c>
    </row>
    <row r="94" spans="2:18" s="62" customFormat="1" ht="24">
      <c r="B94" s="81" t="s">
        <v>138</v>
      </c>
      <c r="C94" s="48">
        <v>0</v>
      </c>
      <c r="D94" s="49">
        <f t="shared" si="15"/>
        <v>0</v>
      </c>
      <c r="E94" s="50">
        <v>0</v>
      </c>
      <c r="F94" s="49">
        <f t="shared" si="15"/>
        <v>0</v>
      </c>
      <c r="G94" s="50">
        <v>0</v>
      </c>
      <c r="H94" s="49">
        <f t="shared" si="15"/>
        <v>0</v>
      </c>
      <c r="I94" s="50">
        <v>0</v>
      </c>
      <c r="J94" s="49">
        <f t="shared" si="15"/>
        <v>0</v>
      </c>
      <c r="K94" s="50">
        <v>0</v>
      </c>
      <c r="L94" s="49">
        <f t="shared" si="16"/>
        <v>0</v>
      </c>
      <c r="M94" s="50">
        <v>1</v>
      </c>
      <c r="N94" s="49">
        <f t="shared" si="17"/>
        <v>1.1627906976744186E-2</v>
      </c>
      <c r="O94" s="50">
        <v>0</v>
      </c>
      <c r="P94" s="49">
        <f t="shared" si="18"/>
        <v>0</v>
      </c>
      <c r="Q94" s="56">
        <v>1</v>
      </c>
      <c r="R94" s="57">
        <f t="shared" si="19"/>
        <v>3.8910505836575876E-3</v>
      </c>
    </row>
    <row r="95" spans="2:18" s="62" customFormat="1" ht="24">
      <c r="B95" s="81" t="s">
        <v>76</v>
      </c>
      <c r="C95" s="48">
        <v>0</v>
      </c>
      <c r="D95" s="49">
        <f t="shared" si="15"/>
        <v>0</v>
      </c>
      <c r="E95" s="50">
        <v>0</v>
      </c>
      <c r="F95" s="49">
        <f t="shared" si="15"/>
        <v>0</v>
      </c>
      <c r="G95" s="50">
        <v>0</v>
      </c>
      <c r="H95" s="49">
        <f t="shared" si="15"/>
        <v>0</v>
      </c>
      <c r="I95" s="50">
        <v>1</v>
      </c>
      <c r="J95" s="49">
        <f t="shared" si="15"/>
        <v>2.9411764705882353E-2</v>
      </c>
      <c r="K95" s="50">
        <v>1</v>
      </c>
      <c r="L95" s="49">
        <f t="shared" si="16"/>
        <v>2.2727272727272728E-2</v>
      </c>
      <c r="M95" s="50">
        <v>0</v>
      </c>
      <c r="N95" s="49">
        <f t="shared" si="17"/>
        <v>0</v>
      </c>
      <c r="O95" s="50">
        <v>0</v>
      </c>
      <c r="P95" s="49">
        <f t="shared" si="18"/>
        <v>0</v>
      </c>
      <c r="Q95" s="56">
        <v>2</v>
      </c>
      <c r="R95" s="57">
        <f t="shared" si="19"/>
        <v>7.7821011673151752E-3</v>
      </c>
    </row>
    <row r="96" spans="2:18" s="62" customFormat="1" ht="15" customHeight="1">
      <c r="B96" s="81" t="s">
        <v>139</v>
      </c>
      <c r="C96" s="48">
        <v>0</v>
      </c>
      <c r="D96" s="49">
        <f t="shared" si="15"/>
        <v>0</v>
      </c>
      <c r="E96" s="50">
        <v>0</v>
      </c>
      <c r="F96" s="49">
        <f t="shared" si="15"/>
        <v>0</v>
      </c>
      <c r="G96" s="50">
        <v>0</v>
      </c>
      <c r="H96" s="49">
        <f t="shared" si="15"/>
        <v>0</v>
      </c>
      <c r="I96" s="50">
        <v>0</v>
      </c>
      <c r="J96" s="49">
        <f t="shared" si="15"/>
        <v>0</v>
      </c>
      <c r="K96" s="50">
        <v>0</v>
      </c>
      <c r="L96" s="49">
        <f t="shared" si="16"/>
        <v>0</v>
      </c>
      <c r="M96" s="50">
        <v>1</v>
      </c>
      <c r="N96" s="49">
        <f t="shared" si="17"/>
        <v>1.1627906976744186E-2</v>
      </c>
      <c r="O96" s="50">
        <v>1</v>
      </c>
      <c r="P96" s="49">
        <f t="shared" si="18"/>
        <v>2.6315789473684209E-2</v>
      </c>
      <c r="Q96" s="56">
        <v>2</v>
      </c>
      <c r="R96" s="57">
        <f t="shared" si="19"/>
        <v>7.7821011673151752E-3</v>
      </c>
    </row>
    <row r="97" spans="2:18" s="62" customFormat="1" ht="24">
      <c r="B97" s="81" t="s">
        <v>140</v>
      </c>
      <c r="C97" s="48">
        <v>0</v>
      </c>
      <c r="D97" s="49">
        <f t="shared" si="15"/>
        <v>0</v>
      </c>
      <c r="E97" s="50">
        <v>0</v>
      </c>
      <c r="F97" s="49">
        <f t="shared" si="15"/>
        <v>0</v>
      </c>
      <c r="G97" s="50">
        <v>0</v>
      </c>
      <c r="H97" s="49">
        <f t="shared" si="15"/>
        <v>0</v>
      </c>
      <c r="I97" s="50">
        <v>0</v>
      </c>
      <c r="J97" s="49">
        <f t="shared" si="15"/>
        <v>0</v>
      </c>
      <c r="K97" s="50">
        <v>0</v>
      </c>
      <c r="L97" s="49">
        <f t="shared" si="16"/>
        <v>0</v>
      </c>
      <c r="M97" s="50">
        <v>1</v>
      </c>
      <c r="N97" s="49">
        <f t="shared" si="17"/>
        <v>1.1627906976744186E-2</v>
      </c>
      <c r="O97" s="50">
        <v>0</v>
      </c>
      <c r="P97" s="49">
        <f t="shared" si="18"/>
        <v>0</v>
      </c>
      <c r="Q97" s="56">
        <v>1</v>
      </c>
      <c r="R97" s="57">
        <f t="shared" si="19"/>
        <v>3.8910505836575876E-3</v>
      </c>
    </row>
    <row r="98" spans="2:18" s="62" customFormat="1" ht="15" customHeight="1">
      <c r="B98" s="81" t="s">
        <v>141</v>
      </c>
      <c r="C98" s="48">
        <v>0</v>
      </c>
      <c r="D98" s="49">
        <f t="shared" si="15"/>
        <v>0</v>
      </c>
      <c r="E98" s="50">
        <v>0</v>
      </c>
      <c r="F98" s="49">
        <f t="shared" si="15"/>
        <v>0</v>
      </c>
      <c r="G98" s="50">
        <v>0</v>
      </c>
      <c r="H98" s="49">
        <f t="shared" si="15"/>
        <v>0</v>
      </c>
      <c r="I98" s="50">
        <v>1</v>
      </c>
      <c r="J98" s="49">
        <f t="shared" si="15"/>
        <v>2.9411764705882353E-2</v>
      </c>
      <c r="K98" s="50">
        <v>0</v>
      </c>
      <c r="L98" s="49">
        <f t="shared" si="16"/>
        <v>0</v>
      </c>
      <c r="M98" s="50">
        <v>0</v>
      </c>
      <c r="N98" s="49">
        <f t="shared" si="17"/>
        <v>0</v>
      </c>
      <c r="O98" s="50">
        <v>1</v>
      </c>
      <c r="P98" s="49">
        <f t="shared" si="18"/>
        <v>2.6315789473684209E-2</v>
      </c>
      <c r="Q98" s="56">
        <v>2</v>
      </c>
      <c r="R98" s="57">
        <f t="shared" si="19"/>
        <v>7.7821011673151752E-3</v>
      </c>
    </row>
    <row r="99" spans="2:18" s="62" customFormat="1" ht="24">
      <c r="B99" s="81" t="s">
        <v>77</v>
      </c>
      <c r="C99" s="48">
        <v>0</v>
      </c>
      <c r="D99" s="49">
        <f t="shared" si="15"/>
        <v>0</v>
      </c>
      <c r="E99" s="50">
        <v>0</v>
      </c>
      <c r="F99" s="49">
        <f t="shared" si="15"/>
        <v>0</v>
      </c>
      <c r="G99" s="50">
        <v>0</v>
      </c>
      <c r="H99" s="49">
        <f t="shared" si="15"/>
        <v>0</v>
      </c>
      <c r="I99" s="50">
        <v>0</v>
      </c>
      <c r="J99" s="49">
        <f t="shared" si="15"/>
        <v>0</v>
      </c>
      <c r="K99" s="50">
        <v>1</v>
      </c>
      <c r="L99" s="49">
        <f t="shared" si="16"/>
        <v>2.2727272727272728E-2</v>
      </c>
      <c r="M99" s="50">
        <v>1</v>
      </c>
      <c r="N99" s="49">
        <f t="shared" si="17"/>
        <v>1.1627906976744186E-2</v>
      </c>
      <c r="O99" s="50">
        <v>0</v>
      </c>
      <c r="P99" s="49">
        <f t="shared" si="18"/>
        <v>0</v>
      </c>
      <c r="Q99" s="56">
        <v>2</v>
      </c>
      <c r="R99" s="57">
        <f t="shared" si="19"/>
        <v>7.7821011673151752E-3</v>
      </c>
    </row>
    <row r="100" spans="2:18" s="62" customFormat="1" ht="15" customHeight="1">
      <c r="B100" s="81" t="s">
        <v>142</v>
      </c>
      <c r="C100" s="48">
        <v>0</v>
      </c>
      <c r="D100" s="49">
        <f t="shared" si="15"/>
        <v>0</v>
      </c>
      <c r="E100" s="50">
        <v>0</v>
      </c>
      <c r="F100" s="49">
        <f t="shared" si="15"/>
        <v>0</v>
      </c>
      <c r="G100" s="50">
        <v>0</v>
      </c>
      <c r="H100" s="49">
        <f t="shared" si="15"/>
        <v>0</v>
      </c>
      <c r="I100" s="50">
        <v>1</v>
      </c>
      <c r="J100" s="49">
        <f t="shared" si="15"/>
        <v>2.9411764705882353E-2</v>
      </c>
      <c r="K100" s="50">
        <v>0</v>
      </c>
      <c r="L100" s="49">
        <f t="shared" si="16"/>
        <v>0</v>
      </c>
      <c r="M100" s="50">
        <v>0</v>
      </c>
      <c r="N100" s="49">
        <f t="shared" si="17"/>
        <v>0</v>
      </c>
      <c r="O100" s="50">
        <v>0</v>
      </c>
      <c r="P100" s="49">
        <f t="shared" si="18"/>
        <v>0</v>
      </c>
      <c r="Q100" s="56">
        <v>1</v>
      </c>
      <c r="R100" s="57">
        <f t="shared" si="19"/>
        <v>3.8910505836575876E-3</v>
      </c>
    </row>
    <row r="101" spans="2:18" s="62" customFormat="1" ht="15" customHeight="1">
      <c r="B101" s="81" t="s">
        <v>143</v>
      </c>
      <c r="C101" s="48">
        <v>0</v>
      </c>
      <c r="D101" s="49">
        <f t="shared" si="15"/>
        <v>0</v>
      </c>
      <c r="E101" s="50">
        <v>0</v>
      </c>
      <c r="F101" s="49">
        <f t="shared" si="15"/>
        <v>0</v>
      </c>
      <c r="G101" s="50">
        <v>0</v>
      </c>
      <c r="H101" s="49">
        <f t="shared" si="15"/>
        <v>0</v>
      </c>
      <c r="I101" s="50">
        <v>0</v>
      </c>
      <c r="J101" s="49">
        <f t="shared" ref="J101" si="20">I101/H$208</f>
        <v>0</v>
      </c>
      <c r="K101" s="50">
        <v>1</v>
      </c>
      <c r="L101" s="49">
        <f t="shared" si="16"/>
        <v>2.2727272727272728E-2</v>
      </c>
      <c r="M101" s="50">
        <v>0</v>
      </c>
      <c r="N101" s="49">
        <f t="shared" si="17"/>
        <v>0</v>
      </c>
      <c r="O101" s="50">
        <v>0</v>
      </c>
      <c r="P101" s="49">
        <f t="shared" si="18"/>
        <v>0</v>
      </c>
      <c r="Q101" s="56">
        <v>1</v>
      </c>
      <c r="R101" s="57">
        <f t="shared" si="19"/>
        <v>3.8910505836575876E-3</v>
      </c>
    </row>
    <row r="102" spans="2:18" s="62" customFormat="1" ht="24">
      <c r="B102" s="81" t="s">
        <v>144</v>
      </c>
      <c r="C102" s="48">
        <v>0</v>
      </c>
      <c r="D102" s="49">
        <f t="shared" ref="D102:J165" si="21">C102/B$208</f>
        <v>0</v>
      </c>
      <c r="E102" s="50">
        <v>0</v>
      </c>
      <c r="F102" s="49">
        <f t="shared" si="21"/>
        <v>0</v>
      </c>
      <c r="G102" s="50">
        <v>0</v>
      </c>
      <c r="H102" s="49">
        <f t="shared" si="21"/>
        <v>0</v>
      </c>
      <c r="I102" s="50">
        <v>0</v>
      </c>
      <c r="J102" s="49">
        <f t="shared" si="21"/>
        <v>0</v>
      </c>
      <c r="K102" s="50">
        <v>0</v>
      </c>
      <c r="L102" s="49">
        <f t="shared" ref="L102:L165" si="22">K102/J$208</f>
        <v>0</v>
      </c>
      <c r="M102" s="50">
        <v>0</v>
      </c>
      <c r="N102" s="49">
        <f t="shared" ref="N102:N165" si="23">M102/L$208</f>
        <v>0</v>
      </c>
      <c r="O102" s="50">
        <v>1</v>
      </c>
      <c r="P102" s="49">
        <f t="shared" ref="P102:P165" si="24">O102/N$208</f>
        <v>2.6315789473684209E-2</v>
      </c>
      <c r="Q102" s="56">
        <v>1</v>
      </c>
      <c r="R102" s="57">
        <f t="shared" ref="R102:R165" si="25">Q102/P$208</f>
        <v>3.8910505836575876E-3</v>
      </c>
    </row>
    <row r="103" spans="2:18" s="62" customFormat="1" ht="24">
      <c r="B103" s="81" t="s">
        <v>145</v>
      </c>
      <c r="C103" s="48">
        <v>1</v>
      </c>
      <c r="D103" s="49">
        <f t="shared" si="21"/>
        <v>4.3478260869565216E-2</v>
      </c>
      <c r="E103" s="50">
        <v>0</v>
      </c>
      <c r="F103" s="49">
        <f t="shared" si="21"/>
        <v>0</v>
      </c>
      <c r="G103" s="50">
        <v>0</v>
      </c>
      <c r="H103" s="49">
        <f t="shared" si="21"/>
        <v>0</v>
      </c>
      <c r="I103" s="50">
        <v>0</v>
      </c>
      <c r="J103" s="49">
        <f t="shared" si="21"/>
        <v>0</v>
      </c>
      <c r="K103" s="50">
        <v>0</v>
      </c>
      <c r="L103" s="49">
        <f t="shared" si="22"/>
        <v>0</v>
      </c>
      <c r="M103" s="50">
        <v>0</v>
      </c>
      <c r="N103" s="49">
        <f t="shared" si="23"/>
        <v>0</v>
      </c>
      <c r="O103" s="50">
        <v>0</v>
      </c>
      <c r="P103" s="49">
        <f t="shared" si="24"/>
        <v>0</v>
      </c>
      <c r="Q103" s="56">
        <v>1</v>
      </c>
      <c r="R103" s="57">
        <f t="shared" si="25"/>
        <v>3.8910505836575876E-3</v>
      </c>
    </row>
    <row r="104" spans="2:18" s="62" customFormat="1" ht="15" customHeight="1">
      <c r="B104" s="81" t="s">
        <v>146</v>
      </c>
      <c r="C104" s="48">
        <v>0</v>
      </c>
      <c r="D104" s="49">
        <f t="shared" si="21"/>
        <v>0</v>
      </c>
      <c r="E104" s="50">
        <v>0</v>
      </c>
      <c r="F104" s="49">
        <f t="shared" si="21"/>
        <v>0</v>
      </c>
      <c r="G104" s="50">
        <v>0</v>
      </c>
      <c r="H104" s="49">
        <f t="shared" si="21"/>
        <v>0</v>
      </c>
      <c r="I104" s="50">
        <v>0</v>
      </c>
      <c r="J104" s="49">
        <f t="shared" si="21"/>
        <v>0</v>
      </c>
      <c r="K104" s="50">
        <v>0</v>
      </c>
      <c r="L104" s="49">
        <f t="shared" si="22"/>
        <v>0</v>
      </c>
      <c r="M104" s="50">
        <v>2</v>
      </c>
      <c r="N104" s="49">
        <f t="shared" si="23"/>
        <v>2.3255813953488372E-2</v>
      </c>
      <c r="O104" s="50">
        <v>0</v>
      </c>
      <c r="P104" s="49">
        <f t="shared" si="24"/>
        <v>0</v>
      </c>
      <c r="Q104" s="56">
        <v>2</v>
      </c>
      <c r="R104" s="57">
        <f t="shared" si="25"/>
        <v>7.7821011673151752E-3</v>
      </c>
    </row>
    <row r="105" spans="2:18" s="62" customFormat="1" ht="15" customHeight="1">
      <c r="B105" s="81" t="s">
        <v>147</v>
      </c>
      <c r="C105" s="48">
        <v>0</v>
      </c>
      <c r="D105" s="49">
        <f t="shared" si="21"/>
        <v>0</v>
      </c>
      <c r="E105" s="50">
        <v>0</v>
      </c>
      <c r="F105" s="49">
        <f t="shared" si="21"/>
        <v>0</v>
      </c>
      <c r="G105" s="50">
        <v>0</v>
      </c>
      <c r="H105" s="49">
        <f t="shared" si="21"/>
        <v>0</v>
      </c>
      <c r="I105" s="50">
        <v>0</v>
      </c>
      <c r="J105" s="49">
        <f t="shared" si="21"/>
        <v>0</v>
      </c>
      <c r="K105" s="50">
        <v>0</v>
      </c>
      <c r="L105" s="49">
        <f t="shared" si="22"/>
        <v>0</v>
      </c>
      <c r="M105" s="50">
        <v>1</v>
      </c>
      <c r="N105" s="49">
        <f t="shared" si="23"/>
        <v>1.1627906976744186E-2</v>
      </c>
      <c r="O105" s="50">
        <v>0</v>
      </c>
      <c r="P105" s="49">
        <f t="shared" si="24"/>
        <v>0</v>
      </c>
      <c r="Q105" s="56">
        <v>1</v>
      </c>
      <c r="R105" s="57">
        <f t="shared" si="25"/>
        <v>3.8910505836575876E-3</v>
      </c>
    </row>
    <row r="106" spans="2:18" s="62" customFormat="1" ht="24">
      <c r="B106" s="81" t="s">
        <v>148</v>
      </c>
      <c r="C106" s="48">
        <v>0</v>
      </c>
      <c r="D106" s="49">
        <f t="shared" si="21"/>
        <v>0</v>
      </c>
      <c r="E106" s="50">
        <v>0</v>
      </c>
      <c r="F106" s="49">
        <f t="shared" si="21"/>
        <v>0</v>
      </c>
      <c r="G106" s="50">
        <v>0</v>
      </c>
      <c r="H106" s="49">
        <f t="shared" si="21"/>
        <v>0</v>
      </c>
      <c r="I106" s="50">
        <v>0</v>
      </c>
      <c r="J106" s="49">
        <f t="shared" si="21"/>
        <v>0</v>
      </c>
      <c r="K106" s="50">
        <v>1</v>
      </c>
      <c r="L106" s="49">
        <f t="shared" si="22"/>
        <v>2.2727272727272728E-2</v>
      </c>
      <c r="M106" s="50">
        <v>0</v>
      </c>
      <c r="N106" s="49">
        <f t="shared" si="23"/>
        <v>0</v>
      </c>
      <c r="O106" s="50">
        <v>0</v>
      </c>
      <c r="P106" s="49">
        <f t="shared" si="24"/>
        <v>0</v>
      </c>
      <c r="Q106" s="56">
        <v>1</v>
      </c>
      <c r="R106" s="57">
        <f t="shared" si="25"/>
        <v>3.8910505836575876E-3</v>
      </c>
    </row>
    <row r="107" spans="2:18" s="62" customFormat="1" ht="15" customHeight="1">
      <c r="B107" s="81" t="s">
        <v>149</v>
      </c>
      <c r="C107" s="48">
        <v>0</v>
      </c>
      <c r="D107" s="49">
        <f t="shared" si="21"/>
        <v>0</v>
      </c>
      <c r="E107" s="50">
        <v>0</v>
      </c>
      <c r="F107" s="49">
        <f t="shared" si="21"/>
        <v>0</v>
      </c>
      <c r="G107" s="50">
        <v>0</v>
      </c>
      <c r="H107" s="49">
        <f t="shared" si="21"/>
        <v>0</v>
      </c>
      <c r="I107" s="50">
        <v>0</v>
      </c>
      <c r="J107" s="49">
        <f t="shared" si="21"/>
        <v>0</v>
      </c>
      <c r="K107" s="50">
        <v>0</v>
      </c>
      <c r="L107" s="49">
        <f t="shared" si="22"/>
        <v>0</v>
      </c>
      <c r="M107" s="50">
        <v>0</v>
      </c>
      <c r="N107" s="49">
        <f t="shared" si="23"/>
        <v>0</v>
      </c>
      <c r="O107" s="50">
        <v>1</v>
      </c>
      <c r="P107" s="49">
        <f t="shared" si="24"/>
        <v>2.6315789473684209E-2</v>
      </c>
      <c r="Q107" s="56">
        <v>1</v>
      </c>
      <c r="R107" s="57">
        <f t="shared" si="25"/>
        <v>3.8910505836575876E-3</v>
      </c>
    </row>
    <row r="108" spans="2:18" s="62" customFormat="1" ht="24">
      <c r="B108" s="81" t="s">
        <v>150</v>
      </c>
      <c r="C108" s="48">
        <v>0</v>
      </c>
      <c r="D108" s="49">
        <f t="shared" si="21"/>
        <v>0</v>
      </c>
      <c r="E108" s="50">
        <v>1</v>
      </c>
      <c r="F108" s="49">
        <f t="shared" si="21"/>
        <v>4.7619047619047616E-2</v>
      </c>
      <c r="G108" s="50">
        <v>0</v>
      </c>
      <c r="H108" s="49">
        <f t="shared" si="21"/>
        <v>0</v>
      </c>
      <c r="I108" s="50">
        <v>0</v>
      </c>
      <c r="J108" s="49">
        <f t="shared" si="21"/>
        <v>0</v>
      </c>
      <c r="K108" s="50">
        <v>0</v>
      </c>
      <c r="L108" s="49">
        <f t="shared" si="22"/>
        <v>0</v>
      </c>
      <c r="M108" s="50">
        <v>0</v>
      </c>
      <c r="N108" s="49">
        <f t="shared" si="23"/>
        <v>0</v>
      </c>
      <c r="O108" s="50">
        <v>0</v>
      </c>
      <c r="P108" s="49">
        <f t="shared" si="24"/>
        <v>0</v>
      </c>
      <c r="Q108" s="56">
        <v>1</v>
      </c>
      <c r="R108" s="57">
        <f t="shared" si="25"/>
        <v>3.8910505836575876E-3</v>
      </c>
    </row>
    <row r="109" spans="2:18" s="62" customFormat="1" ht="24">
      <c r="B109" s="81" t="s">
        <v>151</v>
      </c>
      <c r="C109" s="48">
        <v>0</v>
      </c>
      <c r="D109" s="49">
        <f t="shared" si="21"/>
        <v>0</v>
      </c>
      <c r="E109" s="50">
        <v>0</v>
      </c>
      <c r="F109" s="49">
        <f t="shared" si="21"/>
        <v>0</v>
      </c>
      <c r="G109" s="50">
        <v>0</v>
      </c>
      <c r="H109" s="49">
        <f t="shared" si="21"/>
        <v>0</v>
      </c>
      <c r="I109" s="50">
        <v>0</v>
      </c>
      <c r="J109" s="49">
        <f t="shared" si="21"/>
        <v>0</v>
      </c>
      <c r="K109" s="50">
        <v>1</v>
      </c>
      <c r="L109" s="49">
        <f t="shared" si="22"/>
        <v>2.2727272727272728E-2</v>
      </c>
      <c r="M109" s="50">
        <v>0</v>
      </c>
      <c r="N109" s="49">
        <f t="shared" si="23"/>
        <v>0</v>
      </c>
      <c r="O109" s="50">
        <v>1</v>
      </c>
      <c r="P109" s="49">
        <f t="shared" si="24"/>
        <v>2.6315789473684209E-2</v>
      </c>
      <c r="Q109" s="56">
        <v>2</v>
      </c>
      <c r="R109" s="57">
        <f t="shared" si="25"/>
        <v>7.7821011673151752E-3</v>
      </c>
    </row>
    <row r="110" spans="2:18" s="62" customFormat="1" ht="15" customHeight="1">
      <c r="B110" s="81" t="s">
        <v>152</v>
      </c>
      <c r="C110" s="48">
        <v>0</v>
      </c>
      <c r="D110" s="49">
        <f t="shared" si="21"/>
        <v>0</v>
      </c>
      <c r="E110" s="50">
        <v>0</v>
      </c>
      <c r="F110" s="49">
        <f t="shared" si="21"/>
        <v>0</v>
      </c>
      <c r="G110" s="50">
        <v>0</v>
      </c>
      <c r="H110" s="49">
        <f t="shared" si="21"/>
        <v>0</v>
      </c>
      <c r="I110" s="50">
        <v>1</v>
      </c>
      <c r="J110" s="49">
        <f t="shared" si="21"/>
        <v>2.9411764705882353E-2</v>
      </c>
      <c r="K110" s="50">
        <v>0</v>
      </c>
      <c r="L110" s="49">
        <f t="shared" si="22"/>
        <v>0</v>
      </c>
      <c r="M110" s="50">
        <v>0</v>
      </c>
      <c r="N110" s="49">
        <f t="shared" si="23"/>
        <v>0</v>
      </c>
      <c r="O110" s="50">
        <v>0</v>
      </c>
      <c r="P110" s="49">
        <f t="shared" si="24"/>
        <v>0</v>
      </c>
      <c r="Q110" s="56">
        <v>1</v>
      </c>
      <c r="R110" s="57">
        <f t="shared" si="25"/>
        <v>3.8910505836575876E-3</v>
      </c>
    </row>
    <row r="111" spans="2:18" s="62" customFormat="1" ht="15" customHeight="1">
      <c r="B111" s="81" t="s">
        <v>153</v>
      </c>
      <c r="C111" s="48">
        <v>0</v>
      </c>
      <c r="D111" s="49">
        <f t="shared" si="21"/>
        <v>0</v>
      </c>
      <c r="E111" s="50">
        <v>0</v>
      </c>
      <c r="F111" s="49">
        <f t="shared" si="21"/>
        <v>0</v>
      </c>
      <c r="G111" s="50">
        <v>0</v>
      </c>
      <c r="H111" s="49">
        <f t="shared" si="21"/>
        <v>0</v>
      </c>
      <c r="I111" s="50">
        <v>0</v>
      </c>
      <c r="J111" s="49">
        <f t="shared" si="21"/>
        <v>0</v>
      </c>
      <c r="K111" s="50">
        <v>0</v>
      </c>
      <c r="L111" s="49">
        <f t="shared" si="22"/>
        <v>0</v>
      </c>
      <c r="M111" s="50">
        <v>1</v>
      </c>
      <c r="N111" s="49">
        <f t="shared" si="23"/>
        <v>1.1627906976744186E-2</v>
      </c>
      <c r="O111" s="50">
        <v>0</v>
      </c>
      <c r="P111" s="49">
        <f t="shared" si="24"/>
        <v>0</v>
      </c>
      <c r="Q111" s="56">
        <v>1</v>
      </c>
      <c r="R111" s="57">
        <f t="shared" si="25"/>
        <v>3.8910505836575876E-3</v>
      </c>
    </row>
    <row r="112" spans="2:18" s="62" customFormat="1" ht="24">
      <c r="B112" s="81" t="s">
        <v>154</v>
      </c>
      <c r="C112" s="48">
        <v>0</v>
      </c>
      <c r="D112" s="49">
        <f t="shared" si="21"/>
        <v>0</v>
      </c>
      <c r="E112" s="50">
        <v>2</v>
      </c>
      <c r="F112" s="49">
        <f t="shared" si="21"/>
        <v>9.5238095238095233E-2</v>
      </c>
      <c r="G112" s="50">
        <v>0</v>
      </c>
      <c r="H112" s="49">
        <f t="shared" si="21"/>
        <v>0</v>
      </c>
      <c r="I112" s="50">
        <v>0</v>
      </c>
      <c r="J112" s="49">
        <f t="shared" si="21"/>
        <v>0</v>
      </c>
      <c r="K112" s="50">
        <v>0</v>
      </c>
      <c r="L112" s="49">
        <f t="shared" si="22"/>
        <v>0</v>
      </c>
      <c r="M112" s="50">
        <v>0</v>
      </c>
      <c r="N112" s="49">
        <f t="shared" si="23"/>
        <v>0</v>
      </c>
      <c r="O112" s="50">
        <v>0</v>
      </c>
      <c r="P112" s="49">
        <f t="shared" si="24"/>
        <v>0</v>
      </c>
      <c r="Q112" s="56">
        <v>2</v>
      </c>
      <c r="R112" s="57">
        <f t="shared" si="25"/>
        <v>7.7821011673151752E-3</v>
      </c>
    </row>
    <row r="113" spans="2:18" s="62" customFormat="1" ht="15" customHeight="1">
      <c r="B113" s="81" t="s">
        <v>155</v>
      </c>
      <c r="C113" s="48">
        <v>0</v>
      </c>
      <c r="D113" s="49">
        <f t="shared" si="21"/>
        <v>0</v>
      </c>
      <c r="E113" s="50">
        <v>0</v>
      </c>
      <c r="F113" s="49">
        <f t="shared" si="21"/>
        <v>0</v>
      </c>
      <c r="G113" s="50">
        <v>0</v>
      </c>
      <c r="H113" s="49">
        <f t="shared" si="21"/>
        <v>0</v>
      </c>
      <c r="I113" s="50">
        <v>0</v>
      </c>
      <c r="J113" s="49">
        <f t="shared" si="21"/>
        <v>0</v>
      </c>
      <c r="K113" s="50">
        <v>1</v>
      </c>
      <c r="L113" s="49">
        <f t="shared" si="22"/>
        <v>2.2727272727272728E-2</v>
      </c>
      <c r="M113" s="50">
        <v>0</v>
      </c>
      <c r="N113" s="49">
        <f t="shared" si="23"/>
        <v>0</v>
      </c>
      <c r="O113" s="50">
        <v>0</v>
      </c>
      <c r="P113" s="49">
        <f t="shared" si="24"/>
        <v>0</v>
      </c>
      <c r="Q113" s="56">
        <v>1</v>
      </c>
      <c r="R113" s="57">
        <f t="shared" si="25"/>
        <v>3.8910505836575876E-3</v>
      </c>
    </row>
    <row r="114" spans="2:18" s="62" customFormat="1" ht="24">
      <c r="B114" s="81" t="s">
        <v>156</v>
      </c>
      <c r="C114" s="48">
        <v>0</v>
      </c>
      <c r="D114" s="49">
        <f t="shared" si="21"/>
        <v>0</v>
      </c>
      <c r="E114" s="50">
        <v>0</v>
      </c>
      <c r="F114" s="49">
        <f t="shared" si="21"/>
        <v>0</v>
      </c>
      <c r="G114" s="50">
        <v>0</v>
      </c>
      <c r="H114" s="49">
        <f t="shared" si="21"/>
        <v>0</v>
      </c>
      <c r="I114" s="50">
        <v>0</v>
      </c>
      <c r="J114" s="49">
        <f t="shared" si="21"/>
        <v>0</v>
      </c>
      <c r="K114" s="50">
        <v>0</v>
      </c>
      <c r="L114" s="49">
        <f t="shared" si="22"/>
        <v>0</v>
      </c>
      <c r="M114" s="50">
        <v>0</v>
      </c>
      <c r="N114" s="49">
        <f t="shared" si="23"/>
        <v>0</v>
      </c>
      <c r="O114" s="50">
        <v>1</v>
      </c>
      <c r="P114" s="49">
        <f t="shared" si="24"/>
        <v>2.6315789473684209E-2</v>
      </c>
      <c r="Q114" s="56">
        <v>1</v>
      </c>
      <c r="R114" s="57">
        <f t="shared" si="25"/>
        <v>3.8910505836575876E-3</v>
      </c>
    </row>
    <row r="115" spans="2:18" s="62" customFormat="1" ht="24">
      <c r="B115" s="81" t="s">
        <v>157</v>
      </c>
      <c r="C115" s="48">
        <v>1</v>
      </c>
      <c r="D115" s="49">
        <f t="shared" si="21"/>
        <v>4.3478260869565216E-2</v>
      </c>
      <c r="E115" s="50">
        <v>0</v>
      </c>
      <c r="F115" s="49">
        <f t="shared" si="21"/>
        <v>0</v>
      </c>
      <c r="G115" s="50">
        <v>0</v>
      </c>
      <c r="H115" s="49">
        <f t="shared" si="21"/>
        <v>0</v>
      </c>
      <c r="I115" s="50">
        <v>0</v>
      </c>
      <c r="J115" s="49">
        <f t="shared" si="21"/>
        <v>0</v>
      </c>
      <c r="K115" s="50">
        <v>0</v>
      </c>
      <c r="L115" s="49">
        <f t="shared" si="22"/>
        <v>0</v>
      </c>
      <c r="M115" s="50">
        <v>0</v>
      </c>
      <c r="N115" s="49">
        <f t="shared" si="23"/>
        <v>0</v>
      </c>
      <c r="O115" s="50">
        <v>0</v>
      </c>
      <c r="P115" s="49">
        <f t="shared" si="24"/>
        <v>0</v>
      </c>
      <c r="Q115" s="56">
        <v>1</v>
      </c>
      <c r="R115" s="57">
        <f t="shared" si="25"/>
        <v>3.8910505836575876E-3</v>
      </c>
    </row>
    <row r="116" spans="2:18" s="62" customFormat="1" ht="24">
      <c r="B116" s="81" t="s">
        <v>158</v>
      </c>
      <c r="C116" s="48">
        <v>0</v>
      </c>
      <c r="D116" s="49">
        <f t="shared" si="21"/>
        <v>0</v>
      </c>
      <c r="E116" s="50">
        <v>0</v>
      </c>
      <c r="F116" s="49">
        <f t="shared" si="21"/>
        <v>0</v>
      </c>
      <c r="G116" s="50">
        <v>0</v>
      </c>
      <c r="H116" s="49">
        <f t="shared" si="21"/>
        <v>0</v>
      </c>
      <c r="I116" s="50">
        <v>0</v>
      </c>
      <c r="J116" s="49">
        <f t="shared" si="21"/>
        <v>0</v>
      </c>
      <c r="K116" s="50">
        <v>1</v>
      </c>
      <c r="L116" s="49">
        <f t="shared" si="22"/>
        <v>2.2727272727272728E-2</v>
      </c>
      <c r="M116" s="50">
        <v>0</v>
      </c>
      <c r="N116" s="49">
        <f t="shared" si="23"/>
        <v>0</v>
      </c>
      <c r="O116" s="50">
        <v>0</v>
      </c>
      <c r="P116" s="49">
        <f t="shared" si="24"/>
        <v>0</v>
      </c>
      <c r="Q116" s="56">
        <v>1</v>
      </c>
      <c r="R116" s="57">
        <f t="shared" si="25"/>
        <v>3.8910505836575876E-3</v>
      </c>
    </row>
    <row r="117" spans="2:18" s="62" customFormat="1" ht="24">
      <c r="B117" s="81" t="s">
        <v>159</v>
      </c>
      <c r="C117" s="48">
        <v>0</v>
      </c>
      <c r="D117" s="49">
        <f t="shared" si="21"/>
        <v>0</v>
      </c>
      <c r="E117" s="50">
        <v>0</v>
      </c>
      <c r="F117" s="49">
        <f t="shared" si="21"/>
        <v>0</v>
      </c>
      <c r="G117" s="50">
        <v>0</v>
      </c>
      <c r="H117" s="49">
        <f t="shared" si="21"/>
        <v>0</v>
      </c>
      <c r="I117" s="50">
        <v>0</v>
      </c>
      <c r="J117" s="49">
        <f t="shared" si="21"/>
        <v>0</v>
      </c>
      <c r="K117" s="50">
        <v>0</v>
      </c>
      <c r="L117" s="49">
        <f t="shared" si="22"/>
        <v>0</v>
      </c>
      <c r="M117" s="50">
        <v>0</v>
      </c>
      <c r="N117" s="49">
        <f t="shared" si="23"/>
        <v>0</v>
      </c>
      <c r="O117" s="50">
        <v>1</v>
      </c>
      <c r="P117" s="49">
        <f t="shared" si="24"/>
        <v>2.6315789473684209E-2</v>
      </c>
      <c r="Q117" s="56">
        <v>1</v>
      </c>
      <c r="R117" s="57">
        <f t="shared" si="25"/>
        <v>3.8910505836575876E-3</v>
      </c>
    </row>
    <row r="118" spans="2:18" s="62" customFormat="1" ht="24">
      <c r="B118" s="81" t="s">
        <v>160</v>
      </c>
      <c r="C118" s="48">
        <v>0</v>
      </c>
      <c r="D118" s="49">
        <f t="shared" si="21"/>
        <v>0</v>
      </c>
      <c r="E118" s="50">
        <v>0</v>
      </c>
      <c r="F118" s="49">
        <f t="shared" si="21"/>
        <v>0</v>
      </c>
      <c r="G118" s="50">
        <v>0</v>
      </c>
      <c r="H118" s="49">
        <f t="shared" si="21"/>
        <v>0</v>
      </c>
      <c r="I118" s="50">
        <v>0</v>
      </c>
      <c r="J118" s="49">
        <f t="shared" si="21"/>
        <v>0</v>
      </c>
      <c r="K118" s="50">
        <v>1</v>
      </c>
      <c r="L118" s="49">
        <f t="shared" si="22"/>
        <v>2.2727272727272728E-2</v>
      </c>
      <c r="M118" s="50">
        <v>0</v>
      </c>
      <c r="N118" s="49">
        <f t="shared" si="23"/>
        <v>0</v>
      </c>
      <c r="O118" s="50">
        <v>0</v>
      </c>
      <c r="P118" s="49">
        <f t="shared" si="24"/>
        <v>0</v>
      </c>
      <c r="Q118" s="56">
        <v>1</v>
      </c>
      <c r="R118" s="57">
        <f t="shared" si="25"/>
        <v>3.8910505836575876E-3</v>
      </c>
    </row>
    <row r="119" spans="2:18" s="62" customFormat="1" ht="24">
      <c r="B119" s="81" t="s">
        <v>161</v>
      </c>
      <c r="C119" s="48">
        <v>1</v>
      </c>
      <c r="D119" s="49">
        <f t="shared" si="21"/>
        <v>4.3478260869565216E-2</v>
      </c>
      <c r="E119" s="50">
        <v>0</v>
      </c>
      <c r="F119" s="49">
        <f t="shared" si="21"/>
        <v>0</v>
      </c>
      <c r="G119" s="50">
        <v>1</v>
      </c>
      <c r="H119" s="49">
        <f t="shared" si="21"/>
        <v>9.0909090909090912E-2</v>
      </c>
      <c r="I119" s="50">
        <v>0</v>
      </c>
      <c r="J119" s="49">
        <f t="shared" si="21"/>
        <v>0</v>
      </c>
      <c r="K119" s="50">
        <v>1</v>
      </c>
      <c r="L119" s="49">
        <f t="shared" si="22"/>
        <v>2.2727272727272728E-2</v>
      </c>
      <c r="M119" s="50">
        <v>1</v>
      </c>
      <c r="N119" s="49">
        <f t="shared" si="23"/>
        <v>1.1627906976744186E-2</v>
      </c>
      <c r="O119" s="50">
        <v>0</v>
      </c>
      <c r="P119" s="49">
        <f t="shared" si="24"/>
        <v>0</v>
      </c>
      <c r="Q119" s="56">
        <v>4</v>
      </c>
      <c r="R119" s="57">
        <f t="shared" si="25"/>
        <v>1.556420233463035E-2</v>
      </c>
    </row>
    <row r="120" spans="2:18" s="62" customFormat="1" ht="24">
      <c r="B120" s="81" t="s">
        <v>162</v>
      </c>
      <c r="C120" s="48">
        <v>1</v>
      </c>
      <c r="D120" s="49">
        <f t="shared" si="21"/>
        <v>4.3478260869565216E-2</v>
      </c>
      <c r="E120" s="50">
        <v>0</v>
      </c>
      <c r="F120" s="49">
        <f t="shared" si="21"/>
        <v>0</v>
      </c>
      <c r="G120" s="50">
        <v>0</v>
      </c>
      <c r="H120" s="49">
        <f t="shared" si="21"/>
        <v>0</v>
      </c>
      <c r="I120" s="50">
        <v>0</v>
      </c>
      <c r="J120" s="49">
        <f t="shared" si="21"/>
        <v>0</v>
      </c>
      <c r="K120" s="50">
        <v>0</v>
      </c>
      <c r="L120" s="49">
        <f t="shared" si="22"/>
        <v>0</v>
      </c>
      <c r="M120" s="50">
        <v>0</v>
      </c>
      <c r="N120" s="49">
        <f t="shared" si="23"/>
        <v>0</v>
      </c>
      <c r="O120" s="50">
        <v>0</v>
      </c>
      <c r="P120" s="49">
        <f t="shared" si="24"/>
        <v>0</v>
      </c>
      <c r="Q120" s="56">
        <v>1</v>
      </c>
      <c r="R120" s="57">
        <f t="shared" si="25"/>
        <v>3.8910505836575876E-3</v>
      </c>
    </row>
    <row r="121" spans="2:18" s="62" customFormat="1" ht="24">
      <c r="B121" s="81" t="s">
        <v>163</v>
      </c>
      <c r="C121" s="48">
        <v>0</v>
      </c>
      <c r="D121" s="49">
        <f t="shared" si="21"/>
        <v>0</v>
      </c>
      <c r="E121" s="50">
        <v>0</v>
      </c>
      <c r="F121" s="49">
        <f t="shared" si="21"/>
        <v>0</v>
      </c>
      <c r="G121" s="50">
        <v>0</v>
      </c>
      <c r="H121" s="49">
        <f t="shared" si="21"/>
        <v>0</v>
      </c>
      <c r="I121" s="50">
        <v>0</v>
      </c>
      <c r="J121" s="49">
        <f t="shared" si="21"/>
        <v>0</v>
      </c>
      <c r="K121" s="50">
        <v>0</v>
      </c>
      <c r="L121" s="49">
        <f t="shared" si="22"/>
        <v>0</v>
      </c>
      <c r="M121" s="50">
        <v>0</v>
      </c>
      <c r="N121" s="49">
        <f t="shared" si="23"/>
        <v>0</v>
      </c>
      <c r="O121" s="50">
        <v>2</v>
      </c>
      <c r="P121" s="49">
        <f t="shared" si="24"/>
        <v>5.2631578947368418E-2</v>
      </c>
      <c r="Q121" s="56">
        <v>2</v>
      </c>
      <c r="R121" s="57">
        <f t="shared" si="25"/>
        <v>7.7821011673151752E-3</v>
      </c>
    </row>
    <row r="122" spans="2:18" s="62" customFormat="1" ht="15" customHeight="1">
      <c r="B122" s="81" t="s">
        <v>164</v>
      </c>
      <c r="C122" s="48">
        <v>0</v>
      </c>
      <c r="D122" s="49">
        <f t="shared" si="21"/>
        <v>0</v>
      </c>
      <c r="E122" s="50">
        <v>0</v>
      </c>
      <c r="F122" s="49">
        <f t="shared" si="21"/>
        <v>0</v>
      </c>
      <c r="G122" s="50">
        <v>0</v>
      </c>
      <c r="H122" s="49">
        <f t="shared" si="21"/>
        <v>0</v>
      </c>
      <c r="I122" s="50">
        <v>1</v>
      </c>
      <c r="J122" s="49">
        <f t="shared" si="21"/>
        <v>2.9411764705882353E-2</v>
      </c>
      <c r="K122" s="50">
        <v>0</v>
      </c>
      <c r="L122" s="49">
        <f t="shared" si="22"/>
        <v>0</v>
      </c>
      <c r="M122" s="50">
        <v>0</v>
      </c>
      <c r="N122" s="49">
        <f t="shared" si="23"/>
        <v>0</v>
      </c>
      <c r="O122" s="50">
        <v>0</v>
      </c>
      <c r="P122" s="49">
        <f t="shared" si="24"/>
        <v>0</v>
      </c>
      <c r="Q122" s="56">
        <v>1</v>
      </c>
      <c r="R122" s="57">
        <f t="shared" si="25"/>
        <v>3.8910505836575876E-3</v>
      </c>
    </row>
    <row r="123" spans="2:18" s="62" customFormat="1" ht="15" customHeight="1">
      <c r="B123" s="81" t="s">
        <v>165</v>
      </c>
      <c r="C123" s="48">
        <v>0</v>
      </c>
      <c r="D123" s="49">
        <f t="shared" si="21"/>
        <v>0</v>
      </c>
      <c r="E123" s="50">
        <v>1</v>
      </c>
      <c r="F123" s="49">
        <f t="shared" si="21"/>
        <v>4.7619047619047616E-2</v>
      </c>
      <c r="G123" s="50">
        <v>0</v>
      </c>
      <c r="H123" s="49">
        <f t="shared" si="21"/>
        <v>0</v>
      </c>
      <c r="I123" s="50">
        <v>1</v>
      </c>
      <c r="J123" s="49">
        <f t="shared" si="21"/>
        <v>2.9411764705882353E-2</v>
      </c>
      <c r="K123" s="50">
        <v>0</v>
      </c>
      <c r="L123" s="49">
        <f t="shared" si="22"/>
        <v>0</v>
      </c>
      <c r="M123" s="50">
        <v>0</v>
      </c>
      <c r="N123" s="49">
        <f t="shared" si="23"/>
        <v>0</v>
      </c>
      <c r="O123" s="50">
        <v>0</v>
      </c>
      <c r="P123" s="49">
        <f t="shared" si="24"/>
        <v>0</v>
      </c>
      <c r="Q123" s="56">
        <v>2</v>
      </c>
      <c r="R123" s="57">
        <f t="shared" si="25"/>
        <v>7.7821011673151752E-3</v>
      </c>
    </row>
    <row r="124" spans="2:18" s="62" customFormat="1" ht="24">
      <c r="B124" s="81" t="s">
        <v>166</v>
      </c>
      <c r="C124" s="48">
        <v>0</v>
      </c>
      <c r="D124" s="49">
        <f t="shared" si="21"/>
        <v>0</v>
      </c>
      <c r="E124" s="50">
        <v>0</v>
      </c>
      <c r="F124" s="49">
        <f t="shared" si="21"/>
        <v>0</v>
      </c>
      <c r="G124" s="50">
        <v>0</v>
      </c>
      <c r="H124" s="49">
        <f t="shared" si="21"/>
        <v>0</v>
      </c>
      <c r="I124" s="50">
        <v>0</v>
      </c>
      <c r="J124" s="49">
        <f t="shared" si="21"/>
        <v>0</v>
      </c>
      <c r="K124" s="50">
        <v>0</v>
      </c>
      <c r="L124" s="49">
        <f t="shared" si="22"/>
        <v>0</v>
      </c>
      <c r="M124" s="50">
        <v>1</v>
      </c>
      <c r="N124" s="49">
        <f t="shared" si="23"/>
        <v>1.1627906976744186E-2</v>
      </c>
      <c r="O124" s="50">
        <v>0</v>
      </c>
      <c r="P124" s="49">
        <f t="shared" si="24"/>
        <v>0</v>
      </c>
      <c r="Q124" s="56">
        <v>1</v>
      </c>
      <c r="R124" s="57">
        <f t="shared" si="25"/>
        <v>3.8910505836575876E-3</v>
      </c>
    </row>
    <row r="125" spans="2:18" s="62" customFormat="1" ht="24">
      <c r="B125" s="81" t="s">
        <v>167</v>
      </c>
      <c r="C125" s="48">
        <v>0</v>
      </c>
      <c r="D125" s="49">
        <f t="shared" si="21"/>
        <v>0</v>
      </c>
      <c r="E125" s="50">
        <v>1</v>
      </c>
      <c r="F125" s="49">
        <f t="shared" si="21"/>
        <v>4.7619047619047616E-2</v>
      </c>
      <c r="G125" s="50">
        <v>0</v>
      </c>
      <c r="H125" s="49">
        <f t="shared" si="21"/>
        <v>0</v>
      </c>
      <c r="I125" s="50">
        <v>0</v>
      </c>
      <c r="J125" s="49">
        <f t="shared" si="21"/>
        <v>0</v>
      </c>
      <c r="K125" s="50">
        <v>0</v>
      </c>
      <c r="L125" s="49">
        <f t="shared" si="22"/>
        <v>0</v>
      </c>
      <c r="M125" s="50">
        <v>0</v>
      </c>
      <c r="N125" s="49">
        <f t="shared" si="23"/>
        <v>0</v>
      </c>
      <c r="O125" s="50">
        <v>0</v>
      </c>
      <c r="P125" s="49">
        <f t="shared" si="24"/>
        <v>0</v>
      </c>
      <c r="Q125" s="56">
        <v>1</v>
      </c>
      <c r="R125" s="57">
        <f t="shared" si="25"/>
        <v>3.8910505836575876E-3</v>
      </c>
    </row>
    <row r="126" spans="2:18" s="62" customFormat="1" ht="24">
      <c r="B126" s="81" t="s">
        <v>168</v>
      </c>
      <c r="C126" s="48">
        <v>0</v>
      </c>
      <c r="D126" s="49">
        <f t="shared" si="21"/>
        <v>0</v>
      </c>
      <c r="E126" s="50">
        <v>1</v>
      </c>
      <c r="F126" s="49">
        <f t="shared" si="21"/>
        <v>4.7619047619047616E-2</v>
      </c>
      <c r="G126" s="50">
        <v>0</v>
      </c>
      <c r="H126" s="49">
        <f t="shared" si="21"/>
        <v>0</v>
      </c>
      <c r="I126" s="50">
        <v>1</v>
      </c>
      <c r="J126" s="49">
        <f t="shared" si="21"/>
        <v>2.9411764705882353E-2</v>
      </c>
      <c r="K126" s="50">
        <v>0</v>
      </c>
      <c r="L126" s="49">
        <f t="shared" si="22"/>
        <v>0</v>
      </c>
      <c r="M126" s="50">
        <v>0</v>
      </c>
      <c r="N126" s="49">
        <f t="shared" si="23"/>
        <v>0</v>
      </c>
      <c r="O126" s="50">
        <v>0</v>
      </c>
      <c r="P126" s="49">
        <f t="shared" si="24"/>
        <v>0</v>
      </c>
      <c r="Q126" s="56">
        <v>2</v>
      </c>
      <c r="R126" s="57">
        <f t="shared" si="25"/>
        <v>7.7821011673151752E-3</v>
      </c>
    </row>
    <row r="127" spans="2:18" s="62" customFormat="1" ht="24">
      <c r="B127" s="81" t="s">
        <v>169</v>
      </c>
      <c r="C127" s="48">
        <v>0</v>
      </c>
      <c r="D127" s="49">
        <f t="shared" si="21"/>
        <v>0</v>
      </c>
      <c r="E127" s="50">
        <v>0</v>
      </c>
      <c r="F127" s="49">
        <f t="shared" si="21"/>
        <v>0</v>
      </c>
      <c r="G127" s="50">
        <v>0</v>
      </c>
      <c r="H127" s="49">
        <f t="shared" si="21"/>
        <v>0</v>
      </c>
      <c r="I127" s="50">
        <v>0</v>
      </c>
      <c r="J127" s="49">
        <f t="shared" si="21"/>
        <v>0</v>
      </c>
      <c r="K127" s="50">
        <v>0</v>
      </c>
      <c r="L127" s="49">
        <f t="shared" si="22"/>
        <v>0</v>
      </c>
      <c r="M127" s="50">
        <v>1</v>
      </c>
      <c r="N127" s="49">
        <f t="shared" si="23"/>
        <v>1.1627906976744186E-2</v>
      </c>
      <c r="O127" s="50">
        <v>0</v>
      </c>
      <c r="P127" s="49">
        <f t="shared" si="24"/>
        <v>0</v>
      </c>
      <c r="Q127" s="56">
        <v>1</v>
      </c>
      <c r="R127" s="57">
        <f t="shared" si="25"/>
        <v>3.8910505836575876E-3</v>
      </c>
    </row>
    <row r="128" spans="2:18" s="62" customFormat="1" ht="15" customHeight="1">
      <c r="B128" s="81" t="s">
        <v>170</v>
      </c>
      <c r="C128" s="48">
        <v>0</v>
      </c>
      <c r="D128" s="49">
        <f t="shared" si="21"/>
        <v>0</v>
      </c>
      <c r="E128" s="50">
        <v>0</v>
      </c>
      <c r="F128" s="49">
        <f t="shared" si="21"/>
        <v>0</v>
      </c>
      <c r="G128" s="50">
        <v>0</v>
      </c>
      <c r="H128" s="49">
        <f t="shared" si="21"/>
        <v>0</v>
      </c>
      <c r="I128" s="50">
        <v>0</v>
      </c>
      <c r="J128" s="49">
        <f t="shared" si="21"/>
        <v>0</v>
      </c>
      <c r="K128" s="50">
        <v>0</v>
      </c>
      <c r="L128" s="49">
        <f t="shared" si="22"/>
        <v>0</v>
      </c>
      <c r="M128" s="50">
        <v>1</v>
      </c>
      <c r="N128" s="49">
        <f t="shared" si="23"/>
        <v>1.1627906976744186E-2</v>
      </c>
      <c r="O128" s="50">
        <v>0</v>
      </c>
      <c r="P128" s="49">
        <f t="shared" si="24"/>
        <v>0</v>
      </c>
      <c r="Q128" s="56">
        <v>1</v>
      </c>
      <c r="R128" s="57">
        <f t="shared" si="25"/>
        <v>3.8910505836575876E-3</v>
      </c>
    </row>
    <row r="129" spans="2:18" s="62" customFormat="1" ht="24">
      <c r="B129" s="81" t="s">
        <v>171</v>
      </c>
      <c r="C129" s="48">
        <v>0</v>
      </c>
      <c r="D129" s="49">
        <f t="shared" si="21"/>
        <v>0</v>
      </c>
      <c r="E129" s="50">
        <v>0</v>
      </c>
      <c r="F129" s="49">
        <f t="shared" si="21"/>
        <v>0</v>
      </c>
      <c r="G129" s="50">
        <v>0</v>
      </c>
      <c r="H129" s="49">
        <f t="shared" si="21"/>
        <v>0</v>
      </c>
      <c r="I129" s="50">
        <v>0</v>
      </c>
      <c r="J129" s="49">
        <f t="shared" si="21"/>
        <v>0</v>
      </c>
      <c r="K129" s="50">
        <v>0</v>
      </c>
      <c r="L129" s="49">
        <f t="shared" si="22"/>
        <v>0</v>
      </c>
      <c r="M129" s="50">
        <v>0</v>
      </c>
      <c r="N129" s="49">
        <f t="shared" si="23"/>
        <v>0</v>
      </c>
      <c r="O129" s="50">
        <v>1</v>
      </c>
      <c r="P129" s="49">
        <f t="shared" si="24"/>
        <v>2.6315789473684209E-2</v>
      </c>
      <c r="Q129" s="56">
        <v>1</v>
      </c>
      <c r="R129" s="57">
        <f t="shared" si="25"/>
        <v>3.8910505836575876E-3</v>
      </c>
    </row>
    <row r="130" spans="2:18" s="62" customFormat="1" ht="15" customHeight="1">
      <c r="B130" s="81" t="s">
        <v>172</v>
      </c>
      <c r="C130" s="48">
        <v>0</v>
      </c>
      <c r="D130" s="49">
        <f t="shared" si="21"/>
        <v>0</v>
      </c>
      <c r="E130" s="50">
        <v>0</v>
      </c>
      <c r="F130" s="49">
        <f t="shared" si="21"/>
        <v>0</v>
      </c>
      <c r="G130" s="50">
        <v>0</v>
      </c>
      <c r="H130" s="49">
        <f t="shared" si="21"/>
        <v>0</v>
      </c>
      <c r="I130" s="50">
        <v>2</v>
      </c>
      <c r="J130" s="49">
        <f t="shared" si="21"/>
        <v>5.8823529411764705E-2</v>
      </c>
      <c r="K130" s="50">
        <v>0</v>
      </c>
      <c r="L130" s="49">
        <f t="shared" si="22"/>
        <v>0</v>
      </c>
      <c r="M130" s="50">
        <v>0</v>
      </c>
      <c r="N130" s="49">
        <f t="shared" si="23"/>
        <v>0</v>
      </c>
      <c r="O130" s="50">
        <v>0</v>
      </c>
      <c r="P130" s="49">
        <f t="shared" si="24"/>
        <v>0</v>
      </c>
      <c r="Q130" s="56">
        <v>2</v>
      </c>
      <c r="R130" s="57">
        <f t="shared" si="25"/>
        <v>7.7821011673151752E-3</v>
      </c>
    </row>
    <row r="131" spans="2:18" s="62" customFormat="1" ht="15" customHeight="1">
      <c r="B131" s="81" t="s">
        <v>173</v>
      </c>
      <c r="C131" s="48">
        <v>0</v>
      </c>
      <c r="D131" s="49">
        <f t="shared" si="21"/>
        <v>0</v>
      </c>
      <c r="E131" s="50">
        <v>0</v>
      </c>
      <c r="F131" s="49">
        <f t="shared" si="21"/>
        <v>0</v>
      </c>
      <c r="G131" s="50">
        <v>0</v>
      </c>
      <c r="H131" s="49">
        <f t="shared" si="21"/>
        <v>0</v>
      </c>
      <c r="I131" s="50">
        <v>0</v>
      </c>
      <c r="J131" s="49">
        <f t="shared" si="21"/>
        <v>0</v>
      </c>
      <c r="K131" s="50">
        <v>0</v>
      </c>
      <c r="L131" s="49">
        <f t="shared" si="22"/>
        <v>0</v>
      </c>
      <c r="M131" s="50">
        <v>1</v>
      </c>
      <c r="N131" s="49">
        <f t="shared" si="23"/>
        <v>1.1627906976744186E-2</v>
      </c>
      <c r="O131" s="50">
        <v>0</v>
      </c>
      <c r="P131" s="49">
        <f t="shared" si="24"/>
        <v>0</v>
      </c>
      <c r="Q131" s="56">
        <v>1</v>
      </c>
      <c r="R131" s="57">
        <f t="shared" si="25"/>
        <v>3.8910505836575876E-3</v>
      </c>
    </row>
    <row r="132" spans="2:18" s="62" customFormat="1" ht="24">
      <c r="B132" s="81" t="s">
        <v>174</v>
      </c>
      <c r="C132" s="48">
        <v>0</v>
      </c>
      <c r="D132" s="49">
        <f t="shared" si="21"/>
        <v>0</v>
      </c>
      <c r="E132" s="50">
        <v>0</v>
      </c>
      <c r="F132" s="49">
        <f t="shared" si="21"/>
        <v>0</v>
      </c>
      <c r="G132" s="50">
        <v>0</v>
      </c>
      <c r="H132" s="49">
        <f t="shared" si="21"/>
        <v>0</v>
      </c>
      <c r="I132" s="50">
        <v>1</v>
      </c>
      <c r="J132" s="49">
        <f t="shared" si="21"/>
        <v>2.9411764705882353E-2</v>
      </c>
      <c r="K132" s="50">
        <v>0</v>
      </c>
      <c r="L132" s="49">
        <f t="shared" si="22"/>
        <v>0</v>
      </c>
      <c r="M132" s="50">
        <v>0</v>
      </c>
      <c r="N132" s="49">
        <f t="shared" si="23"/>
        <v>0</v>
      </c>
      <c r="O132" s="50">
        <v>0</v>
      </c>
      <c r="P132" s="49">
        <f t="shared" si="24"/>
        <v>0</v>
      </c>
      <c r="Q132" s="56">
        <v>1</v>
      </c>
      <c r="R132" s="57">
        <f t="shared" si="25"/>
        <v>3.8910505836575876E-3</v>
      </c>
    </row>
    <row r="133" spans="2:18" s="62" customFormat="1" ht="24">
      <c r="B133" s="81" t="s">
        <v>175</v>
      </c>
      <c r="C133" s="48">
        <v>0</v>
      </c>
      <c r="D133" s="49">
        <f t="shared" si="21"/>
        <v>0</v>
      </c>
      <c r="E133" s="50">
        <v>0</v>
      </c>
      <c r="F133" s="49">
        <f t="shared" si="21"/>
        <v>0</v>
      </c>
      <c r="G133" s="50">
        <v>0</v>
      </c>
      <c r="H133" s="49">
        <f t="shared" si="21"/>
        <v>0</v>
      </c>
      <c r="I133" s="50">
        <v>0</v>
      </c>
      <c r="J133" s="49">
        <f t="shared" si="21"/>
        <v>0</v>
      </c>
      <c r="K133" s="50">
        <v>0</v>
      </c>
      <c r="L133" s="49">
        <f t="shared" si="22"/>
        <v>0</v>
      </c>
      <c r="M133" s="50">
        <v>1</v>
      </c>
      <c r="N133" s="49">
        <f t="shared" si="23"/>
        <v>1.1627906976744186E-2</v>
      </c>
      <c r="O133" s="50">
        <v>0</v>
      </c>
      <c r="P133" s="49">
        <f t="shared" si="24"/>
        <v>0</v>
      </c>
      <c r="Q133" s="56">
        <v>1</v>
      </c>
      <c r="R133" s="57">
        <f t="shared" si="25"/>
        <v>3.8910505836575876E-3</v>
      </c>
    </row>
    <row r="134" spans="2:18" s="62" customFormat="1" ht="24">
      <c r="B134" s="81" t="s">
        <v>176</v>
      </c>
      <c r="C134" s="48">
        <v>0</v>
      </c>
      <c r="D134" s="49">
        <f t="shared" si="21"/>
        <v>0</v>
      </c>
      <c r="E134" s="50">
        <v>0</v>
      </c>
      <c r="F134" s="49">
        <f t="shared" si="21"/>
        <v>0</v>
      </c>
      <c r="G134" s="50">
        <v>0</v>
      </c>
      <c r="H134" s="49">
        <f t="shared" si="21"/>
        <v>0</v>
      </c>
      <c r="I134" s="50">
        <v>0</v>
      </c>
      <c r="J134" s="49">
        <f t="shared" si="21"/>
        <v>0</v>
      </c>
      <c r="K134" s="50">
        <v>0</v>
      </c>
      <c r="L134" s="49">
        <f t="shared" si="22"/>
        <v>0</v>
      </c>
      <c r="M134" s="50">
        <v>2</v>
      </c>
      <c r="N134" s="49">
        <f t="shared" si="23"/>
        <v>2.3255813953488372E-2</v>
      </c>
      <c r="O134" s="50">
        <v>0</v>
      </c>
      <c r="P134" s="49">
        <f t="shared" si="24"/>
        <v>0</v>
      </c>
      <c r="Q134" s="56">
        <v>2</v>
      </c>
      <c r="R134" s="57">
        <f t="shared" si="25"/>
        <v>7.7821011673151752E-3</v>
      </c>
    </row>
    <row r="135" spans="2:18" s="62" customFormat="1" ht="24">
      <c r="B135" s="81" t="s">
        <v>177</v>
      </c>
      <c r="C135" s="48">
        <v>0</v>
      </c>
      <c r="D135" s="49">
        <f t="shared" si="21"/>
        <v>0</v>
      </c>
      <c r="E135" s="50">
        <v>0</v>
      </c>
      <c r="F135" s="49">
        <f t="shared" si="21"/>
        <v>0</v>
      </c>
      <c r="G135" s="50">
        <v>0</v>
      </c>
      <c r="H135" s="49">
        <f t="shared" si="21"/>
        <v>0</v>
      </c>
      <c r="I135" s="50">
        <v>0</v>
      </c>
      <c r="J135" s="49">
        <f t="shared" si="21"/>
        <v>0</v>
      </c>
      <c r="K135" s="50">
        <v>2</v>
      </c>
      <c r="L135" s="49">
        <f t="shared" si="22"/>
        <v>4.5454545454545456E-2</v>
      </c>
      <c r="M135" s="50">
        <v>1</v>
      </c>
      <c r="N135" s="49">
        <f t="shared" si="23"/>
        <v>1.1627906976744186E-2</v>
      </c>
      <c r="O135" s="50">
        <v>1</v>
      </c>
      <c r="P135" s="49">
        <f t="shared" si="24"/>
        <v>2.6315789473684209E-2</v>
      </c>
      <c r="Q135" s="56">
        <v>4</v>
      </c>
      <c r="R135" s="57">
        <f t="shared" si="25"/>
        <v>1.556420233463035E-2</v>
      </c>
    </row>
    <row r="136" spans="2:18" s="62" customFormat="1" ht="15" customHeight="1">
      <c r="B136" s="81" t="s">
        <v>178</v>
      </c>
      <c r="C136" s="48">
        <v>0</v>
      </c>
      <c r="D136" s="49">
        <f t="shared" si="21"/>
        <v>0</v>
      </c>
      <c r="E136" s="50">
        <v>0</v>
      </c>
      <c r="F136" s="49">
        <f t="shared" si="21"/>
        <v>0</v>
      </c>
      <c r="G136" s="50">
        <v>0</v>
      </c>
      <c r="H136" s="49">
        <f t="shared" si="21"/>
        <v>0</v>
      </c>
      <c r="I136" s="50">
        <v>0</v>
      </c>
      <c r="J136" s="49">
        <f t="shared" si="21"/>
        <v>0</v>
      </c>
      <c r="K136" s="50">
        <v>1</v>
      </c>
      <c r="L136" s="49">
        <f t="shared" si="22"/>
        <v>2.2727272727272728E-2</v>
      </c>
      <c r="M136" s="50">
        <v>0</v>
      </c>
      <c r="N136" s="49">
        <f t="shared" si="23"/>
        <v>0</v>
      </c>
      <c r="O136" s="50">
        <v>1</v>
      </c>
      <c r="P136" s="49">
        <f t="shared" si="24"/>
        <v>2.6315789473684209E-2</v>
      </c>
      <c r="Q136" s="56">
        <v>2</v>
      </c>
      <c r="R136" s="57">
        <f t="shared" si="25"/>
        <v>7.7821011673151752E-3</v>
      </c>
    </row>
    <row r="137" spans="2:18" s="62" customFormat="1" ht="24">
      <c r="B137" s="81" t="s">
        <v>179</v>
      </c>
      <c r="C137" s="48">
        <v>1</v>
      </c>
      <c r="D137" s="49">
        <f t="shared" si="21"/>
        <v>4.3478260869565216E-2</v>
      </c>
      <c r="E137" s="50">
        <v>0</v>
      </c>
      <c r="F137" s="49">
        <f t="shared" si="21"/>
        <v>0</v>
      </c>
      <c r="G137" s="50">
        <v>0</v>
      </c>
      <c r="H137" s="49">
        <f t="shared" si="21"/>
        <v>0</v>
      </c>
      <c r="I137" s="50">
        <v>0</v>
      </c>
      <c r="J137" s="49">
        <f t="shared" si="21"/>
        <v>0</v>
      </c>
      <c r="K137" s="50">
        <v>0</v>
      </c>
      <c r="L137" s="49">
        <f t="shared" si="22"/>
        <v>0</v>
      </c>
      <c r="M137" s="50">
        <v>1</v>
      </c>
      <c r="N137" s="49">
        <f t="shared" si="23"/>
        <v>1.1627906976744186E-2</v>
      </c>
      <c r="O137" s="50">
        <v>0</v>
      </c>
      <c r="P137" s="49">
        <f t="shared" si="24"/>
        <v>0</v>
      </c>
      <c r="Q137" s="56">
        <v>2</v>
      </c>
      <c r="R137" s="57">
        <f t="shared" si="25"/>
        <v>7.7821011673151752E-3</v>
      </c>
    </row>
    <row r="138" spans="2:18" s="62" customFormat="1" ht="24">
      <c r="B138" s="81" t="s">
        <v>180</v>
      </c>
      <c r="C138" s="48">
        <v>0</v>
      </c>
      <c r="D138" s="49">
        <f t="shared" si="21"/>
        <v>0</v>
      </c>
      <c r="E138" s="50">
        <v>0</v>
      </c>
      <c r="F138" s="49">
        <f t="shared" si="21"/>
        <v>0</v>
      </c>
      <c r="G138" s="50">
        <v>0</v>
      </c>
      <c r="H138" s="49">
        <f t="shared" si="21"/>
        <v>0</v>
      </c>
      <c r="I138" s="50">
        <v>1</v>
      </c>
      <c r="J138" s="49">
        <f t="shared" si="21"/>
        <v>2.9411764705882353E-2</v>
      </c>
      <c r="K138" s="50">
        <v>0</v>
      </c>
      <c r="L138" s="49">
        <f t="shared" si="22"/>
        <v>0</v>
      </c>
      <c r="M138" s="50">
        <v>0</v>
      </c>
      <c r="N138" s="49">
        <f t="shared" si="23"/>
        <v>0</v>
      </c>
      <c r="O138" s="50">
        <v>0</v>
      </c>
      <c r="P138" s="49">
        <f t="shared" si="24"/>
        <v>0</v>
      </c>
      <c r="Q138" s="56">
        <v>1</v>
      </c>
      <c r="R138" s="57">
        <f t="shared" si="25"/>
        <v>3.8910505836575876E-3</v>
      </c>
    </row>
    <row r="139" spans="2:18" s="62" customFormat="1" ht="24">
      <c r="B139" s="81" t="s">
        <v>181</v>
      </c>
      <c r="C139" s="48">
        <v>0</v>
      </c>
      <c r="D139" s="49">
        <f t="shared" si="21"/>
        <v>0</v>
      </c>
      <c r="E139" s="50">
        <v>0</v>
      </c>
      <c r="F139" s="49">
        <f t="shared" si="21"/>
        <v>0</v>
      </c>
      <c r="G139" s="50">
        <v>0</v>
      </c>
      <c r="H139" s="49">
        <f t="shared" si="21"/>
        <v>0</v>
      </c>
      <c r="I139" s="50">
        <v>0</v>
      </c>
      <c r="J139" s="49">
        <f t="shared" si="21"/>
        <v>0</v>
      </c>
      <c r="K139" s="50">
        <v>0</v>
      </c>
      <c r="L139" s="49">
        <f t="shared" si="22"/>
        <v>0</v>
      </c>
      <c r="M139" s="50">
        <v>0</v>
      </c>
      <c r="N139" s="49">
        <f t="shared" si="23"/>
        <v>0</v>
      </c>
      <c r="O139" s="50">
        <v>1</v>
      </c>
      <c r="P139" s="49">
        <f t="shared" si="24"/>
        <v>2.6315789473684209E-2</v>
      </c>
      <c r="Q139" s="56">
        <v>1</v>
      </c>
      <c r="R139" s="57">
        <f t="shared" si="25"/>
        <v>3.8910505836575876E-3</v>
      </c>
    </row>
    <row r="140" spans="2:18" s="62" customFormat="1" ht="24">
      <c r="B140" s="81" t="s">
        <v>182</v>
      </c>
      <c r="C140" s="48">
        <v>0</v>
      </c>
      <c r="D140" s="49">
        <f t="shared" si="21"/>
        <v>0</v>
      </c>
      <c r="E140" s="50">
        <v>0</v>
      </c>
      <c r="F140" s="49">
        <f t="shared" si="21"/>
        <v>0</v>
      </c>
      <c r="G140" s="50">
        <v>0</v>
      </c>
      <c r="H140" s="49">
        <f t="shared" si="21"/>
        <v>0</v>
      </c>
      <c r="I140" s="50">
        <v>0</v>
      </c>
      <c r="J140" s="49">
        <f t="shared" si="21"/>
        <v>0</v>
      </c>
      <c r="K140" s="50">
        <v>0</v>
      </c>
      <c r="L140" s="49">
        <f t="shared" si="22"/>
        <v>0</v>
      </c>
      <c r="M140" s="50">
        <v>1</v>
      </c>
      <c r="N140" s="49">
        <f t="shared" si="23"/>
        <v>1.1627906976744186E-2</v>
      </c>
      <c r="O140" s="50">
        <v>0</v>
      </c>
      <c r="P140" s="49">
        <f t="shared" si="24"/>
        <v>0</v>
      </c>
      <c r="Q140" s="56">
        <v>1</v>
      </c>
      <c r="R140" s="57">
        <f t="shared" si="25"/>
        <v>3.8910505836575876E-3</v>
      </c>
    </row>
    <row r="141" spans="2:18" s="62" customFormat="1" ht="24">
      <c r="B141" s="81" t="s">
        <v>183</v>
      </c>
      <c r="C141" s="48">
        <v>0</v>
      </c>
      <c r="D141" s="49">
        <f t="shared" si="21"/>
        <v>0</v>
      </c>
      <c r="E141" s="50">
        <v>0</v>
      </c>
      <c r="F141" s="49">
        <f t="shared" si="21"/>
        <v>0</v>
      </c>
      <c r="G141" s="50">
        <v>0</v>
      </c>
      <c r="H141" s="49">
        <f t="shared" si="21"/>
        <v>0</v>
      </c>
      <c r="I141" s="50">
        <v>1</v>
      </c>
      <c r="J141" s="49">
        <f t="shared" si="21"/>
        <v>2.9411764705882353E-2</v>
      </c>
      <c r="K141" s="50">
        <v>0</v>
      </c>
      <c r="L141" s="49">
        <f t="shared" si="22"/>
        <v>0</v>
      </c>
      <c r="M141" s="50">
        <v>0</v>
      </c>
      <c r="N141" s="49">
        <f t="shared" si="23"/>
        <v>0</v>
      </c>
      <c r="O141" s="50">
        <v>0</v>
      </c>
      <c r="P141" s="49">
        <f t="shared" si="24"/>
        <v>0</v>
      </c>
      <c r="Q141" s="56">
        <v>1</v>
      </c>
      <c r="R141" s="57">
        <f t="shared" si="25"/>
        <v>3.8910505836575876E-3</v>
      </c>
    </row>
    <row r="142" spans="2:18" s="62" customFormat="1" ht="24">
      <c r="B142" s="81" t="s">
        <v>184</v>
      </c>
      <c r="C142" s="48">
        <v>0</v>
      </c>
      <c r="D142" s="49">
        <f t="shared" si="21"/>
        <v>0</v>
      </c>
      <c r="E142" s="50">
        <v>0</v>
      </c>
      <c r="F142" s="49">
        <f t="shared" si="21"/>
        <v>0</v>
      </c>
      <c r="G142" s="50">
        <v>0</v>
      </c>
      <c r="H142" s="49">
        <f t="shared" si="21"/>
        <v>0</v>
      </c>
      <c r="I142" s="50">
        <v>0</v>
      </c>
      <c r="J142" s="49">
        <f t="shared" si="21"/>
        <v>0</v>
      </c>
      <c r="K142" s="50">
        <v>0</v>
      </c>
      <c r="L142" s="49">
        <f t="shared" si="22"/>
        <v>0</v>
      </c>
      <c r="M142" s="50">
        <v>1</v>
      </c>
      <c r="N142" s="49">
        <f t="shared" si="23"/>
        <v>1.1627906976744186E-2</v>
      </c>
      <c r="O142" s="50">
        <v>0</v>
      </c>
      <c r="P142" s="49">
        <f t="shared" si="24"/>
        <v>0</v>
      </c>
      <c r="Q142" s="56">
        <v>1</v>
      </c>
      <c r="R142" s="57">
        <f t="shared" si="25"/>
        <v>3.8910505836575876E-3</v>
      </c>
    </row>
    <row r="143" spans="2:18" s="62" customFormat="1" ht="24">
      <c r="B143" s="81" t="s">
        <v>185</v>
      </c>
      <c r="C143" s="48">
        <v>0</v>
      </c>
      <c r="D143" s="49">
        <f t="shared" si="21"/>
        <v>0</v>
      </c>
      <c r="E143" s="50">
        <v>0</v>
      </c>
      <c r="F143" s="49">
        <f t="shared" si="21"/>
        <v>0</v>
      </c>
      <c r="G143" s="50">
        <v>0</v>
      </c>
      <c r="H143" s="49">
        <f t="shared" si="21"/>
        <v>0</v>
      </c>
      <c r="I143" s="50">
        <v>0</v>
      </c>
      <c r="J143" s="49">
        <f t="shared" si="21"/>
        <v>0</v>
      </c>
      <c r="K143" s="50">
        <v>0</v>
      </c>
      <c r="L143" s="49">
        <f t="shared" si="22"/>
        <v>0</v>
      </c>
      <c r="M143" s="50">
        <v>0</v>
      </c>
      <c r="N143" s="49">
        <f t="shared" si="23"/>
        <v>0</v>
      </c>
      <c r="O143" s="50">
        <v>1</v>
      </c>
      <c r="P143" s="49">
        <f t="shared" si="24"/>
        <v>2.6315789473684209E-2</v>
      </c>
      <c r="Q143" s="56">
        <v>1</v>
      </c>
      <c r="R143" s="57">
        <f t="shared" si="25"/>
        <v>3.8910505836575876E-3</v>
      </c>
    </row>
    <row r="144" spans="2:18" s="62" customFormat="1" ht="24">
      <c r="B144" s="81" t="s">
        <v>186</v>
      </c>
      <c r="C144" s="48">
        <v>0</v>
      </c>
      <c r="D144" s="49">
        <f t="shared" si="21"/>
        <v>0</v>
      </c>
      <c r="E144" s="50">
        <v>0</v>
      </c>
      <c r="F144" s="49">
        <f t="shared" si="21"/>
        <v>0</v>
      </c>
      <c r="G144" s="50">
        <v>0</v>
      </c>
      <c r="H144" s="49">
        <f t="shared" si="21"/>
        <v>0</v>
      </c>
      <c r="I144" s="50">
        <v>0</v>
      </c>
      <c r="J144" s="49">
        <f t="shared" si="21"/>
        <v>0</v>
      </c>
      <c r="K144" s="50">
        <v>0</v>
      </c>
      <c r="L144" s="49">
        <f t="shared" si="22"/>
        <v>0</v>
      </c>
      <c r="M144" s="50">
        <v>1</v>
      </c>
      <c r="N144" s="49">
        <f t="shared" si="23"/>
        <v>1.1627906976744186E-2</v>
      </c>
      <c r="O144" s="50">
        <v>0</v>
      </c>
      <c r="P144" s="49">
        <f t="shared" si="24"/>
        <v>0</v>
      </c>
      <c r="Q144" s="56">
        <v>1</v>
      </c>
      <c r="R144" s="57">
        <f t="shared" si="25"/>
        <v>3.8910505836575876E-3</v>
      </c>
    </row>
    <row r="145" spans="2:18" s="62" customFormat="1" ht="24">
      <c r="B145" s="81" t="s">
        <v>187</v>
      </c>
      <c r="C145" s="48">
        <v>0</v>
      </c>
      <c r="D145" s="49">
        <f t="shared" si="21"/>
        <v>0</v>
      </c>
      <c r="E145" s="50">
        <v>0</v>
      </c>
      <c r="F145" s="49">
        <f t="shared" si="21"/>
        <v>0</v>
      </c>
      <c r="G145" s="50">
        <v>0</v>
      </c>
      <c r="H145" s="49">
        <f t="shared" si="21"/>
        <v>0</v>
      </c>
      <c r="I145" s="50">
        <v>0</v>
      </c>
      <c r="J145" s="49">
        <f t="shared" si="21"/>
        <v>0</v>
      </c>
      <c r="K145" s="50">
        <v>1</v>
      </c>
      <c r="L145" s="49">
        <f t="shared" si="22"/>
        <v>2.2727272727272728E-2</v>
      </c>
      <c r="M145" s="50">
        <v>0</v>
      </c>
      <c r="N145" s="49">
        <f t="shared" si="23"/>
        <v>0</v>
      </c>
      <c r="O145" s="50">
        <v>0</v>
      </c>
      <c r="P145" s="49">
        <f t="shared" si="24"/>
        <v>0</v>
      </c>
      <c r="Q145" s="56">
        <v>1</v>
      </c>
      <c r="R145" s="57">
        <f t="shared" si="25"/>
        <v>3.8910505836575876E-3</v>
      </c>
    </row>
    <row r="146" spans="2:18" s="62" customFormat="1" ht="24">
      <c r="B146" s="81" t="s">
        <v>188</v>
      </c>
      <c r="C146" s="48">
        <v>0</v>
      </c>
      <c r="D146" s="49">
        <f t="shared" si="21"/>
        <v>0</v>
      </c>
      <c r="E146" s="50">
        <v>0</v>
      </c>
      <c r="F146" s="49">
        <f t="shared" si="21"/>
        <v>0</v>
      </c>
      <c r="G146" s="50">
        <v>0</v>
      </c>
      <c r="H146" s="49">
        <f t="shared" si="21"/>
        <v>0</v>
      </c>
      <c r="I146" s="50">
        <v>1</v>
      </c>
      <c r="J146" s="49">
        <f t="shared" si="21"/>
        <v>2.9411764705882353E-2</v>
      </c>
      <c r="K146" s="50">
        <v>0</v>
      </c>
      <c r="L146" s="49">
        <f t="shared" si="22"/>
        <v>0</v>
      </c>
      <c r="M146" s="50">
        <v>0</v>
      </c>
      <c r="N146" s="49">
        <f t="shared" si="23"/>
        <v>0</v>
      </c>
      <c r="O146" s="50">
        <v>0</v>
      </c>
      <c r="P146" s="49">
        <f t="shared" si="24"/>
        <v>0</v>
      </c>
      <c r="Q146" s="56">
        <v>1</v>
      </c>
      <c r="R146" s="57">
        <f t="shared" si="25"/>
        <v>3.8910505836575876E-3</v>
      </c>
    </row>
    <row r="147" spans="2:18" s="62" customFormat="1" ht="24">
      <c r="B147" s="81" t="s">
        <v>189</v>
      </c>
      <c r="C147" s="48">
        <v>0</v>
      </c>
      <c r="D147" s="49">
        <f t="shared" si="21"/>
        <v>0</v>
      </c>
      <c r="E147" s="50">
        <v>0</v>
      </c>
      <c r="F147" s="49">
        <f t="shared" si="21"/>
        <v>0</v>
      </c>
      <c r="G147" s="50">
        <v>1</v>
      </c>
      <c r="H147" s="49">
        <f t="shared" si="21"/>
        <v>9.0909090909090912E-2</v>
      </c>
      <c r="I147" s="50">
        <v>0</v>
      </c>
      <c r="J147" s="49">
        <f t="shared" si="21"/>
        <v>0</v>
      </c>
      <c r="K147" s="50">
        <v>0</v>
      </c>
      <c r="L147" s="49">
        <f t="shared" si="22"/>
        <v>0</v>
      </c>
      <c r="M147" s="50">
        <v>1</v>
      </c>
      <c r="N147" s="49">
        <f t="shared" si="23"/>
        <v>1.1627906976744186E-2</v>
      </c>
      <c r="O147" s="50">
        <v>0</v>
      </c>
      <c r="P147" s="49">
        <f t="shared" si="24"/>
        <v>0</v>
      </c>
      <c r="Q147" s="56">
        <v>2</v>
      </c>
      <c r="R147" s="57">
        <f t="shared" si="25"/>
        <v>7.7821011673151752E-3</v>
      </c>
    </row>
    <row r="148" spans="2:18" s="62" customFormat="1" ht="24">
      <c r="B148" s="81" t="s">
        <v>190</v>
      </c>
      <c r="C148" s="48">
        <v>0</v>
      </c>
      <c r="D148" s="49">
        <f t="shared" si="21"/>
        <v>0</v>
      </c>
      <c r="E148" s="50">
        <v>0</v>
      </c>
      <c r="F148" s="49">
        <f t="shared" si="21"/>
        <v>0</v>
      </c>
      <c r="G148" s="50">
        <v>0</v>
      </c>
      <c r="H148" s="49">
        <f t="shared" si="21"/>
        <v>0</v>
      </c>
      <c r="I148" s="50">
        <v>0</v>
      </c>
      <c r="J148" s="49">
        <f t="shared" si="21"/>
        <v>0</v>
      </c>
      <c r="K148" s="50">
        <v>1</v>
      </c>
      <c r="L148" s="49">
        <f t="shared" si="22"/>
        <v>2.2727272727272728E-2</v>
      </c>
      <c r="M148" s="50">
        <v>0</v>
      </c>
      <c r="N148" s="49">
        <f t="shared" si="23"/>
        <v>0</v>
      </c>
      <c r="O148" s="50">
        <v>0</v>
      </c>
      <c r="P148" s="49">
        <f t="shared" si="24"/>
        <v>0</v>
      </c>
      <c r="Q148" s="56">
        <v>1</v>
      </c>
      <c r="R148" s="57">
        <f t="shared" si="25"/>
        <v>3.8910505836575876E-3</v>
      </c>
    </row>
    <row r="149" spans="2:18" s="62" customFormat="1" ht="15" customHeight="1">
      <c r="B149" s="81" t="s">
        <v>191</v>
      </c>
      <c r="C149" s="48">
        <v>0</v>
      </c>
      <c r="D149" s="49">
        <f t="shared" si="21"/>
        <v>0</v>
      </c>
      <c r="E149" s="50">
        <v>0</v>
      </c>
      <c r="F149" s="49">
        <f t="shared" si="21"/>
        <v>0</v>
      </c>
      <c r="G149" s="50">
        <v>0</v>
      </c>
      <c r="H149" s="49">
        <f t="shared" si="21"/>
        <v>0</v>
      </c>
      <c r="I149" s="50">
        <v>0</v>
      </c>
      <c r="J149" s="49">
        <f t="shared" si="21"/>
        <v>0</v>
      </c>
      <c r="K149" s="50">
        <v>0</v>
      </c>
      <c r="L149" s="49">
        <f t="shared" si="22"/>
        <v>0</v>
      </c>
      <c r="M149" s="50">
        <v>1</v>
      </c>
      <c r="N149" s="49">
        <f t="shared" si="23"/>
        <v>1.1627906976744186E-2</v>
      </c>
      <c r="O149" s="50">
        <v>0</v>
      </c>
      <c r="P149" s="49">
        <f t="shared" si="24"/>
        <v>0</v>
      </c>
      <c r="Q149" s="56">
        <v>1</v>
      </c>
      <c r="R149" s="57">
        <f t="shared" si="25"/>
        <v>3.8910505836575876E-3</v>
      </c>
    </row>
    <row r="150" spans="2:18" s="62" customFormat="1" ht="15" customHeight="1">
      <c r="B150" s="81" t="s">
        <v>192</v>
      </c>
      <c r="C150" s="48">
        <v>0</v>
      </c>
      <c r="D150" s="49">
        <f t="shared" si="21"/>
        <v>0</v>
      </c>
      <c r="E150" s="50">
        <v>0</v>
      </c>
      <c r="F150" s="49">
        <f t="shared" si="21"/>
        <v>0</v>
      </c>
      <c r="G150" s="50">
        <v>0</v>
      </c>
      <c r="H150" s="49">
        <f t="shared" si="21"/>
        <v>0</v>
      </c>
      <c r="I150" s="50">
        <v>0</v>
      </c>
      <c r="J150" s="49">
        <f t="shared" si="21"/>
        <v>0</v>
      </c>
      <c r="K150" s="50">
        <v>1</v>
      </c>
      <c r="L150" s="49">
        <f t="shared" si="22"/>
        <v>2.2727272727272728E-2</v>
      </c>
      <c r="M150" s="50">
        <v>0</v>
      </c>
      <c r="N150" s="49">
        <f t="shared" si="23"/>
        <v>0</v>
      </c>
      <c r="O150" s="50">
        <v>0</v>
      </c>
      <c r="P150" s="49">
        <f t="shared" si="24"/>
        <v>0</v>
      </c>
      <c r="Q150" s="56">
        <v>1</v>
      </c>
      <c r="R150" s="57">
        <f t="shared" si="25"/>
        <v>3.8910505836575876E-3</v>
      </c>
    </row>
    <row r="151" spans="2:18" s="62" customFormat="1" ht="15" customHeight="1">
      <c r="B151" s="81" t="s">
        <v>193</v>
      </c>
      <c r="C151" s="48">
        <v>0</v>
      </c>
      <c r="D151" s="49">
        <f t="shared" si="21"/>
        <v>0</v>
      </c>
      <c r="E151" s="50">
        <v>0</v>
      </c>
      <c r="F151" s="49">
        <f t="shared" si="21"/>
        <v>0</v>
      </c>
      <c r="G151" s="50">
        <v>0</v>
      </c>
      <c r="H151" s="49">
        <f t="shared" si="21"/>
        <v>0</v>
      </c>
      <c r="I151" s="50">
        <v>0</v>
      </c>
      <c r="J151" s="49">
        <f t="shared" si="21"/>
        <v>0</v>
      </c>
      <c r="K151" s="50">
        <v>0</v>
      </c>
      <c r="L151" s="49">
        <f t="shared" si="22"/>
        <v>0</v>
      </c>
      <c r="M151" s="50">
        <v>0</v>
      </c>
      <c r="N151" s="49">
        <f t="shared" si="23"/>
        <v>0</v>
      </c>
      <c r="O151" s="50">
        <v>1</v>
      </c>
      <c r="P151" s="49">
        <f t="shared" si="24"/>
        <v>2.6315789473684209E-2</v>
      </c>
      <c r="Q151" s="56">
        <v>1</v>
      </c>
      <c r="R151" s="57">
        <f t="shared" si="25"/>
        <v>3.8910505836575876E-3</v>
      </c>
    </row>
    <row r="152" spans="2:18" s="62" customFormat="1" ht="24">
      <c r="B152" s="81" t="s">
        <v>194</v>
      </c>
      <c r="C152" s="48">
        <v>0</v>
      </c>
      <c r="D152" s="49">
        <f t="shared" si="21"/>
        <v>0</v>
      </c>
      <c r="E152" s="50">
        <v>0</v>
      </c>
      <c r="F152" s="49">
        <f t="shared" si="21"/>
        <v>0</v>
      </c>
      <c r="G152" s="50">
        <v>0</v>
      </c>
      <c r="H152" s="49">
        <f t="shared" si="21"/>
        <v>0</v>
      </c>
      <c r="I152" s="50">
        <v>0</v>
      </c>
      <c r="J152" s="49">
        <f t="shared" si="21"/>
        <v>0</v>
      </c>
      <c r="K152" s="50">
        <v>1</v>
      </c>
      <c r="L152" s="49">
        <f t="shared" si="22"/>
        <v>2.2727272727272728E-2</v>
      </c>
      <c r="M152" s="50">
        <v>0</v>
      </c>
      <c r="N152" s="49">
        <f t="shared" si="23"/>
        <v>0</v>
      </c>
      <c r="O152" s="50">
        <v>0</v>
      </c>
      <c r="P152" s="49">
        <f t="shared" si="24"/>
        <v>0</v>
      </c>
      <c r="Q152" s="56">
        <v>1</v>
      </c>
      <c r="R152" s="57">
        <f t="shared" si="25"/>
        <v>3.8910505836575876E-3</v>
      </c>
    </row>
    <row r="153" spans="2:18" s="62" customFormat="1" ht="15" customHeight="1">
      <c r="B153" s="81" t="s">
        <v>195</v>
      </c>
      <c r="C153" s="48">
        <v>0</v>
      </c>
      <c r="D153" s="49">
        <f t="shared" si="21"/>
        <v>0</v>
      </c>
      <c r="E153" s="50">
        <v>0</v>
      </c>
      <c r="F153" s="49">
        <f t="shared" si="21"/>
        <v>0</v>
      </c>
      <c r="G153" s="50">
        <v>0</v>
      </c>
      <c r="H153" s="49">
        <f t="shared" si="21"/>
        <v>0</v>
      </c>
      <c r="I153" s="50">
        <v>0</v>
      </c>
      <c r="J153" s="49">
        <f t="shared" si="21"/>
        <v>0</v>
      </c>
      <c r="K153" s="50">
        <v>1</v>
      </c>
      <c r="L153" s="49">
        <f t="shared" si="22"/>
        <v>2.2727272727272728E-2</v>
      </c>
      <c r="M153" s="50">
        <v>1</v>
      </c>
      <c r="N153" s="49">
        <f t="shared" si="23"/>
        <v>1.1627906976744186E-2</v>
      </c>
      <c r="O153" s="50">
        <v>0</v>
      </c>
      <c r="P153" s="49">
        <f t="shared" si="24"/>
        <v>0</v>
      </c>
      <c r="Q153" s="56">
        <v>2</v>
      </c>
      <c r="R153" s="57">
        <f t="shared" si="25"/>
        <v>7.7821011673151752E-3</v>
      </c>
    </row>
    <row r="154" spans="2:18" s="62" customFormat="1" ht="24">
      <c r="B154" s="81" t="s">
        <v>196</v>
      </c>
      <c r="C154" s="48">
        <v>0</v>
      </c>
      <c r="D154" s="49">
        <f t="shared" si="21"/>
        <v>0</v>
      </c>
      <c r="E154" s="50">
        <v>0</v>
      </c>
      <c r="F154" s="49">
        <f t="shared" si="21"/>
        <v>0</v>
      </c>
      <c r="G154" s="50">
        <v>0</v>
      </c>
      <c r="H154" s="49">
        <f t="shared" si="21"/>
        <v>0</v>
      </c>
      <c r="I154" s="50">
        <v>1</v>
      </c>
      <c r="J154" s="49">
        <f t="shared" si="21"/>
        <v>2.9411764705882353E-2</v>
      </c>
      <c r="K154" s="50">
        <v>0</v>
      </c>
      <c r="L154" s="49">
        <f t="shared" si="22"/>
        <v>0</v>
      </c>
      <c r="M154" s="50">
        <v>1</v>
      </c>
      <c r="N154" s="49">
        <f t="shared" si="23"/>
        <v>1.1627906976744186E-2</v>
      </c>
      <c r="O154" s="50">
        <v>0</v>
      </c>
      <c r="P154" s="49">
        <f t="shared" si="24"/>
        <v>0</v>
      </c>
      <c r="Q154" s="56">
        <v>2</v>
      </c>
      <c r="R154" s="57">
        <f t="shared" si="25"/>
        <v>7.7821011673151752E-3</v>
      </c>
    </row>
    <row r="155" spans="2:18" s="62" customFormat="1" ht="24">
      <c r="B155" s="81" t="s">
        <v>197</v>
      </c>
      <c r="C155" s="48">
        <v>0</v>
      </c>
      <c r="D155" s="49">
        <f t="shared" si="21"/>
        <v>0</v>
      </c>
      <c r="E155" s="50">
        <v>0</v>
      </c>
      <c r="F155" s="49">
        <f t="shared" si="21"/>
        <v>0</v>
      </c>
      <c r="G155" s="50">
        <v>0</v>
      </c>
      <c r="H155" s="49">
        <f t="shared" si="21"/>
        <v>0</v>
      </c>
      <c r="I155" s="50">
        <v>1</v>
      </c>
      <c r="J155" s="49">
        <f t="shared" si="21"/>
        <v>2.9411764705882353E-2</v>
      </c>
      <c r="K155" s="50">
        <v>1</v>
      </c>
      <c r="L155" s="49">
        <f t="shared" si="22"/>
        <v>2.2727272727272728E-2</v>
      </c>
      <c r="M155" s="50">
        <v>2</v>
      </c>
      <c r="N155" s="49">
        <f t="shared" si="23"/>
        <v>2.3255813953488372E-2</v>
      </c>
      <c r="O155" s="50">
        <v>1</v>
      </c>
      <c r="P155" s="49">
        <f t="shared" si="24"/>
        <v>2.6315789473684209E-2</v>
      </c>
      <c r="Q155" s="56">
        <v>5</v>
      </c>
      <c r="R155" s="57">
        <f t="shared" si="25"/>
        <v>1.9455252918287938E-2</v>
      </c>
    </row>
    <row r="156" spans="2:18" s="62" customFormat="1" ht="24">
      <c r="B156" s="81" t="s">
        <v>198</v>
      </c>
      <c r="C156" s="48">
        <v>0</v>
      </c>
      <c r="D156" s="49">
        <f t="shared" si="21"/>
        <v>0</v>
      </c>
      <c r="E156" s="50">
        <v>0</v>
      </c>
      <c r="F156" s="49">
        <f t="shared" si="21"/>
        <v>0</v>
      </c>
      <c r="G156" s="50">
        <v>0</v>
      </c>
      <c r="H156" s="49">
        <f t="shared" si="21"/>
        <v>0</v>
      </c>
      <c r="I156" s="50">
        <v>0</v>
      </c>
      <c r="J156" s="49">
        <f t="shared" si="21"/>
        <v>0</v>
      </c>
      <c r="K156" s="50">
        <v>0</v>
      </c>
      <c r="L156" s="49">
        <f t="shared" si="22"/>
        <v>0</v>
      </c>
      <c r="M156" s="50">
        <v>1</v>
      </c>
      <c r="N156" s="49">
        <f t="shared" si="23"/>
        <v>1.1627906976744186E-2</v>
      </c>
      <c r="O156" s="50">
        <v>0</v>
      </c>
      <c r="P156" s="49">
        <f t="shared" si="24"/>
        <v>0</v>
      </c>
      <c r="Q156" s="56">
        <v>1</v>
      </c>
      <c r="R156" s="57">
        <f t="shared" si="25"/>
        <v>3.8910505836575876E-3</v>
      </c>
    </row>
    <row r="157" spans="2:18" s="62" customFormat="1" ht="15" customHeight="1">
      <c r="B157" s="81" t="s">
        <v>199</v>
      </c>
      <c r="C157" s="48">
        <v>0</v>
      </c>
      <c r="D157" s="49">
        <f t="shared" si="21"/>
        <v>0</v>
      </c>
      <c r="E157" s="50">
        <v>0</v>
      </c>
      <c r="F157" s="49">
        <f t="shared" si="21"/>
        <v>0</v>
      </c>
      <c r="G157" s="50">
        <v>1</v>
      </c>
      <c r="H157" s="49">
        <f t="shared" si="21"/>
        <v>9.0909090909090912E-2</v>
      </c>
      <c r="I157" s="50">
        <v>0</v>
      </c>
      <c r="J157" s="49">
        <f t="shared" si="21"/>
        <v>0</v>
      </c>
      <c r="K157" s="50">
        <v>1</v>
      </c>
      <c r="L157" s="49">
        <f t="shared" si="22"/>
        <v>2.2727272727272728E-2</v>
      </c>
      <c r="M157" s="50">
        <v>2</v>
      </c>
      <c r="N157" s="49">
        <f t="shared" si="23"/>
        <v>2.3255813953488372E-2</v>
      </c>
      <c r="O157" s="50">
        <v>0</v>
      </c>
      <c r="P157" s="49">
        <f t="shared" si="24"/>
        <v>0</v>
      </c>
      <c r="Q157" s="56">
        <v>4</v>
      </c>
      <c r="R157" s="57">
        <f t="shared" si="25"/>
        <v>1.556420233463035E-2</v>
      </c>
    </row>
    <row r="158" spans="2:18" s="62" customFormat="1" ht="24">
      <c r="B158" s="81" t="s">
        <v>200</v>
      </c>
      <c r="C158" s="48">
        <v>0</v>
      </c>
      <c r="D158" s="49">
        <f t="shared" si="21"/>
        <v>0</v>
      </c>
      <c r="E158" s="50">
        <v>0</v>
      </c>
      <c r="F158" s="49">
        <f t="shared" si="21"/>
        <v>0</v>
      </c>
      <c r="G158" s="50">
        <v>0</v>
      </c>
      <c r="H158" s="49">
        <f t="shared" si="21"/>
        <v>0</v>
      </c>
      <c r="I158" s="50">
        <v>0</v>
      </c>
      <c r="J158" s="49">
        <f t="shared" si="21"/>
        <v>0</v>
      </c>
      <c r="K158" s="50">
        <v>0</v>
      </c>
      <c r="L158" s="49">
        <f t="shared" si="22"/>
        <v>0</v>
      </c>
      <c r="M158" s="50">
        <v>1</v>
      </c>
      <c r="N158" s="49">
        <f t="shared" si="23"/>
        <v>1.1627906976744186E-2</v>
      </c>
      <c r="O158" s="50">
        <v>0</v>
      </c>
      <c r="P158" s="49">
        <f t="shared" si="24"/>
        <v>0</v>
      </c>
      <c r="Q158" s="56">
        <v>1</v>
      </c>
      <c r="R158" s="57">
        <f t="shared" si="25"/>
        <v>3.8910505836575876E-3</v>
      </c>
    </row>
    <row r="159" spans="2:18" s="62" customFormat="1" ht="24">
      <c r="B159" s="81" t="s">
        <v>201</v>
      </c>
      <c r="C159" s="48">
        <v>0</v>
      </c>
      <c r="D159" s="49">
        <f t="shared" si="21"/>
        <v>0</v>
      </c>
      <c r="E159" s="50">
        <v>0</v>
      </c>
      <c r="F159" s="49">
        <f t="shared" si="21"/>
        <v>0</v>
      </c>
      <c r="G159" s="50">
        <v>1</v>
      </c>
      <c r="H159" s="49">
        <f t="shared" si="21"/>
        <v>9.0909090909090912E-2</v>
      </c>
      <c r="I159" s="50">
        <v>1</v>
      </c>
      <c r="J159" s="49">
        <f t="shared" si="21"/>
        <v>2.9411764705882353E-2</v>
      </c>
      <c r="K159" s="50">
        <v>0</v>
      </c>
      <c r="L159" s="49">
        <f t="shared" si="22"/>
        <v>0</v>
      </c>
      <c r="M159" s="50">
        <v>0</v>
      </c>
      <c r="N159" s="49">
        <f t="shared" si="23"/>
        <v>0</v>
      </c>
      <c r="O159" s="50">
        <v>0</v>
      </c>
      <c r="P159" s="49">
        <f t="shared" si="24"/>
        <v>0</v>
      </c>
      <c r="Q159" s="56">
        <v>2</v>
      </c>
      <c r="R159" s="57">
        <f t="shared" si="25"/>
        <v>7.7821011673151752E-3</v>
      </c>
    </row>
    <row r="160" spans="2:18" s="62" customFormat="1" ht="15" customHeight="1">
      <c r="B160" s="81" t="s">
        <v>202</v>
      </c>
      <c r="C160" s="48">
        <v>0</v>
      </c>
      <c r="D160" s="49">
        <f t="shared" si="21"/>
        <v>0</v>
      </c>
      <c r="E160" s="50">
        <v>0</v>
      </c>
      <c r="F160" s="49">
        <f t="shared" si="21"/>
        <v>0</v>
      </c>
      <c r="G160" s="50">
        <v>0</v>
      </c>
      <c r="H160" s="49">
        <f t="shared" si="21"/>
        <v>0</v>
      </c>
      <c r="I160" s="50">
        <v>0</v>
      </c>
      <c r="J160" s="49">
        <f t="shared" si="21"/>
        <v>0</v>
      </c>
      <c r="K160" s="50">
        <v>1</v>
      </c>
      <c r="L160" s="49">
        <f t="shared" si="22"/>
        <v>2.2727272727272728E-2</v>
      </c>
      <c r="M160" s="50">
        <v>0</v>
      </c>
      <c r="N160" s="49">
        <f t="shared" si="23"/>
        <v>0</v>
      </c>
      <c r="O160" s="50">
        <v>0</v>
      </c>
      <c r="P160" s="49">
        <f t="shared" si="24"/>
        <v>0</v>
      </c>
      <c r="Q160" s="56">
        <v>1</v>
      </c>
      <c r="R160" s="57">
        <f t="shared" si="25"/>
        <v>3.8910505836575876E-3</v>
      </c>
    </row>
    <row r="161" spans="2:18" s="62" customFormat="1" ht="25.5" customHeight="1">
      <c r="B161" s="81" t="s">
        <v>203</v>
      </c>
      <c r="C161" s="48">
        <v>0</v>
      </c>
      <c r="D161" s="49">
        <f t="shared" si="21"/>
        <v>0</v>
      </c>
      <c r="E161" s="50">
        <v>0</v>
      </c>
      <c r="F161" s="49">
        <f t="shared" si="21"/>
        <v>0</v>
      </c>
      <c r="G161" s="50">
        <v>0</v>
      </c>
      <c r="H161" s="49">
        <f t="shared" si="21"/>
        <v>0</v>
      </c>
      <c r="I161" s="50">
        <v>0</v>
      </c>
      <c r="J161" s="49">
        <f t="shared" si="21"/>
        <v>0</v>
      </c>
      <c r="K161" s="50">
        <v>0</v>
      </c>
      <c r="L161" s="49">
        <f t="shared" si="22"/>
        <v>0</v>
      </c>
      <c r="M161" s="50">
        <v>1</v>
      </c>
      <c r="N161" s="49">
        <f t="shared" si="23"/>
        <v>1.1627906976744186E-2</v>
      </c>
      <c r="O161" s="50">
        <v>0</v>
      </c>
      <c r="P161" s="49">
        <f t="shared" si="24"/>
        <v>0</v>
      </c>
      <c r="Q161" s="56">
        <v>1</v>
      </c>
      <c r="R161" s="57">
        <f t="shared" si="25"/>
        <v>3.8910505836575876E-3</v>
      </c>
    </row>
    <row r="162" spans="2:18" s="62" customFormat="1" ht="15" customHeight="1">
      <c r="B162" s="81" t="s">
        <v>204</v>
      </c>
      <c r="C162" s="48">
        <v>0</v>
      </c>
      <c r="D162" s="49">
        <f t="shared" si="21"/>
        <v>0</v>
      </c>
      <c r="E162" s="50">
        <v>0</v>
      </c>
      <c r="F162" s="49">
        <f t="shared" si="21"/>
        <v>0</v>
      </c>
      <c r="G162" s="50">
        <v>0</v>
      </c>
      <c r="H162" s="49">
        <f t="shared" si="21"/>
        <v>0</v>
      </c>
      <c r="I162" s="50">
        <v>0</v>
      </c>
      <c r="J162" s="49">
        <f t="shared" si="21"/>
        <v>0</v>
      </c>
      <c r="K162" s="50">
        <v>0</v>
      </c>
      <c r="L162" s="49">
        <f t="shared" si="22"/>
        <v>0</v>
      </c>
      <c r="M162" s="50">
        <v>0</v>
      </c>
      <c r="N162" s="49">
        <f t="shared" si="23"/>
        <v>0</v>
      </c>
      <c r="O162" s="50">
        <v>1</v>
      </c>
      <c r="P162" s="49">
        <f t="shared" si="24"/>
        <v>2.6315789473684209E-2</v>
      </c>
      <c r="Q162" s="56">
        <v>1</v>
      </c>
      <c r="R162" s="57">
        <f t="shared" si="25"/>
        <v>3.8910505836575876E-3</v>
      </c>
    </row>
    <row r="163" spans="2:18" s="62" customFormat="1" ht="15" customHeight="1">
      <c r="B163" s="81" t="s">
        <v>205</v>
      </c>
      <c r="C163" s="48">
        <v>0</v>
      </c>
      <c r="D163" s="49">
        <f t="shared" si="21"/>
        <v>0</v>
      </c>
      <c r="E163" s="50">
        <v>0</v>
      </c>
      <c r="F163" s="49">
        <f t="shared" si="21"/>
        <v>0</v>
      </c>
      <c r="G163" s="50">
        <v>0</v>
      </c>
      <c r="H163" s="49">
        <f t="shared" si="21"/>
        <v>0</v>
      </c>
      <c r="I163" s="50">
        <v>1</v>
      </c>
      <c r="J163" s="49">
        <f t="shared" si="21"/>
        <v>2.9411764705882353E-2</v>
      </c>
      <c r="K163" s="50">
        <v>0</v>
      </c>
      <c r="L163" s="49">
        <f t="shared" si="22"/>
        <v>0</v>
      </c>
      <c r="M163" s="50">
        <v>0</v>
      </c>
      <c r="N163" s="49">
        <f t="shared" si="23"/>
        <v>0</v>
      </c>
      <c r="O163" s="50">
        <v>0</v>
      </c>
      <c r="P163" s="49">
        <f t="shared" si="24"/>
        <v>0</v>
      </c>
      <c r="Q163" s="56">
        <v>1</v>
      </c>
      <c r="R163" s="57">
        <f t="shared" si="25"/>
        <v>3.8910505836575876E-3</v>
      </c>
    </row>
    <row r="164" spans="2:18" s="62" customFormat="1" ht="25.5" customHeight="1">
      <c r="B164" s="81" t="s">
        <v>206</v>
      </c>
      <c r="C164" s="48">
        <v>0</v>
      </c>
      <c r="D164" s="49">
        <f t="shared" si="21"/>
        <v>0</v>
      </c>
      <c r="E164" s="50">
        <v>2</v>
      </c>
      <c r="F164" s="49">
        <f t="shared" si="21"/>
        <v>9.5238095238095233E-2</v>
      </c>
      <c r="G164" s="50">
        <v>0</v>
      </c>
      <c r="H164" s="49">
        <f t="shared" si="21"/>
        <v>0</v>
      </c>
      <c r="I164" s="50">
        <v>0</v>
      </c>
      <c r="J164" s="49">
        <f t="shared" si="21"/>
        <v>0</v>
      </c>
      <c r="K164" s="50">
        <v>0</v>
      </c>
      <c r="L164" s="49">
        <f t="shared" si="22"/>
        <v>0</v>
      </c>
      <c r="M164" s="50">
        <v>0</v>
      </c>
      <c r="N164" s="49">
        <f t="shared" si="23"/>
        <v>0</v>
      </c>
      <c r="O164" s="50">
        <v>0</v>
      </c>
      <c r="P164" s="49">
        <f t="shared" si="24"/>
        <v>0</v>
      </c>
      <c r="Q164" s="56">
        <v>2</v>
      </c>
      <c r="R164" s="57">
        <f t="shared" si="25"/>
        <v>7.7821011673151752E-3</v>
      </c>
    </row>
    <row r="165" spans="2:18" s="62" customFormat="1" ht="15" customHeight="1">
      <c r="B165" s="81" t="s">
        <v>207</v>
      </c>
      <c r="C165" s="48">
        <v>0</v>
      </c>
      <c r="D165" s="49">
        <f t="shared" si="21"/>
        <v>0</v>
      </c>
      <c r="E165" s="50">
        <v>0</v>
      </c>
      <c r="F165" s="49">
        <f t="shared" si="21"/>
        <v>0</v>
      </c>
      <c r="G165" s="50">
        <v>0</v>
      </c>
      <c r="H165" s="49">
        <f t="shared" si="21"/>
        <v>0</v>
      </c>
      <c r="I165" s="50">
        <v>0</v>
      </c>
      <c r="J165" s="49">
        <f t="shared" ref="J165" si="26">I165/H$208</f>
        <v>0</v>
      </c>
      <c r="K165" s="50">
        <v>0</v>
      </c>
      <c r="L165" s="49">
        <f t="shared" si="22"/>
        <v>0</v>
      </c>
      <c r="M165" s="50">
        <v>1</v>
      </c>
      <c r="N165" s="49">
        <f t="shared" si="23"/>
        <v>1.1627906976744186E-2</v>
      </c>
      <c r="O165" s="50">
        <v>0</v>
      </c>
      <c r="P165" s="49">
        <f t="shared" si="24"/>
        <v>0</v>
      </c>
      <c r="Q165" s="56">
        <v>1</v>
      </c>
      <c r="R165" s="57">
        <f t="shared" si="25"/>
        <v>3.8910505836575876E-3</v>
      </c>
    </row>
    <row r="166" spans="2:18" s="62" customFormat="1" ht="24">
      <c r="B166" s="81" t="s">
        <v>208</v>
      </c>
      <c r="C166" s="48">
        <v>0</v>
      </c>
      <c r="D166" s="49">
        <f t="shared" ref="D166:P202" si="27">C166/B$208</f>
        <v>0</v>
      </c>
      <c r="E166" s="50">
        <v>1</v>
      </c>
      <c r="F166" s="49">
        <f t="shared" si="27"/>
        <v>4.7619047619047616E-2</v>
      </c>
      <c r="G166" s="50">
        <v>0</v>
      </c>
      <c r="H166" s="49">
        <f t="shared" si="27"/>
        <v>0</v>
      </c>
      <c r="I166" s="50">
        <v>0</v>
      </c>
      <c r="J166" s="49">
        <f t="shared" si="27"/>
        <v>0</v>
      </c>
      <c r="K166" s="50">
        <v>0</v>
      </c>
      <c r="L166" s="49">
        <f t="shared" si="27"/>
        <v>0</v>
      </c>
      <c r="M166" s="50">
        <v>0</v>
      </c>
      <c r="N166" s="49">
        <f t="shared" si="27"/>
        <v>0</v>
      </c>
      <c r="O166" s="50">
        <v>0</v>
      </c>
      <c r="P166" s="49">
        <f t="shared" si="27"/>
        <v>0</v>
      </c>
      <c r="Q166" s="56">
        <v>1</v>
      </c>
      <c r="R166" s="57">
        <f t="shared" ref="R166:R203" si="28">Q166/P$208</f>
        <v>3.8910505836575876E-3</v>
      </c>
    </row>
    <row r="167" spans="2:18" s="62" customFormat="1" ht="24">
      <c r="B167" s="81" t="s">
        <v>209</v>
      </c>
      <c r="C167" s="48">
        <v>0</v>
      </c>
      <c r="D167" s="49">
        <f t="shared" si="27"/>
        <v>0</v>
      </c>
      <c r="E167" s="50">
        <v>0</v>
      </c>
      <c r="F167" s="49">
        <f t="shared" si="27"/>
        <v>0</v>
      </c>
      <c r="G167" s="50">
        <v>1</v>
      </c>
      <c r="H167" s="49">
        <f t="shared" si="27"/>
        <v>9.0909090909090912E-2</v>
      </c>
      <c r="I167" s="50">
        <v>0</v>
      </c>
      <c r="J167" s="49">
        <f t="shared" si="27"/>
        <v>0</v>
      </c>
      <c r="K167" s="50">
        <v>0</v>
      </c>
      <c r="L167" s="49">
        <f t="shared" si="27"/>
        <v>0</v>
      </c>
      <c r="M167" s="50">
        <v>0</v>
      </c>
      <c r="N167" s="49">
        <f t="shared" si="27"/>
        <v>0</v>
      </c>
      <c r="O167" s="50">
        <v>0</v>
      </c>
      <c r="P167" s="49">
        <f t="shared" si="27"/>
        <v>0</v>
      </c>
      <c r="Q167" s="56">
        <v>1</v>
      </c>
      <c r="R167" s="57">
        <f t="shared" si="28"/>
        <v>3.8910505836575876E-3</v>
      </c>
    </row>
    <row r="168" spans="2:18" s="62" customFormat="1" ht="24">
      <c r="B168" s="81" t="s">
        <v>210</v>
      </c>
      <c r="C168" s="48">
        <v>0</v>
      </c>
      <c r="D168" s="49">
        <f t="shared" si="27"/>
        <v>0</v>
      </c>
      <c r="E168" s="50">
        <v>0</v>
      </c>
      <c r="F168" s="49">
        <f t="shared" si="27"/>
        <v>0</v>
      </c>
      <c r="G168" s="50">
        <v>0</v>
      </c>
      <c r="H168" s="49">
        <f t="shared" si="27"/>
        <v>0</v>
      </c>
      <c r="I168" s="50">
        <v>0</v>
      </c>
      <c r="J168" s="49">
        <f t="shared" si="27"/>
        <v>0</v>
      </c>
      <c r="K168" s="50">
        <v>1</v>
      </c>
      <c r="L168" s="49">
        <f t="shared" si="27"/>
        <v>2.2727272727272728E-2</v>
      </c>
      <c r="M168" s="50">
        <v>0</v>
      </c>
      <c r="N168" s="49">
        <f t="shared" si="27"/>
        <v>0</v>
      </c>
      <c r="O168" s="50">
        <v>0</v>
      </c>
      <c r="P168" s="49">
        <f t="shared" si="27"/>
        <v>0</v>
      </c>
      <c r="Q168" s="56">
        <v>1</v>
      </c>
      <c r="R168" s="57">
        <f t="shared" si="28"/>
        <v>3.8910505836575876E-3</v>
      </c>
    </row>
    <row r="169" spans="2:18" s="62" customFormat="1" ht="15" customHeight="1">
      <c r="B169" s="81" t="s">
        <v>211</v>
      </c>
      <c r="C169" s="48">
        <v>0</v>
      </c>
      <c r="D169" s="49">
        <f t="shared" si="27"/>
        <v>0</v>
      </c>
      <c r="E169" s="50">
        <v>1</v>
      </c>
      <c r="F169" s="49">
        <f t="shared" si="27"/>
        <v>4.7619047619047616E-2</v>
      </c>
      <c r="G169" s="50">
        <v>0</v>
      </c>
      <c r="H169" s="49">
        <f t="shared" si="27"/>
        <v>0</v>
      </c>
      <c r="I169" s="50">
        <v>0</v>
      </c>
      <c r="J169" s="49">
        <f t="shared" si="27"/>
        <v>0</v>
      </c>
      <c r="K169" s="50">
        <v>0</v>
      </c>
      <c r="L169" s="49">
        <f t="shared" si="27"/>
        <v>0</v>
      </c>
      <c r="M169" s="50">
        <v>0</v>
      </c>
      <c r="N169" s="49">
        <f t="shared" si="27"/>
        <v>0</v>
      </c>
      <c r="O169" s="50">
        <v>0</v>
      </c>
      <c r="P169" s="49">
        <f t="shared" si="27"/>
        <v>0</v>
      </c>
      <c r="Q169" s="56">
        <v>1</v>
      </c>
      <c r="R169" s="57">
        <f t="shared" si="28"/>
        <v>3.8910505836575876E-3</v>
      </c>
    </row>
    <row r="170" spans="2:18" s="62" customFormat="1" ht="15" customHeight="1">
      <c r="B170" s="81" t="s">
        <v>212</v>
      </c>
      <c r="C170" s="48">
        <v>1</v>
      </c>
      <c r="D170" s="49">
        <f t="shared" si="27"/>
        <v>4.3478260869565216E-2</v>
      </c>
      <c r="E170" s="50">
        <v>0</v>
      </c>
      <c r="F170" s="49">
        <f t="shared" si="27"/>
        <v>0</v>
      </c>
      <c r="G170" s="50">
        <v>0</v>
      </c>
      <c r="H170" s="49">
        <f t="shared" si="27"/>
        <v>0</v>
      </c>
      <c r="I170" s="50">
        <v>0</v>
      </c>
      <c r="J170" s="49">
        <f t="shared" si="27"/>
        <v>0</v>
      </c>
      <c r="K170" s="50">
        <v>0</v>
      </c>
      <c r="L170" s="49">
        <f t="shared" si="27"/>
        <v>0</v>
      </c>
      <c r="M170" s="50">
        <v>0</v>
      </c>
      <c r="N170" s="49">
        <f t="shared" si="27"/>
        <v>0</v>
      </c>
      <c r="O170" s="50">
        <v>0</v>
      </c>
      <c r="P170" s="49">
        <f t="shared" si="27"/>
        <v>0</v>
      </c>
      <c r="Q170" s="56">
        <v>1</v>
      </c>
      <c r="R170" s="57">
        <f t="shared" si="28"/>
        <v>3.8910505836575876E-3</v>
      </c>
    </row>
    <row r="171" spans="2:18" s="62" customFormat="1" ht="24">
      <c r="B171" s="81" t="s">
        <v>213</v>
      </c>
      <c r="C171" s="48">
        <v>0</v>
      </c>
      <c r="D171" s="49">
        <f t="shared" si="27"/>
        <v>0</v>
      </c>
      <c r="E171" s="50">
        <v>1</v>
      </c>
      <c r="F171" s="49">
        <f t="shared" si="27"/>
        <v>4.7619047619047616E-2</v>
      </c>
      <c r="G171" s="50">
        <v>0</v>
      </c>
      <c r="H171" s="49">
        <f t="shared" si="27"/>
        <v>0</v>
      </c>
      <c r="I171" s="50">
        <v>0</v>
      </c>
      <c r="J171" s="49">
        <f t="shared" si="27"/>
        <v>0</v>
      </c>
      <c r="K171" s="50">
        <v>0</v>
      </c>
      <c r="L171" s="49">
        <f t="shared" si="27"/>
        <v>0</v>
      </c>
      <c r="M171" s="50">
        <v>0</v>
      </c>
      <c r="N171" s="49">
        <f t="shared" si="27"/>
        <v>0</v>
      </c>
      <c r="O171" s="50">
        <v>0</v>
      </c>
      <c r="P171" s="49">
        <f t="shared" si="27"/>
        <v>0</v>
      </c>
      <c r="Q171" s="56">
        <v>1</v>
      </c>
      <c r="R171" s="57">
        <f t="shared" si="28"/>
        <v>3.8910505836575876E-3</v>
      </c>
    </row>
    <row r="172" spans="2:18" s="62" customFormat="1" ht="24">
      <c r="B172" s="81" t="s">
        <v>214</v>
      </c>
      <c r="C172" s="48">
        <v>0</v>
      </c>
      <c r="D172" s="49">
        <f t="shared" si="27"/>
        <v>0</v>
      </c>
      <c r="E172" s="50">
        <v>0</v>
      </c>
      <c r="F172" s="49">
        <f t="shared" si="27"/>
        <v>0</v>
      </c>
      <c r="G172" s="50">
        <v>0</v>
      </c>
      <c r="H172" s="49">
        <f t="shared" si="27"/>
        <v>0</v>
      </c>
      <c r="I172" s="50">
        <v>0</v>
      </c>
      <c r="J172" s="49">
        <f t="shared" si="27"/>
        <v>0</v>
      </c>
      <c r="K172" s="50">
        <v>1</v>
      </c>
      <c r="L172" s="49">
        <f t="shared" si="27"/>
        <v>2.2727272727272728E-2</v>
      </c>
      <c r="M172" s="50">
        <v>0</v>
      </c>
      <c r="N172" s="49">
        <f t="shared" si="27"/>
        <v>0</v>
      </c>
      <c r="O172" s="50">
        <v>0</v>
      </c>
      <c r="P172" s="49">
        <f t="shared" si="27"/>
        <v>0</v>
      </c>
      <c r="Q172" s="56">
        <v>1</v>
      </c>
      <c r="R172" s="57">
        <f t="shared" si="28"/>
        <v>3.8910505836575876E-3</v>
      </c>
    </row>
    <row r="173" spans="2:18" s="62" customFormat="1" ht="24">
      <c r="B173" s="81" t="s">
        <v>215</v>
      </c>
      <c r="C173" s="48">
        <v>1</v>
      </c>
      <c r="D173" s="49">
        <f t="shared" si="27"/>
        <v>4.3478260869565216E-2</v>
      </c>
      <c r="E173" s="50">
        <v>0</v>
      </c>
      <c r="F173" s="49">
        <f t="shared" si="27"/>
        <v>0</v>
      </c>
      <c r="G173" s="50">
        <v>0</v>
      </c>
      <c r="H173" s="49">
        <f t="shared" si="27"/>
        <v>0</v>
      </c>
      <c r="I173" s="50">
        <v>0</v>
      </c>
      <c r="J173" s="49">
        <f t="shared" si="27"/>
        <v>0</v>
      </c>
      <c r="K173" s="50">
        <v>0</v>
      </c>
      <c r="L173" s="49">
        <f t="shared" si="27"/>
        <v>0</v>
      </c>
      <c r="M173" s="50">
        <v>0</v>
      </c>
      <c r="N173" s="49">
        <f t="shared" si="27"/>
        <v>0</v>
      </c>
      <c r="O173" s="50">
        <v>0</v>
      </c>
      <c r="P173" s="49">
        <f t="shared" si="27"/>
        <v>0</v>
      </c>
      <c r="Q173" s="56">
        <v>1</v>
      </c>
      <c r="R173" s="57">
        <f t="shared" si="28"/>
        <v>3.8910505836575876E-3</v>
      </c>
    </row>
    <row r="174" spans="2:18" s="62" customFormat="1" ht="24">
      <c r="B174" s="81" t="s">
        <v>216</v>
      </c>
      <c r="C174" s="48">
        <v>0</v>
      </c>
      <c r="D174" s="49">
        <f t="shared" si="27"/>
        <v>0</v>
      </c>
      <c r="E174" s="50">
        <v>0</v>
      </c>
      <c r="F174" s="49">
        <f t="shared" si="27"/>
        <v>0</v>
      </c>
      <c r="G174" s="50">
        <v>0</v>
      </c>
      <c r="H174" s="49">
        <f t="shared" si="27"/>
        <v>0</v>
      </c>
      <c r="I174" s="50">
        <v>1</v>
      </c>
      <c r="J174" s="49">
        <f t="shared" si="27"/>
        <v>2.9411764705882353E-2</v>
      </c>
      <c r="K174" s="50">
        <v>0</v>
      </c>
      <c r="L174" s="49">
        <f t="shared" si="27"/>
        <v>0</v>
      </c>
      <c r="M174" s="50">
        <v>0</v>
      </c>
      <c r="N174" s="49">
        <f t="shared" si="27"/>
        <v>0</v>
      </c>
      <c r="O174" s="50">
        <v>0</v>
      </c>
      <c r="P174" s="49">
        <f t="shared" si="27"/>
        <v>0</v>
      </c>
      <c r="Q174" s="56">
        <v>1</v>
      </c>
      <c r="R174" s="57">
        <f t="shared" si="28"/>
        <v>3.8910505836575876E-3</v>
      </c>
    </row>
    <row r="175" spans="2:18" s="62" customFormat="1" ht="15" customHeight="1">
      <c r="B175" s="81" t="s">
        <v>217</v>
      </c>
      <c r="C175" s="48">
        <v>0</v>
      </c>
      <c r="D175" s="49">
        <f t="shared" si="27"/>
        <v>0</v>
      </c>
      <c r="E175" s="50">
        <v>0</v>
      </c>
      <c r="F175" s="49">
        <f t="shared" si="27"/>
        <v>0</v>
      </c>
      <c r="G175" s="50">
        <v>0</v>
      </c>
      <c r="H175" s="49">
        <f t="shared" si="27"/>
        <v>0</v>
      </c>
      <c r="I175" s="50">
        <v>0</v>
      </c>
      <c r="J175" s="49">
        <f t="shared" si="27"/>
        <v>0</v>
      </c>
      <c r="K175" s="50">
        <v>0</v>
      </c>
      <c r="L175" s="49">
        <f t="shared" si="27"/>
        <v>0</v>
      </c>
      <c r="M175" s="50">
        <v>1</v>
      </c>
      <c r="N175" s="49">
        <f t="shared" si="27"/>
        <v>1.1627906976744186E-2</v>
      </c>
      <c r="O175" s="50">
        <v>0</v>
      </c>
      <c r="P175" s="49">
        <f t="shared" si="27"/>
        <v>0</v>
      </c>
      <c r="Q175" s="56">
        <v>1</v>
      </c>
      <c r="R175" s="57">
        <f t="shared" si="28"/>
        <v>3.8910505836575876E-3</v>
      </c>
    </row>
    <row r="176" spans="2:18" s="62" customFormat="1" ht="25.5" customHeight="1">
      <c r="B176" s="81" t="s">
        <v>218</v>
      </c>
      <c r="C176" s="48">
        <v>0</v>
      </c>
      <c r="D176" s="49">
        <f t="shared" si="27"/>
        <v>0</v>
      </c>
      <c r="E176" s="50">
        <v>0</v>
      </c>
      <c r="F176" s="49">
        <f t="shared" si="27"/>
        <v>0</v>
      </c>
      <c r="G176" s="50">
        <v>0</v>
      </c>
      <c r="H176" s="49">
        <f t="shared" si="27"/>
        <v>0</v>
      </c>
      <c r="I176" s="50">
        <v>0</v>
      </c>
      <c r="J176" s="49">
        <f t="shared" si="27"/>
        <v>0</v>
      </c>
      <c r="K176" s="50">
        <v>0</v>
      </c>
      <c r="L176" s="49">
        <f t="shared" si="27"/>
        <v>0</v>
      </c>
      <c r="M176" s="50">
        <v>1</v>
      </c>
      <c r="N176" s="49">
        <f t="shared" si="27"/>
        <v>1.1627906976744186E-2</v>
      </c>
      <c r="O176" s="50">
        <v>0</v>
      </c>
      <c r="P176" s="49">
        <f t="shared" si="27"/>
        <v>0</v>
      </c>
      <c r="Q176" s="56">
        <v>1</v>
      </c>
      <c r="R176" s="57">
        <f t="shared" si="28"/>
        <v>3.8910505836575876E-3</v>
      </c>
    </row>
    <row r="177" spans="2:18" s="62" customFormat="1" ht="24">
      <c r="B177" s="81" t="s">
        <v>219</v>
      </c>
      <c r="C177" s="48">
        <v>1</v>
      </c>
      <c r="D177" s="49">
        <f t="shared" si="27"/>
        <v>4.3478260869565216E-2</v>
      </c>
      <c r="E177" s="50">
        <v>0</v>
      </c>
      <c r="F177" s="49">
        <f t="shared" si="27"/>
        <v>0</v>
      </c>
      <c r="G177" s="50">
        <v>0</v>
      </c>
      <c r="H177" s="49">
        <f t="shared" si="27"/>
        <v>0</v>
      </c>
      <c r="I177" s="50">
        <v>0</v>
      </c>
      <c r="J177" s="49">
        <f t="shared" si="27"/>
        <v>0</v>
      </c>
      <c r="K177" s="50">
        <v>0</v>
      </c>
      <c r="L177" s="49">
        <f t="shared" si="27"/>
        <v>0</v>
      </c>
      <c r="M177" s="50">
        <v>0</v>
      </c>
      <c r="N177" s="49">
        <f t="shared" si="27"/>
        <v>0</v>
      </c>
      <c r="O177" s="50">
        <v>0</v>
      </c>
      <c r="P177" s="49">
        <f t="shared" si="27"/>
        <v>0</v>
      </c>
      <c r="Q177" s="56">
        <v>1</v>
      </c>
      <c r="R177" s="57">
        <f t="shared" si="28"/>
        <v>3.8910505836575876E-3</v>
      </c>
    </row>
    <row r="178" spans="2:18" s="62" customFormat="1" ht="24">
      <c r="B178" s="81" t="s">
        <v>220</v>
      </c>
      <c r="C178" s="48">
        <v>0</v>
      </c>
      <c r="D178" s="49">
        <f t="shared" si="27"/>
        <v>0</v>
      </c>
      <c r="E178" s="50">
        <v>0</v>
      </c>
      <c r="F178" s="49">
        <f t="shared" si="27"/>
        <v>0</v>
      </c>
      <c r="G178" s="50">
        <v>0</v>
      </c>
      <c r="H178" s="49">
        <f t="shared" si="27"/>
        <v>0</v>
      </c>
      <c r="I178" s="50">
        <v>0</v>
      </c>
      <c r="J178" s="49">
        <f t="shared" si="27"/>
        <v>0</v>
      </c>
      <c r="K178" s="50">
        <v>0</v>
      </c>
      <c r="L178" s="49">
        <f t="shared" si="27"/>
        <v>0</v>
      </c>
      <c r="M178" s="50">
        <v>1</v>
      </c>
      <c r="N178" s="49">
        <f t="shared" si="27"/>
        <v>1.1627906976744186E-2</v>
      </c>
      <c r="O178" s="50">
        <v>0</v>
      </c>
      <c r="P178" s="49">
        <f t="shared" si="27"/>
        <v>0</v>
      </c>
      <c r="Q178" s="56">
        <v>1</v>
      </c>
      <c r="R178" s="57">
        <f t="shared" si="28"/>
        <v>3.8910505836575876E-3</v>
      </c>
    </row>
    <row r="179" spans="2:18" s="62" customFormat="1" ht="25.5" customHeight="1">
      <c r="B179" s="81" t="s">
        <v>221</v>
      </c>
      <c r="C179" s="48">
        <v>0</v>
      </c>
      <c r="D179" s="49">
        <f t="shared" si="27"/>
        <v>0</v>
      </c>
      <c r="E179" s="50">
        <v>0</v>
      </c>
      <c r="F179" s="49">
        <f t="shared" si="27"/>
        <v>0</v>
      </c>
      <c r="G179" s="50">
        <v>0</v>
      </c>
      <c r="H179" s="49">
        <f t="shared" si="27"/>
        <v>0</v>
      </c>
      <c r="I179" s="50">
        <v>0</v>
      </c>
      <c r="J179" s="49">
        <f t="shared" si="27"/>
        <v>0</v>
      </c>
      <c r="K179" s="50">
        <v>0</v>
      </c>
      <c r="L179" s="49">
        <f t="shared" si="27"/>
        <v>0</v>
      </c>
      <c r="M179" s="50">
        <v>1</v>
      </c>
      <c r="N179" s="49">
        <f t="shared" si="27"/>
        <v>1.1627906976744186E-2</v>
      </c>
      <c r="O179" s="50">
        <v>0</v>
      </c>
      <c r="P179" s="49">
        <f t="shared" si="27"/>
        <v>0</v>
      </c>
      <c r="Q179" s="56">
        <v>1</v>
      </c>
      <c r="R179" s="57">
        <f t="shared" si="28"/>
        <v>3.8910505836575876E-3</v>
      </c>
    </row>
    <row r="180" spans="2:18" s="62" customFormat="1" ht="24">
      <c r="B180" s="81" t="s">
        <v>222</v>
      </c>
      <c r="C180" s="48">
        <v>0</v>
      </c>
      <c r="D180" s="49">
        <f t="shared" si="27"/>
        <v>0</v>
      </c>
      <c r="E180" s="50">
        <v>0</v>
      </c>
      <c r="F180" s="49">
        <f t="shared" si="27"/>
        <v>0</v>
      </c>
      <c r="G180" s="50">
        <v>0</v>
      </c>
      <c r="H180" s="49">
        <f t="shared" si="27"/>
        <v>0</v>
      </c>
      <c r="I180" s="50">
        <v>0</v>
      </c>
      <c r="J180" s="49">
        <f t="shared" si="27"/>
        <v>0</v>
      </c>
      <c r="K180" s="50">
        <v>0</v>
      </c>
      <c r="L180" s="49">
        <f t="shared" si="27"/>
        <v>0</v>
      </c>
      <c r="M180" s="50">
        <v>1</v>
      </c>
      <c r="N180" s="49">
        <f t="shared" si="27"/>
        <v>1.1627906976744186E-2</v>
      </c>
      <c r="O180" s="50">
        <v>0</v>
      </c>
      <c r="P180" s="49">
        <f t="shared" si="27"/>
        <v>0</v>
      </c>
      <c r="Q180" s="56">
        <v>1</v>
      </c>
      <c r="R180" s="57">
        <f t="shared" si="28"/>
        <v>3.8910505836575876E-3</v>
      </c>
    </row>
    <row r="181" spans="2:18" s="62" customFormat="1" ht="24">
      <c r="B181" s="81" t="s">
        <v>223</v>
      </c>
      <c r="C181" s="48">
        <v>0</v>
      </c>
      <c r="D181" s="49">
        <f t="shared" si="27"/>
        <v>0</v>
      </c>
      <c r="E181" s="50">
        <v>0</v>
      </c>
      <c r="F181" s="49">
        <f t="shared" si="27"/>
        <v>0</v>
      </c>
      <c r="G181" s="50">
        <v>0</v>
      </c>
      <c r="H181" s="49">
        <f t="shared" si="27"/>
        <v>0</v>
      </c>
      <c r="I181" s="50">
        <v>0</v>
      </c>
      <c r="J181" s="49">
        <f t="shared" si="27"/>
        <v>0</v>
      </c>
      <c r="K181" s="50">
        <v>0</v>
      </c>
      <c r="L181" s="49">
        <f t="shared" si="27"/>
        <v>0</v>
      </c>
      <c r="M181" s="50">
        <v>1</v>
      </c>
      <c r="N181" s="49">
        <f t="shared" si="27"/>
        <v>1.1627906976744186E-2</v>
      </c>
      <c r="O181" s="50">
        <v>0</v>
      </c>
      <c r="P181" s="49">
        <f t="shared" si="27"/>
        <v>0</v>
      </c>
      <c r="Q181" s="56">
        <v>1</v>
      </c>
      <c r="R181" s="57">
        <f t="shared" si="28"/>
        <v>3.8910505836575876E-3</v>
      </c>
    </row>
    <row r="182" spans="2:18" s="62" customFormat="1" ht="24">
      <c r="B182" s="81" t="s">
        <v>224</v>
      </c>
      <c r="C182" s="48">
        <v>0</v>
      </c>
      <c r="D182" s="49">
        <f t="shared" si="27"/>
        <v>0</v>
      </c>
      <c r="E182" s="50">
        <v>0</v>
      </c>
      <c r="F182" s="49">
        <f t="shared" si="27"/>
        <v>0</v>
      </c>
      <c r="G182" s="50">
        <v>0</v>
      </c>
      <c r="H182" s="49">
        <f t="shared" si="27"/>
        <v>0</v>
      </c>
      <c r="I182" s="50">
        <v>1</v>
      </c>
      <c r="J182" s="49">
        <f t="shared" si="27"/>
        <v>2.9411764705882353E-2</v>
      </c>
      <c r="K182" s="50">
        <v>0</v>
      </c>
      <c r="L182" s="49">
        <f t="shared" si="27"/>
        <v>0</v>
      </c>
      <c r="M182" s="50">
        <v>0</v>
      </c>
      <c r="N182" s="49">
        <f t="shared" si="27"/>
        <v>0</v>
      </c>
      <c r="O182" s="50">
        <v>0</v>
      </c>
      <c r="P182" s="49">
        <f t="shared" si="27"/>
        <v>0</v>
      </c>
      <c r="Q182" s="56">
        <v>1</v>
      </c>
      <c r="R182" s="57">
        <f t="shared" si="28"/>
        <v>3.8910505836575876E-3</v>
      </c>
    </row>
    <row r="183" spans="2:18" s="62" customFormat="1" ht="24">
      <c r="B183" s="81" t="s">
        <v>225</v>
      </c>
      <c r="C183" s="48">
        <v>0</v>
      </c>
      <c r="D183" s="49">
        <f t="shared" si="27"/>
        <v>0</v>
      </c>
      <c r="E183" s="50">
        <v>0</v>
      </c>
      <c r="F183" s="49">
        <f t="shared" si="27"/>
        <v>0</v>
      </c>
      <c r="G183" s="50">
        <v>0</v>
      </c>
      <c r="H183" s="49">
        <f t="shared" si="27"/>
        <v>0</v>
      </c>
      <c r="I183" s="50">
        <v>0</v>
      </c>
      <c r="J183" s="49">
        <f t="shared" si="27"/>
        <v>0</v>
      </c>
      <c r="K183" s="50">
        <v>1</v>
      </c>
      <c r="L183" s="49">
        <f t="shared" si="27"/>
        <v>2.2727272727272728E-2</v>
      </c>
      <c r="M183" s="50">
        <v>0</v>
      </c>
      <c r="N183" s="49">
        <f t="shared" si="27"/>
        <v>0</v>
      </c>
      <c r="O183" s="50">
        <v>1</v>
      </c>
      <c r="P183" s="49">
        <f t="shared" si="27"/>
        <v>2.6315789473684209E-2</v>
      </c>
      <c r="Q183" s="56">
        <v>2</v>
      </c>
      <c r="R183" s="57">
        <f t="shared" si="28"/>
        <v>7.7821011673151752E-3</v>
      </c>
    </row>
    <row r="184" spans="2:18" s="62" customFormat="1" ht="24">
      <c r="B184" s="81" t="s">
        <v>226</v>
      </c>
      <c r="C184" s="48">
        <v>0</v>
      </c>
      <c r="D184" s="49">
        <f t="shared" si="27"/>
        <v>0</v>
      </c>
      <c r="E184" s="50">
        <v>0</v>
      </c>
      <c r="F184" s="49">
        <f t="shared" si="27"/>
        <v>0</v>
      </c>
      <c r="G184" s="50">
        <v>0</v>
      </c>
      <c r="H184" s="49">
        <f t="shared" si="27"/>
        <v>0</v>
      </c>
      <c r="I184" s="50">
        <v>0</v>
      </c>
      <c r="J184" s="49">
        <f t="shared" si="27"/>
        <v>0</v>
      </c>
      <c r="K184" s="50">
        <v>0</v>
      </c>
      <c r="L184" s="49">
        <f t="shared" si="27"/>
        <v>0</v>
      </c>
      <c r="M184" s="50">
        <v>0</v>
      </c>
      <c r="N184" s="49">
        <f t="shared" si="27"/>
        <v>0</v>
      </c>
      <c r="O184" s="50">
        <v>1</v>
      </c>
      <c r="P184" s="49">
        <f t="shared" si="27"/>
        <v>2.6315789473684209E-2</v>
      </c>
      <c r="Q184" s="56">
        <v>1</v>
      </c>
      <c r="R184" s="57">
        <f t="shared" si="28"/>
        <v>3.8910505836575876E-3</v>
      </c>
    </row>
    <row r="185" spans="2:18" s="62" customFormat="1" ht="15" customHeight="1">
      <c r="B185" s="81" t="s">
        <v>227</v>
      </c>
      <c r="C185" s="48">
        <v>1</v>
      </c>
      <c r="D185" s="49">
        <f t="shared" si="27"/>
        <v>4.3478260869565216E-2</v>
      </c>
      <c r="E185" s="50">
        <v>0</v>
      </c>
      <c r="F185" s="49">
        <f t="shared" si="27"/>
        <v>0</v>
      </c>
      <c r="G185" s="50">
        <v>0</v>
      </c>
      <c r="H185" s="49">
        <f t="shared" si="27"/>
        <v>0</v>
      </c>
      <c r="I185" s="50">
        <v>0</v>
      </c>
      <c r="J185" s="49">
        <f t="shared" si="27"/>
        <v>0</v>
      </c>
      <c r="K185" s="50">
        <v>0</v>
      </c>
      <c r="L185" s="49">
        <f t="shared" si="27"/>
        <v>0</v>
      </c>
      <c r="M185" s="50">
        <v>0</v>
      </c>
      <c r="N185" s="49">
        <f t="shared" si="27"/>
        <v>0</v>
      </c>
      <c r="O185" s="50">
        <v>0</v>
      </c>
      <c r="P185" s="49">
        <f t="shared" si="27"/>
        <v>0</v>
      </c>
      <c r="Q185" s="56">
        <v>1</v>
      </c>
      <c r="R185" s="57">
        <f t="shared" si="28"/>
        <v>3.8910505836575876E-3</v>
      </c>
    </row>
    <row r="186" spans="2:18" s="62" customFormat="1" ht="24">
      <c r="B186" s="81" t="s">
        <v>228</v>
      </c>
      <c r="C186" s="48">
        <v>0</v>
      </c>
      <c r="D186" s="49">
        <f t="shared" si="27"/>
        <v>0</v>
      </c>
      <c r="E186" s="50">
        <v>0</v>
      </c>
      <c r="F186" s="49">
        <f t="shared" si="27"/>
        <v>0</v>
      </c>
      <c r="G186" s="50">
        <v>0</v>
      </c>
      <c r="H186" s="49">
        <f t="shared" si="27"/>
        <v>0</v>
      </c>
      <c r="I186" s="50">
        <v>0</v>
      </c>
      <c r="J186" s="49">
        <f t="shared" si="27"/>
        <v>0</v>
      </c>
      <c r="K186" s="50">
        <v>1</v>
      </c>
      <c r="L186" s="49">
        <f t="shared" si="27"/>
        <v>2.2727272727272728E-2</v>
      </c>
      <c r="M186" s="50">
        <v>0</v>
      </c>
      <c r="N186" s="49">
        <f t="shared" si="27"/>
        <v>0</v>
      </c>
      <c r="O186" s="50">
        <v>0</v>
      </c>
      <c r="P186" s="49">
        <f t="shared" si="27"/>
        <v>0</v>
      </c>
      <c r="Q186" s="56">
        <v>1</v>
      </c>
      <c r="R186" s="57">
        <f t="shared" si="28"/>
        <v>3.8910505836575876E-3</v>
      </c>
    </row>
    <row r="187" spans="2:18" s="62" customFormat="1" ht="15" customHeight="1">
      <c r="B187" s="81" t="s">
        <v>229</v>
      </c>
      <c r="C187" s="48">
        <v>0</v>
      </c>
      <c r="D187" s="49">
        <f t="shared" si="27"/>
        <v>0</v>
      </c>
      <c r="E187" s="50">
        <v>0</v>
      </c>
      <c r="F187" s="49">
        <f t="shared" si="27"/>
        <v>0</v>
      </c>
      <c r="G187" s="50">
        <v>0</v>
      </c>
      <c r="H187" s="49">
        <f t="shared" si="27"/>
        <v>0</v>
      </c>
      <c r="I187" s="50">
        <v>0</v>
      </c>
      <c r="J187" s="49">
        <f t="shared" si="27"/>
        <v>0</v>
      </c>
      <c r="K187" s="50">
        <v>0</v>
      </c>
      <c r="L187" s="49">
        <f t="shared" si="27"/>
        <v>0</v>
      </c>
      <c r="M187" s="50">
        <v>1</v>
      </c>
      <c r="N187" s="49">
        <f t="shared" si="27"/>
        <v>1.1627906976744186E-2</v>
      </c>
      <c r="O187" s="50">
        <v>0</v>
      </c>
      <c r="P187" s="49">
        <f t="shared" si="27"/>
        <v>0</v>
      </c>
      <c r="Q187" s="56">
        <v>1</v>
      </c>
      <c r="R187" s="57">
        <f t="shared" si="28"/>
        <v>3.8910505836575876E-3</v>
      </c>
    </row>
    <row r="188" spans="2:18" s="62" customFormat="1" ht="15" customHeight="1">
      <c r="B188" s="81" t="s">
        <v>230</v>
      </c>
      <c r="C188" s="48">
        <v>0</v>
      </c>
      <c r="D188" s="49">
        <f t="shared" si="27"/>
        <v>0</v>
      </c>
      <c r="E188" s="50">
        <v>0</v>
      </c>
      <c r="F188" s="49">
        <f t="shared" si="27"/>
        <v>0</v>
      </c>
      <c r="G188" s="50">
        <v>0</v>
      </c>
      <c r="H188" s="49">
        <f t="shared" si="27"/>
        <v>0</v>
      </c>
      <c r="I188" s="50">
        <v>0</v>
      </c>
      <c r="J188" s="49">
        <f t="shared" si="27"/>
        <v>0</v>
      </c>
      <c r="K188" s="50">
        <v>0</v>
      </c>
      <c r="L188" s="49">
        <f t="shared" si="27"/>
        <v>0</v>
      </c>
      <c r="M188" s="50">
        <v>1</v>
      </c>
      <c r="N188" s="49">
        <f t="shared" si="27"/>
        <v>1.1627906976744186E-2</v>
      </c>
      <c r="O188" s="50">
        <v>0</v>
      </c>
      <c r="P188" s="49">
        <f t="shared" si="27"/>
        <v>0</v>
      </c>
      <c r="Q188" s="56">
        <v>1</v>
      </c>
      <c r="R188" s="57">
        <f t="shared" si="28"/>
        <v>3.8910505836575876E-3</v>
      </c>
    </row>
    <row r="189" spans="2:18" s="62" customFormat="1" ht="24">
      <c r="B189" s="81" t="s">
        <v>231</v>
      </c>
      <c r="C189" s="48">
        <v>0</v>
      </c>
      <c r="D189" s="49">
        <f t="shared" si="27"/>
        <v>0</v>
      </c>
      <c r="E189" s="50">
        <v>0</v>
      </c>
      <c r="F189" s="49">
        <f t="shared" si="27"/>
        <v>0</v>
      </c>
      <c r="G189" s="50">
        <v>1</v>
      </c>
      <c r="H189" s="49">
        <f t="shared" si="27"/>
        <v>9.0909090909090912E-2</v>
      </c>
      <c r="I189" s="50">
        <v>0</v>
      </c>
      <c r="J189" s="49">
        <f t="shared" si="27"/>
        <v>0</v>
      </c>
      <c r="K189" s="50">
        <v>0</v>
      </c>
      <c r="L189" s="49">
        <f t="shared" si="27"/>
        <v>0</v>
      </c>
      <c r="M189" s="50">
        <v>0</v>
      </c>
      <c r="N189" s="49">
        <f t="shared" si="27"/>
        <v>0</v>
      </c>
      <c r="O189" s="50">
        <v>0</v>
      </c>
      <c r="P189" s="49">
        <f t="shared" si="27"/>
        <v>0</v>
      </c>
      <c r="Q189" s="56">
        <v>1</v>
      </c>
      <c r="R189" s="57">
        <f t="shared" si="28"/>
        <v>3.8910505836575876E-3</v>
      </c>
    </row>
    <row r="190" spans="2:18" s="62" customFormat="1" ht="15" customHeight="1">
      <c r="B190" s="81" t="s">
        <v>232</v>
      </c>
      <c r="C190" s="48">
        <v>0</v>
      </c>
      <c r="D190" s="49">
        <f t="shared" si="27"/>
        <v>0</v>
      </c>
      <c r="E190" s="50">
        <v>0</v>
      </c>
      <c r="F190" s="49">
        <f t="shared" si="27"/>
        <v>0</v>
      </c>
      <c r="G190" s="50">
        <v>0</v>
      </c>
      <c r="H190" s="49">
        <f t="shared" si="27"/>
        <v>0</v>
      </c>
      <c r="I190" s="50">
        <v>0</v>
      </c>
      <c r="J190" s="49">
        <f t="shared" si="27"/>
        <v>0</v>
      </c>
      <c r="K190" s="50">
        <v>1</v>
      </c>
      <c r="L190" s="49">
        <f t="shared" si="27"/>
        <v>2.2727272727272728E-2</v>
      </c>
      <c r="M190" s="50">
        <v>0</v>
      </c>
      <c r="N190" s="49">
        <f t="shared" si="27"/>
        <v>0</v>
      </c>
      <c r="O190" s="50">
        <v>0</v>
      </c>
      <c r="P190" s="49">
        <f t="shared" si="27"/>
        <v>0</v>
      </c>
      <c r="Q190" s="56">
        <v>1</v>
      </c>
      <c r="R190" s="57">
        <f t="shared" si="28"/>
        <v>3.8910505836575876E-3</v>
      </c>
    </row>
    <row r="191" spans="2:18" s="62" customFormat="1" ht="24">
      <c r="B191" s="81" t="s">
        <v>233</v>
      </c>
      <c r="C191" s="48">
        <v>0</v>
      </c>
      <c r="D191" s="49">
        <f t="shared" si="27"/>
        <v>0</v>
      </c>
      <c r="E191" s="50">
        <v>0</v>
      </c>
      <c r="F191" s="49">
        <f t="shared" si="27"/>
        <v>0</v>
      </c>
      <c r="G191" s="50">
        <v>0</v>
      </c>
      <c r="H191" s="49">
        <f t="shared" si="27"/>
        <v>0</v>
      </c>
      <c r="I191" s="50">
        <v>0</v>
      </c>
      <c r="J191" s="49">
        <f t="shared" si="27"/>
        <v>0</v>
      </c>
      <c r="K191" s="50">
        <v>1</v>
      </c>
      <c r="L191" s="49">
        <f t="shared" si="27"/>
        <v>2.2727272727272728E-2</v>
      </c>
      <c r="M191" s="50">
        <v>0</v>
      </c>
      <c r="N191" s="49">
        <f t="shared" si="27"/>
        <v>0</v>
      </c>
      <c r="O191" s="50">
        <v>0</v>
      </c>
      <c r="P191" s="49">
        <f t="shared" si="27"/>
        <v>0</v>
      </c>
      <c r="Q191" s="56">
        <v>1</v>
      </c>
      <c r="R191" s="57">
        <f t="shared" si="28"/>
        <v>3.8910505836575876E-3</v>
      </c>
    </row>
    <row r="192" spans="2:18" s="62" customFormat="1" ht="15" customHeight="1">
      <c r="B192" s="81" t="s">
        <v>234</v>
      </c>
      <c r="C192" s="48">
        <v>0</v>
      </c>
      <c r="D192" s="49">
        <f t="shared" si="27"/>
        <v>0</v>
      </c>
      <c r="E192" s="50">
        <v>0</v>
      </c>
      <c r="F192" s="49">
        <f t="shared" si="27"/>
        <v>0</v>
      </c>
      <c r="G192" s="50">
        <v>0</v>
      </c>
      <c r="H192" s="49">
        <f t="shared" si="27"/>
        <v>0</v>
      </c>
      <c r="I192" s="50">
        <v>0</v>
      </c>
      <c r="J192" s="49">
        <f t="shared" si="27"/>
        <v>0</v>
      </c>
      <c r="K192" s="50">
        <v>0</v>
      </c>
      <c r="L192" s="49">
        <f t="shared" si="27"/>
        <v>0</v>
      </c>
      <c r="M192" s="50">
        <v>0</v>
      </c>
      <c r="N192" s="49">
        <f t="shared" si="27"/>
        <v>0</v>
      </c>
      <c r="O192" s="50">
        <v>1</v>
      </c>
      <c r="P192" s="49">
        <f t="shared" si="27"/>
        <v>2.6315789473684209E-2</v>
      </c>
      <c r="Q192" s="56">
        <v>1</v>
      </c>
      <c r="R192" s="57">
        <f t="shared" si="28"/>
        <v>3.8910505836575876E-3</v>
      </c>
    </row>
    <row r="193" spans="2:24" s="62" customFormat="1" ht="24">
      <c r="B193" s="81" t="s">
        <v>235</v>
      </c>
      <c r="C193" s="48">
        <v>0</v>
      </c>
      <c r="D193" s="49">
        <f t="shared" si="27"/>
        <v>0</v>
      </c>
      <c r="E193" s="50">
        <v>0</v>
      </c>
      <c r="F193" s="49">
        <f t="shared" si="27"/>
        <v>0</v>
      </c>
      <c r="G193" s="50">
        <v>0</v>
      </c>
      <c r="H193" s="49">
        <f t="shared" si="27"/>
        <v>0</v>
      </c>
      <c r="I193" s="50">
        <v>0</v>
      </c>
      <c r="J193" s="49">
        <f t="shared" si="27"/>
        <v>0</v>
      </c>
      <c r="K193" s="50">
        <v>0</v>
      </c>
      <c r="L193" s="49">
        <f t="shared" si="27"/>
        <v>0</v>
      </c>
      <c r="M193" s="50">
        <v>1</v>
      </c>
      <c r="N193" s="49">
        <f t="shared" si="27"/>
        <v>1.1627906976744186E-2</v>
      </c>
      <c r="O193" s="50">
        <v>0</v>
      </c>
      <c r="P193" s="49">
        <f t="shared" ref="P193:P202" si="29">O193/N$208</f>
        <v>0</v>
      </c>
      <c r="Q193" s="56">
        <v>1</v>
      </c>
      <c r="R193" s="57">
        <f t="shared" si="28"/>
        <v>3.8910505836575876E-3</v>
      </c>
    </row>
    <row r="194" spans="2:24" s="62" customFormat="1" ht="15" customHeight="1">
      <c r="B194" s="81" t="s">
        <v>236</v>
      </c>
      <c r="C194" s="48">
        <v>0</v>
      </c>
      <c r="D194" s="49">
        <f t="shared" si="27"/>
        <v>0</v>
      </c>
      <c r="E194" s="50">
        <v>0</v>
      </c>
      <c r="F194" s="49">
        <f t="shared" si="27"/>
        <v>0</v>
      </c>
      <c r="G194" s="50">
        <v>0</v>
      </c>
      <c r="H194" s="49">
        <f t="shared" si="27"/>
        <v>0</v>
      </c>
      <c r="I194" s="50">
        <v>0</v>
      </c>
      <c r="J194" s="49">
        <f t="shared" si="27"/>
        <v>0</v>
      </c>
      <c r="K194" s="50">
        <v>0</v>
      </c>
      <c r="L194" s="49">
        <f t="shared" si="27"/>
        <v>0</v>
      </c>
      <c r="M194" s="50">
        <v>0</v>
      </c>
      <c r="N194" s="49">
        <f t="shared" si="27"/>
        <v>0</v>
      </c>
      <c r="O194" s="50">
        <v>1</v>
      </c>
      <c r="P194" s="49">
        <f t="shared" si="29"/>
        <v>2.6315789473684209E-2</v>
      </c>
      <c r="Q194" s="56">
        <v>1</v>
      </c>
      <c r="R194" s="57">
        <f t="shared" si="28"/>
        <v>3.8910505836575876E-3</v>
      </c>
    </row>
    <row r="195" spans="2:24" s="62" customFormat="1" ht="15" customHeight="1">
      <c r="B195" s="81" t="s">
        <v>237</v>
      </c>
      <c r="C195" s="48">
        <v>0</v>
      </c>
      <c r="D195" s="49">
        <f t="shared" si="27"/>
        <v>0</v>
      </c>
      <c r="E195" s="50">
        <v>0</v>
      </c>
      <c r="F195" s="49">
        <f t="shared" si="27"/>
        <v>0</v>
      </c>
      <c r="G195" s="50">
        <v>0</v>
      </c>
      <c r="H195" s="49">
        <f t="shared" si="27"/>
        <v>0</v>
      </c>
      <c r="I195" s="50">
        <v>0</v>
      </c>
      <c r="J195" s="49">
        <f t="shared" si="27"/>
        <v>0</v>
      </c>
      <c r="K195" s="50">
        <v>0</v>
      </c>
      <c r="L195" s="49">
        <f t="shared" si="27"/>
        <v>0</v>
      </c>
      <c r="M195" s="50">
        <v>1</v>
      </c>
      <c r="N195" s="49">
        <f t="shared" si="27"/>
        <v>1.1627906976744186E-2</v>
      </c>
      <c r="O195" s="50">
        <v>0</v>
      </c>
      <c r="P195" s="49">
        <f t="shared" si="29"/>
        <v>0</v>
      </c>
      <c r="Q195" s="56">
        <v>1</v>
      </c>
      <c r="R195" s="57">
        <f t="shared" si="28"/>
        <v>3.8910505836575876E-3</v>
      </c>
    </row>
    <row r="196" spans="2:24" s="62" customFormat="1" ht="15" customHeight="1">
      <c r="B196" s="81" t="s">
        <v>238</v>
      </c>
      <c r="C196" s="48">
        <v>0</v>
      </c>
      <c r="D196" s="49">
        <f t="shared" si="27"/>
        <v>0</v>
      </c>
      <c r="E196" s="50">
        <v>0</v>
      </c>
      <c r="F196" s="49">
        <f t="shared" si="27"/>
        <v>0</v>
      </c>
      <c r="G196" s="50">
        <v>0</v>
      </c>
      <c r="H196" s="49">
        <f t="shared" si="27"/>
        <v>0</v>
      </c>
      <c r="I196" s="50">
        <v>0</v>
      </c>
      <c r="J196" s="49">
        <f t="shared" si="27"/>
        <v>0</v>
      </c>
      <c r="K196" s="50">
        <v>0</v>
      </c>
      <c r="L196" s="49">
        <f t="shared" si="27"/>
        <v>0</v>
      </c>
      <c r="M196" s="50">
        <v>1</v>
      </c>
      <c r="N196" s="49">
        <f t="shared" si="27"/>
        <v>1.1627906976744186E-2</v>
      </c>
      <c r="O196" s="50">
        <v>0</v>
      </c>
      <c r="P196" s="49">
        <f t="shared" si="29"/>
        <v>0</v>
      </c>
      <c r="Q196" s="56">
        <v>1</v>
      </c>
      <c r="R196" s="57">
        <f t="shared" si="28"/>
        <v>3.8910505836575876E-3</v>
      </c>
    </row>
    <row r="197" spans="2:24" s="62" customFormat="1" ht="15" customHeight="1">
      <c r="B197" s="81" t="s">
        <v>239</v>
      </c>
      <c r="C197" s="48">
        <v>0</v>
      </c>
      <c r="D197" s="49">
        <f t="shared" si="27"/>
        <v>0</v>
      </c>
      <c r="E197" s="50">
        <v>0</v>
      </c>
      <c r="F197" s="49">
        <f t="shared" si="27"/>
        <v>0</v>
      </c>
      <c r="G197" s="50">
        <v>0</v>
      </c>
      <c r="H197" s="49">
        <f t="shared" si="27"/>
        <v>0</v>
      </c>
      <c r="I197" s="50">
        <v>0</v>
      </c>
      <c r="J197" s="49">
        <f t="shared" si="27"/>
        <v>0</v>
      </c>
      <c r="K197" s="50">
        <v>0</v>
      </c>
      <c r="L197" s="49">
        <f t="shared" si="27"/>
        <v>0</v>
      </c>
      <c r="M197" s="50">
        <v>1</v>
      </c>
      <c r="N197" s="49">
        <f t="shared" si="27"/>
        <v>1.1627906976744186E-2</v>
      </c>
      <c r="O197" s="50">
        <v>0</v>
      </c>
      <c r="P197" s="49">
        <f t="shared" si="29"/>
        <v>0</v>
      </c>
      <c r="Q197" s="56">
        <v>1</v>
      </c>
      <c r="R197" s="57">
        <f t="shared" si="28"/>
        <v>3.8910505836575876E-3</v>
      </c>
    </row>
    <row r="198" spans="2:24" s="62" customFormat="1" ht="24">
      <c r="B198" s="81" t="s">
        <v>240</v>
      </c>
      <c r="C198" s="48">
        <v>0</v>
      </c>
      <c r="D198" s="49">
        <f t="shared" si="27"/>
        <v>0</v>
      </c>
      <c r="E198" s="50">
        <v>0</v>
      </c>
      <c r="F198" s="49">
        <f t="shared" si="27"/>
        <v>0</v>
      </c>
      <c r="G198" s="50">
        <v>0</v>
      </c>
      <c r="H198" s="49">
        <f t="shared" si="27"/>
        <v>0</v>
      </c>
      <c r="I198" s="50">
        <v>0</v>
      </c>
      <c r="J198" s="49">
        <f t="shared" si="27"/>
        <v>0</v>
      </c>
      <c r="K198" s="50">
        <v>0</v>
      </c>
      <c r="L198" s="49">
        <f t="shared" si="27"/>
        <v>0</v>
      </c>
      <c r="M198" s="50">
        <v>0</v>
      </c>
      <c r="N198" s="49">
        <f t="shared" si="27"/>
        <v>0</v>
      </c>
      <c r="O198" s="50">
        <v>1</v>
      </c>
      <c r="P198" s="49">
        <f t="shared" si="29"/>
        <v>2.6315789473684209E-2</v>
      </c>
      <c r="Q198" s="56">
        <v>1</v>
      </c>
      <c r="R198" s="57">
        <f t="shared" si="28"/>
        <v>3.8910505836575876E-3</v>
      </c>
    </row>
    <row r="199" spans="2:24" s="62" customFormat="1" ht="24">
      <c r="B199" s="81" t="s">
        <v>241</v>
      </c>
      <c r="C199" s="48">
        <v>1</v>
      </c>
      <c r="D199" s="49">
        <f t="shared" si="27"/>
        <v>4.3478260869565216E-2</v>
      </c>
      <c r="E199" s="50">
        <v>0</v>
      </c>
      <c r="F199" s="49">
        <f t="shared" si="27"/>
        <v>0</v>
      </c>
      <c r="G199" s="50">
        <v>0</v>
      </c>
      <c r="H199" s="49">
        <f t="shared" si="27"/>
        <v>0</v>
      </c>
      <c r="I199" s="50">
        <v>0</v>
      </c>
      <c r="J199" s="49">
        <f t="shared" si="27"/>
        <v>0</v>
      </c>
      <c r="K199" s="50">
        <v>0</v>
      </c>
      <c r="L199" s="49">
        <f t="shared" si="27"/>
        <v>0</v>
      </c>
      <c r="M199" s="50">
        <v>1</v>
      </c>
      <c r="N199" s="49">
        <f t="shared" si="27"/>
        <v>1.1627906976744186E-2</v>
      </c>
      <c r="O199" s="50">
        <v>0</v>
      </c>
      <c r="P199" s="49">
        <f t="shared" si="29"/>
        <v>0</v>
      </c>
      <c r="Q199" s="56">
        <v>2</v>
      </c>
      <c r="R199" s="57">
        <f t="shared" si="28"/>
        <v>7.7821011673151752E-3</v>
      </c>
    </row>
    <row r="200" spans="2:24" s="62" customFormat="1" ht="24">
      <c r="B200" s="81" t="s">
        <v>242</v>
      </c>
      <c r="C200" s="48">
        <v>0</v>
      </c>
      <c r="D200" s="49">
        <f t="shared" si="27"/>
        <v>0</v>
      </c>
      <c r="E200" s="50">
        <v>0</v>
      </c>
      <c r="F200" s="49">
        <f t="shared" si="27"/>
        <v>0</v>
      </c>
      <c r="G200" s="50">
        <v>0</v>
      </c>
      <c r="H200" s="49">
        <f t="shared" si="27"/>
        <v>0</v>
      </c>
      <c r="I200" s="50">
        <v>0</v>
      </c>
      <c r="J200" s="49">
        <f t="shared" si="27"/>
        <v>0</v>
      </c>
      <c r="K200" s="50">
        <v>0</v>
      </c>
      <c r="L200" s="49">
        <f t="shared" si="27"/>
        <v>0</v>
      </c>
      <c r="M200" s="50">
        <v>3</v>
      </c>
      <c r="N200" s="49">
        <f t="shared" si="27"/>
        <v>3.4883720930232558E-2</v>
      </c>
      <c r="O200" s="50">
        <v>0</v>
      </c>
      <c r="P200" s="49">
        <f t="shared" si="29"/>
        <v>0</v>
      </c>
      <c r="Q200" s="56">
        <v>3</v>
      </c>
      <c r="R200" s="57">
        <f t="shared" si="28"/>
        <v>1.1673151750972763E-2</v>
      </c>
    </row>
    <row r="201" spans="2:24" ht="24">
      <c r="B201" s="81" t="s">
        <v>243</v>
      </c>
      <c r="C201" s="48">
        <v>0</v>
      </c>
      <c r="D201" s="49">
        <f t="shared" si="27"/>
        <v>0</v>
      </c>
      <c r="E201" s="50">
        <v>0</v>
      </c>
      <c r="F201" s="49">
        <f t="shared" si="27"/>
        <v>0</v>
      </c>
      <c r="G201" s="50">
        <v>0</v>
      </c>
      <c r="H201" s="49">
        <f t="shared" si="27"/>
        <v>0</v>
      </c>
      <c r="I201" s="50">
        <v>0</v>
      </c>
      <c r="J201" s="49">
        <f t="shared" si="27"/>
        <v>0</v>
      </c>
      <c r="K201" s="50">
        <v>0</v>
      </c>
      <c r="L201" s="49">
        <f t="shared" si="27"/>
        <v>0</v>
      </c>
      <c r="M201" s="50">
        <v>0</v>
      </c>
      <c r="N201" s="49">
        <f t="shared" si="27"/>
        <v>0</v>
      </c>
      <c r="O201" s="50">
        <v>1</v>
      </c>
      <c r="P201" s="49">
        <f t="shared" si="29"/>
        <v>2.6315789473684209E-2</v>
      </c>
      <c r="Q201" s="56">
        <v>1</v>
      </c>
      <c r="R201" s="57">
        <f t="shared" si="28"/>
        <v>3.8910505836575876E-3</v>
      </c>
    </row>
    <row r="202" spans="2:24" ht="24">
      <c r="B202" s="81" t="s">
        <v>244</v>
      </c>
      <c r="C202" s="48">
        <v>0</v>
      </c>
      <c r="D202" s="49">
        <f t="shared" si="27"/>
        <v>0</v>
      </c>
      <c r="E202" s="50">
        <v>0</v>
      </c>
      <c r="F202" s="49">
        <f t="shared" si="27"/>
        <v>0</v>
      </c>
      <c r="G202" s="50">
        <v>0</v>
      </c>
      <c r="H202" s="49">
        <f t="shared" si="27"/>
        <v>0</v>
      </c>
      <c r="I202" s="50">
        <v>1</v>
      </c>
      <c r="J202" s="49">
        <f t="shared" si="27"/>
        <v>2.9411764705882353E-2</v>
      </c>
      <c r="K202" s="50">
        <v>0</v>
      </c>
      <c r="L202" s="49">
        <f t="shared" si="27"/>
        <v>0</v>
      </c>
      <c r="M202" s="50">
        <v>1</v>
      </c>
      <c r="N202" s="49">
        <f t="shared" si="27"/>
        <v>1.1627906976744186E-2</v>
      </c>
      <c r="O202" s="50">
        <v>0</v>
      </c>
      <c r="P202" s="49">
        <f t="shared" si="29"/>
        <v>0</v>
      </c>
      <c r="Q202" s="56">
        <v>2</v>
      </c>
      <c r="R202" s="57">
        <f t="shared" si="28"/>
        <v>7.7821011673151752E-3</v>
      </c>
    </row>
    <row r="203" spans="2:24" ht="15.75" thickBot="1">
      <c r="B203" s="82" t="s">
        <v>52</v>
      </c>
      <c r="C203" s="60">
        <v>23</v>
      </c>
      <c r="D203" s="61">
        <f>C203/$I$32</f>
        <v>8.9494163424124515E-2</v>
      </c>
      <c r="E203" s="58">
        <v>21</v>
      </c>
      <c r="F203" s="61">
        <f>E203/$I$32</f>
        <v>8.171206225680934E-2</v>
      </c>
      <c r="G203" s="58">
        <v>11</v>
      </c>
      <c r="H203" s="61">
        <f>G203/$I$32</f>
        <v>4.2801556420233464E-2</v>
      </c>
      <c r="I203" s="58">
        <v>34</v>
      </c>
      <c r="J203" s="61">
        <f>I203/$I$32</f>
        <v>0.13229571984435798</v>
      </c>
      <c r="K203" s="58">
        <v>44</v>
      </c>
      <c r="L203" s="61">
        <f>K203/$I$32</f>
        <v>0.17120622568093385</v>
      </c>
      <c r="M203" s="58">
        <v>86</v>
      </c>
      <c r="N203" s="61">
        <f>M203/$I$32</f>
        <v>0.33463035019455251</v>
      </c>
      <c r="O203" s="58">
        <v>38</v>
      </c>
      <c r="P203" s="61">
        <f>O203/$I$32</f>
        <v>0.14785992217898833</v>
      </c>
      <c r="Q203" s="58">
        <v>257</v>
      </c>
      <c r="R203" s="59">
        <f t="shared" si="28"/>
        <v>1</v>
      </c>
    </row>
    <row r="204" spans="2:24" ht="15.75" thickTop="1"/>
    <row r="205" spans="2:24" ht="15.75" thickBot="1">
      <c r="B205" s="151" t="s">
        <v>55</v>
      </c>
      <c r="C205" s="151"/>
      <c r="D205" s="151"/>
      <c r="E205" s="151"/>
      <c r="F205" s="151"/>
      <c r="G205" s="151"/>
      <c r="H205" s="151"/>
      <c r="I205" s="151"/>
      <c r="J205" s="151"/>
      <c r="K205" s="151"/>
      <c r="L205" s="151"/>
      <c r="M205" s="151"/>
      <c r="N205" s="151"/>
      <c r="O205" s="151"/>
      <c r="P205" s="151"/>
      <c r="Q205" s="151"/>
      <c r="R205" s="66"/>
      <c r="S205" s="66"/>
      <c r="T205" s="27"/>
      <c r="U205" s="27"/>
      <c r="V205" s="27"/>
      <c r="W205" s="27"/>
      <c r="X205" s="11"/>
    </row>
    <row r="206" spans="2:24" s="15" customFormat="1" ht="39" customHeight="1" thickTop="1">
      <c r="B206" s="148" t="s">
        <v>78</v>
      </c>
      <c r="C206" s="149"/>
      <c r="D206" s="149" t="s">
        <v>79</v>
      </c>
      <c r="E206" s="149"/>
      <c r="F206" s="149" t="s">
        <v>80</v>
      </c>
      <c r="G206" s="149"/>
      <c r="H206" s="149" t="s">
        <v>81</v>
      </c>
      <c r="I206" s="149"/>
      <c r="J206" s="149" t="s">
        <v>82</v>
      </c>
      <c r="K206" s="149"/>
      <c r="L206" s="149" t="s">
        <v>83</v>
      </c>
      <c r="M206" s="149"/>
      <c r="N206" s="149" t="s">
        <v>84</v>
      </c>
      <c r="O206" s="149"/>
      <c r="P206" s="149" t="s">
        <v>52</v>
      </c>
      <c r="Q206" s="150"/>
      <c r="R206" s="66"/>
      <c r="S206" s="66"/>
      <c r="X206" s="11"/>
    </row>
    <row r="207" spans="2:24" ht="15.75" thickBot="1">
      <c r="B207" s="63" t="s">
        <v>6</v>
      </c>
      <c r="C207" s="64" t="s">
        <v>3</v>
      </c>
      <c r="D207" s="64" t="s">
        <v>6</v>
      </c>
      <c r="E207" s="64" t="s">
        <v>3</v>
      </c>
      <c r="F207" s="64" t="s">
        <v>6</v>
      </c>
      <c r="G207" s="64" t="s">
        <v>3</v>
      </c>
      <c r="H207" s="64" t="s">
        <v>6</v>
      </c>
      <c r="I207" s="64" t="s">
        <v>3</v>
      </c>
      <c r="J207" s="64" t="s">
        <v>6</v>
      </c>
      <c r="K207" s="64" t="s">
        <v>3</v>
      </c>
      <c r="L207" s="64" t="s">
        <v>6</v>
      </c>
      <c r="M207" s="64" t="s">
        <v>3</v>
      </c>
      <c r="N207" s="64" t="s">
        <v>6</v>
      </c>
      <c r="O207" s="64" t="s">
        <v>3</v>
      </c>
      <c r="P207" s="64" t="s">
        <v>6</v>
      </c>
      <c r="Q207" s="65" t="s">
        <v>3</v>
      </c>
      <c r="R207" s="66"/>
      <c r="S207" s="66"/>
      <c r="T207" s="27"/>
      <c r="U207" s="27"/>
      <c r="V207" s="27"/>
      <c r="W207" s="27"/>
      <c r="X207" s="11"/>
    </row>
    <row r="208" spans="2:24" ht="16.5" thickTop="1" thickBot="1">
      <c r="B208" s="67">
        <v>23</v>
      </c>
      <c r="C208" s="68">
        <v>8.9494163424124515E-2</v>
      </c>
      <c r="D208" s="69">
        <v>21</v>
      </c>
      <c r="E208" s="68">
        <v>8.1712062256809326E-2</v>
      </c>
      <c r="F208" s="69">
        <v>11</v>
      </c>
      <c r="G208" s="68">
        <v>4.2801556420233464E-2</v>
      </c>
      <c r="H208" s="69">
        <v>34</v>
      </c>
      <c r="I208" s="68">
        <v>0.13229571984435798</v>
      </c>
      <c r="J208" s="69">
        <v>44</v>
      </c>
      <c r="K208" s="68">
        <v>0.17120622568093385</v>
      </c>
      <c r="L208" s="69">
        <v>86</v>
      </c>
      <c r="M208" s="68">
        <v>0.33463035019455245</v>
      </c>
      <c r="N208" s="69">
        <v>38</v>
      </c>
      <c r="O208" s="68">
        <v>0.14785992217898833</v>
      </c>
      <c r="P208" s="70">
        <v>257</v>
      </c>
      <c r="Q208" s="71">
        <v>1</v>
      </c>
      <c r="R208" s="83"/>
      <c r="S208" s="66"/>
      <c r="T208" s="28"/>
      <c r="U208" s="27"/>
      <c r="V208" s="27"/>
      <c r="W208" s="27"/>
      <c r="X208" s="11"/>
    </row>
    <row r="209" spans="2:24" ht="15.75" thickTop="1">
      <c r="R209" s="66"/>
      <c r="S209" s="66"/>
      <c r="T209" s="27"/>
      <c r="U209" s="27"/>
      <c r="V209" s="27"/>
      <c r="W209" s="27"/>
      <c r="X209" s="11"/>
    </row>
    <row r="210" spans="2:24" ht="27.75" customHeight="1">
      <c r="B210" s="117" t="s">
        <v>25</v>
      </c>
      <c r="C210" s="117"/>
      <c r="D210" s="117"/>
      <c r="E210" s="117"/>
      <c r="F210" s="117"/>
      <c r="G210" s="117"/>
      <c r="H210" s="4"/>
      <c r="I210" s="4"/>
      <c r="J210" s="4"/>
      <c r="T210" s="27"/>
    </row>
    <row r="211" spans="2:24" ht="15.75" thickBot="1">
      <c r="T211" s="27"/>
      <c r="U211" s="27"/>
      <c r="V211" s="27"/>
      <c r="W211" s="27"/>
      <c r="X211" s="11"/>
    </row>
    <row r="212" spans="2:24" ht="15.75" customHeight="1" thickTop="1">
      <c r="B212" s="8"/>
      <c r="C212" s="125" t="s">
        <v>2</v>
      </c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7"/>
      <c r="T212" s="27"/>
      <c r="U212" s="27"/>
      <c r="V212" s="27"/>
      <c r="W212" s="27"/>
      <c r="X212" s="11"/>
    </row>
    <row r="213" spans="2:24" ht="37.5" customHeight="1">
      <c r="B213" s="128" t="s">
        <v>69</v>
      </c>
      <c r="C213" s="130" t="s">
        <v>78</v>
      </c>
      <c r="D213" s="131"/>
      <c r="E213" s="131" t="s">
        <v>79</v>
      </c>
      <c r="F213" s="131"/>
      <c r="G213" s="131" t="s">
        <v>80</v>
      </c>
      <c r="H213" s="131"/>
      <c r="I213" s="131" t="s">
        <v>81</v>
      </c>
      <c r="J213" s="131"/>
      <c r="K213" s="131" t="s">
        <v>82</v>
      </c>
      <c r="L213" s="131"/>
      <c r="M213" s="131" t="s">
        <v>83</v>
      </c>
      <c r="N213" s="131"/>
      <c r="O213" s="131" t="s">
        <v>84</v>
      </c>
      <c r="P213" s="131"/>
      <c r="Q213" s="131" t="s">
        <v>52</v>
      </c>
      <c r="R213" s="132"/>
      <c r="T213" s="27"/>
      <c r="U213" s="27"/>
      <c r="V213" s="27"/>
      <c r="W213" s="27"/>
      <c r="X213" s="11"/>
    </row>
    <row r="214" spans="2:24" ht="15.75" thickBot="1">
      <c r="B214" s="129"/>
      <c r="C214" s="63" t="s">
        <v>6</v>
      </c>
      <c r="D214" s="64" t="s">
        <v>3</v>
      </c>
      <c r="E214" s="64" t="s">
        <v>6</v>
      </c>
      <c r="F214" s="64" t="s">
        <v>3</v>
      </c>
      <c r="G214" s="64" t="s">
        <v>6</v>
      </c>
      <c r="H214" s="64" t="s">
        <v>3</v>
      </c>
      <c r="I214" s="64" t="s">
        <v>6</v>
      </c>
      <c r="J214" s="64" t="s">
        <v>3</v>
      </c>
      <c r="K214" s="64" t="s">
        <v>6</v>
      </c>
      <c r="L214" s="64" t="s">
        <v>3</v>
      </c>
      <c r="M214" s="64" t="s">
        <v>6</v>
      </c>
      <c r="N214" s="64" t="s">
        <v>3</v>
      </c>
      <c r="O214" s="64" t="s">
        <v>6</v>
      </c>
      <c r="P214" s="64" t="s">
        <v>3</v>
      </c>
      <c r="Q214" s="64" t="s">
        <v>6</v>
      </c>
      <c r="R214" s="65" t="s">
        <v>3</v>
      </c>
      <c r="T214" s="27"/>
      <c r="U214" s="27"/>
      <c r="V214" s="27"/>
      <c r="W214" s="27"/>
      <c r="X214" s="11"/>
    </row>
    <row r="215" spans="2:24" ht="15.75" thickTop="1">
      <c r="B215" s="12" t="s">
        <v>7</v>
      </c>
      <c r="C215" s="45">
        <v>18</v>
      </c>
      <c r="D215" s="46">
        <f>C215/B$208</f>
        <v>0.78260869565217395</v>
      </c>
      <c r="E215" s="47">
        <v>18</v>
      </c>
      <c r="F215" s="46">
        <f>E215/D$208</f>
        <v>0.8571428571428571</v>
      </c>
      <c r="G215" s="47">
        <v>8</v>
      </c>
      <c r="H215" s="46">
        <f>G215/F$208</f>
        <v>0.72727272727272729</v>
      </c>
      <c r="I215" s="47">
        <v>26</v>
      </c>
      <c r="J215" s="46">
        <f>I215/H$208</f>
        <v>0.76470588235294112</v>
      </c>
      <c r="K215" s="47">
        <v>42</v>
      </c>
      <c r="L215" s="46">
        <f>K215/J$208</f>
        <v>0.95454545454545459</v>
      </c>
      <c r="M215" s="47">
        <v>72</v>
      </c>
      <c r="N215" s="46">
        <f>M215/L$208</f>
        <v>0.83720930232558144</v>
      </c>
      <c r="O215" s="47">
        <v>30</v>
      </c>
      <c r="P215" s="46">
        <f>O215/N$208</f>
        <v>0.78947368421052633</v>
      </c>
      <c r="Q215" s="54">
        <v>214</v>
      </c>
      <c r="R215" s="72">
        <f>Q215/P$208</f>
        <v>0.83268482490272377</v>
      </c>
      <c r="T215" s="27"/>
      <c r="U215" s="28"/>
      <c r="V215" s="27"/>
      <c r="W215" s="27"/>
      <c r="X215" s="11"/>
    </row>
    <row r="216" spans="2:24">
      <c r="B216" s="13" t="s">
        <v>8</v>
      </c>
      <c r="C216" s="48">
        <v>10</v>
      </c>
      <c r="D216" s="49">
        <f t="shared" ref="D216:R220" si="30">C216/B$208</f>
        <v>0.43478260869565216</v>
      </c>
      <c r="E216" s="50">
        <v>4</v>
      </c>
      <c r="F216" s="49">
        <f t="shared" si="30"/>
        <v>0.19047619047619047</v>
      </c>
      <c r="G216" s="50">
        <v>4</v>
      </c>
      <c r="H216" s="49">
        <f t="shared" si="30"/>
        <v>0.36363636363636365</v>
      </c>
      <c r="I216" s="50">
        <v>12</v>
      </c>
      <c r="J216" s="49">
        <f t="shared" si="30"/>
        <v>0.35294117647058826</v>
      </c>
      <c r="K216" s="50">
        <v>14</v>
      </c>
      <c r="L216" s="49">
        <f t="shared" si="30"/>
        <v>0.31818181818181818</v>
      </c>
      <c r="M216" s="50">
        <v>23</v>
      </c>
      <c r="N216" s="49">
        <f t="shared" si="30"/>
        <v>0.26744186046511625</v>
      </c>
      <c r="O216" s="50">
        <v>13</v>
      </c>
      <c r="P216" s="49">
        <f t="shared" si="30"/>
        <v>0.34210526315789475</v>
      </c>
      <c r="Q216" s="56">
        <v>80</v>
      </c>
      <c r="R216" s="73">
        <f t="shared" si="30"/>
        <v>0.31128404669260701</v>
      </c>
      <c r="T216" s="27"/>
      <c r="U216" s="28"/>
      <c r="V216" s="27"/>
      <c r="W216" s="27"/>
      <c r="X216" s="11"/>
    </row>
    <row r="217" spans="2:24">
      <c r="B217" s="13" t="s">
        <v>57</v>
      </c>
      <c r="C217" s="48">
        <v>0</v>
      </c>
      <c r="D217" s="49">
        <f t="shared" si="30"/>
        <v>0</v>
      </c>
      <c r="E217" s="50">
        <v>2</v>
      </c>
      <c r="F217" s="49">
        <f t="shared" si="30"/>
        <v>9.5238095238095233E-2</v>
      </c>
      <c r="G217" s="50">
        <v>0</v>
      </c>
      <c r="H217" s="49">
        <f t="shared" si="30"/>
        <v>0</v>
      </c>
      <c r="I217" s="50">
        <v>1</v>
      </c>
      <c r="J217" s="49">
        <f t="shared" si="30"/>
        <v>2.9411764705882353E-2</v>
      </c>
      <c r="K217" s="50">
        <v>1</v>
      </c>
      <c r="L217" s="49">
        <f t="shared" si="30"/>
        <v>2.2727272727272728E-2</v>
      </c>
      <c r="M217" s="50">
        <v>2</v>
      </c>
      <c r="N217" s="49">
        <f t="shared" si="30"/>
        <v>2.3255813953488372E-2</v>
      </c>
      <c r="O217" s="50">
        <v>2</v>
      </c>
      <c r="P217" s="49">
        <f t="shared" si="30"/>
        <v>5.2631578947368418E-2</v>
      </c>
      <c r="Q217" s="56">
        <v>8</v>
      </c>
      <c r="R217" s="73">
        <f t="shared" si="30"/>
        <v>3.1128404669260701E-2</v>
      </c>
      <c r="T217" s="27"/>
      <c r="U217" s="28"/>
      <c r="V217" s="27"/>
      <c r="W217" s="27"/>
      <c r="X217" s="11"/>
    </row>
    <row r="218" spans="2:24" ht="24">
      <c r="B218" s="13" t="s">
        <v>58</v>
      </c>
      <c r="C218" s="48">
        <v>0</v>
      </c>
      <c r="D218" s="49">
        <f t="shared" si="30"/>
        <v>0</v>
      </c>
      <c r="E218" s="50">
        <v>0</v>
      </c>
      <c r="F218" s="49">
        <f t="shared" si="30"/>
        <v>0</v>
      </c>
      <c r="G218" s="50">
        <v>0</v>
      </c>
      <c r="H218" s="49">
        <f t="shared" si="30"/>
        <v>0</v>
      </c>
      <c r="I218" s="50">
        <v>1</v>
      </c>
      <c r="J218" s="49">
        <f t="shared" si="30"/>
        <v>2.9411764705882353E-2</v>
      </c>
      <c r="K218" s="50">
        <v>2</v>
      </c>
      <c r="L218" s="49">
        <f t="shared" si="30"/>
        <v>4.5454545454545456E-2</v>
      </c>
      <c r="M218" s="50">
        <v>3</v>
      </c>
      <c r="N218" s="49">
        <f t="shared" si="30"/>
        <v>3.4883720930232558E-2</v>
      </c>
      <c r="O218" s="50">
        <v>1</v>
      </c>
      <c r="P218" s="49">
        <f t="shared" si="30"/>
        <v>2.6315789473684209E-2</v>
      </c>
      <c r="Q218" s="56">
        <v>7</v>
      </c>
      <c r="R218" s="73">
        <f t="shared" si="30"/>
        <v>2.7237354085603113E-2</v>
      </c>
      <c r="T218" s="27"/>
      <c r="U218" s="28"/>
      <c r="V218" s="27"/>
      <c r="W218" s="27"/>
      <c r="X218" s="11"/>
    </row>
    <row r="219" spans="2:24">
      <c r="B219" s="13" t="s">
        <v>59</v>
      </c>
      <c r="C219" s="48">
        <v>0</v>
      </c>
      <c r="D219" s="49">
        <f t="shared" si="30"/>
        <v>0</v>
      </c>
      <c r="E219" s="50">
        <v>1</v>
      </c>
      <c r="F219" s="49">
        <f t="shared" si="30"/>
        <v>4.7619047619047616E-2</v>
      </c>
      <c r="G219" s="50">
        <v>1</v>
      </c>
      <c r="H219" s="49">
        <f t="shared" si="30"/>
        <v>9.0909090909090912E-2</v>
      </c>
      <c r="I219" s="50">
        <v>0</v>
      </c>
      <c r="J219" s="49">
        <f t="shared" si="30"/>
        <v>0</v>
      </c>
      <c r="K219" s="50">
        <v>1</v>
      </c>
      <c r="L219" s="49">
        <f t="shared" si="30"/>
        <v>2.2727272727272728E-2</v>
      </c>
      <c r="M219" s="50">
        <v>2</v>
      </c>
      <c r="N219" s="49">
        <f t="shared" si="30"/>
        <v>2.3255813953488372E-2</v>
      </c>
      <c r="O219" s="50">
        <v>0</v>
      </c>
      <c r="P219" s="49">
        <f t="shared" si="30"/>
        <v>0</v>
      </c>
      <c r="Q219" s="56">
        <v>5</v>
      </c>
      <c r="R219" s="73">
        <f t="shared" si="30"/>
        <v>1.9455252918287938E-2</v>
      </c>
      <c r="T219" s="27"/>
      <c r="U219" s="28"/>
      <c r="V219" s="27"/>
      <c r="W219" s="27"/>
      <c r="X219" s="11"/>
    </row>
    <row r="220" spans="2:24" ht="15.75" thickBot="1">
      <c r="B220" s="14" t="s">
        <v>5</v>
      </c>
      <c r="C220" s="51">
        <v>0</v>
      </c>
      <c r="D220" s="52">
        <f t="shared" si="30"/>
        <v>0</v>
      </c>
      <c r="E220" s="53">
        <v>2</v>
      </c>
      <c r="F220" s="52">
        <f t="shared" si="30"/>
        <v>9.5238095238095233E-2</v>
      </c>
      <c r="G220" s="53">
        <v>3</v>
      </c>
      <c r="H220" s="52">
        <f t="shared" si="30"/>
        <v>0.27272727272727271</v>
      </c>
      <c r="I220" s="53">
        <v>3</v>
      </c>
      <c r="J220" s="52">
        <f t="shared" si="30"/>
        <v>8.8235294117647065E-2</v>
      </c>
      <c r="K220" s="53">
        <v>0</v>
      </c>
      <c r="L220" s="52">
        <f t="shared" si="30"/>
        <v>0</v>
      </c>
      <c r="M220" s="53">
        <v>4</v>
      </c>
      <c r="N220" s="52">
        <f t="shared" si="30"/>
        <v>4.6511627906976744E-2</v>
      </c>
      <c r="O220" s="53">
        <v>3</v>
      </c>
      <c r="P220" s="52">
        <f t="shared" si="30"/>
        <v>7.8947368421052627E-2</v>
      </c>
      <c r="Q220" s="58">
        <v>15</v>
      </c>
      <c r="R220" s="61">
        <f t="shared" si="30"/>
        <v>5.8365758754863814E-2</v>
      </c>
      <c r="T220" s="27"/>
      <c r="U220" s="28"/>
      <c r="V220" s="27"/>
      <c r="W220" s="27"/>
      <c r="X220" s="11"/>
    </row>
    <row r="221" spans="2:24" ht="15.75" thickTop="1">
      <c r="T221" s="27"/>
      <c r="U221" s="27"/>
      <c r="V221" s="27"/>
      <c r="W221" s="27"/>
      <c r="X221" s="11"/>
    </row>
    <row r="222" spans="2:24" ht="25.5" customHeight="1">
      <c r="B222" s="117" t="s">
        <v>42</v>
      </c>
      <c r="C222" s="117"/>
      <c r="D222" s="117"/>
      <c r="E222" s="117"/>
      <c r="F222" s="117"/>
      <c r="G222" s="117"/>
      <c r="H222" s="117"/>
      <c r="I222" s="117"/>
      <c r="J222" s="117"/>
      <c r="T222" s="27"/>
    </row>
    <row r="223" spans="2:24" ht="15.75" thickBot="1"/>
    <row r="224" spans="2:24" ht="15.75" customHeight="1" thickTop="1">
      <c r="B224" s="8"/>
      <c r="C224" s="125" t="s">
        <v>2</v>
      </c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7"/>
      <c r="T224" s="27"/>
      <c r="U224" s="27"/>
      <c r="V224" s="27"/>
      <c r="W224" s="27"/>
      <c r="X224" s="27"/>
    </row>
    <row r="225" spans="2:24" ht="37.5" customHeight="1">
      <c r="B225" s="128" t="s">
        <v>69</v>
      </c>
      <c r="C225" s="130" t="s">
        <v>78</v>
      </c>
      <c r="D225" s="131"/>
      <c r="E225" s="131" t="s">
        <v>79</v>
      </c>
      <c r="F225" s="131"/>
      <c r="G225" s="131" t="s">
        <v>80</v>
      </c>
      <c r="H225" s="131"/>
      <c r="I225" s="131" t="s">
        <v>81</v>
      </c>
      <c r="J225" s="131"/>
      <c r="K225" s="131" t="s">
        <v>82</v>
      </c>
      <c r="L225" s="131"/>
      <c r="M225" s="131" t="s">
        <v>83</v>
      </c>
      <c r="N225" s="131"/>
      <c r="O225" s="131" t="s">
        <v>84</v>
      </c>
      <c r="P225" s="131"/>
      <c r="Q225" s="131" t="s">
        <v>52</v>
      </c>
      <c r="R225" s="132"/>
      <c r="T225" s="27"/>
      <c r="U225" s="27"/>
      <c r="V225" s="27"/>
      <c r="W225" s="27"/>
      <c r="X225" s="27"/>
    </row>
    <row r="226" spans="2:24" ht="15.75" thickBot="1">
      <c r="B226" s="129"/>
      <c r="C226" s="63" t="s">
        <v>6</v>
      </c>
      <c r="D226" s="64" t="s">
        <v>3</v>
      </c>
      <c r="E226" s="64" t="s">
        <v>6</v>
      </c>
      <c r="F226" s="64" t="s">
        <v>3</v>
      </c>
      <c r="G226" s="64" t="s">
        <v>6</v>
      </c>
      <c r="H226" s="64" t="s">
        <v>3</v>
      </c>
      <c r="I226" s="64" t="s">
        <v>6</v>
      </c>
      <c r="J226" s="64" t="s">
        <v>3</v>
      </c>
      <c r="K226" s="64" t="s">
        <v>6</v>
      </c>
      <c r="L226" s="64" t="s">
        <v>3</v>
      </c>
      <c r="M226" s="64" t="s">
        <v>6</v>
      </c>
      <c r="N226" s="64" t="s">
        <v>3</v>
      </c>
      <c r="O226" s="64" t="s">
        <v>6</v>
      </c>
      <c r="P226" s="64" t="s">
        <v>3</v>
      </c>
      <c r="Q226" s="64" t="s">
        <v>6</v>
      </c>
      <c r="R226" s="65" t="s">
        <v>3</v>
      </c>
      <c r="T226" s="27"/>
      <c r="U226" s="27"/>
      <c r="V226" s="27"/>
      <c r="W226" s="27"/>
      <c r="X226" s="27"/>
    </row>
    <row r="227" spans="2:24" ht="15.75" thickTop="1">
      <c r="B227" s="12" t="s">
        <v>9</v>
      </c>
      <c r="C227" s="45">
        <v>2</v>
      </c>
      <c r="D227" s="46">
        <f>C227/B$208</f>
        <v>8.6956521739130432E-2</v>
      </c>
      <c r="E227" s="47">
        <v>1</v>
      </c>
      <c r="F227" s="46">
        <f>E227/D$208</f>
        <v>4.7619047619047616E-2</v>
      </c>
      <c r="G227" s="47">
        <v>0</v>
      </c>
      <c r="H227" s="46">
        <f>G227/F$208</f>
        <v>0</v>
      </c>
      <c r="I227" s="47">
        <v>2</v>
      </c>
      <c r="J227" s="46">
        <f>I227/H$208</f>
        <v>5.8823529411764705E-2</v>
      </c>
      <c r="K227" s="47">
        <v>2</v>
      </c>
      <c r="L227" s="46">
        <f>K227/J$208</f>
        <v>4.5454545454545456E-2</v>
      </c>
      <c r="M227" s="47">
        <v>19</v>
      </c>
      <c r="N227" s="46">
        <f>M227/L$208</f>
        <v>0.22093023255813954</v>
      </c>
      <c r="O227" s="47">
        <v>3</v>
      </c>
      <c r="P227" s="46">
        <f>O227/N$208</f>
        <v>7.8947368421052627E-2</v>
      </c>
      <c r="Q227" s="54">
        <v>29</v>
      </c>
      <c r="R227" s="55">
        <f>Q227/P$208</f>
        <v>0.11284046692607004</v>
      </c>
      <c r="T227" s="27"/>
      <c r="U227" s="27"/>
      <c r="V227" s="27"/>
      <c r="W227" s="27"/>
      <c r="X227" s="27"/>
    </row>
    <row r="228" spans="2:24" ht="24">
      <c r="B228" s="13" t="s">
        <v>23</v>
      </c>
      <c r="C228" s="48">
        <v>7</v>
      </c>
      <c r="D228" s="49">
        <f t="shared" ref="D228:R231" si="31">C228/B$208</f>
        <v>0.30434782608695654</v>
      </c>
      <c r="E228" s="50">
        <v>7</v>
      </c>
      <c r="F228" s="49">
        <f t="shared" si="31"/>
        <v>0.33333333333333331</v>
      </c>
      <c r="G228" s="50">
        <v>2</v>
      </c>
      <c r="H228" s="49">
        <f t="shared" si="31"/>
        <v>0.18181818181818182</v>
      </c>
      <c r="I228" s="50">
        <v>8</v>
      </c>
      <c r="J228" s="49">
        <f t="shared" si="31"/>
        <v>0.23529411764705882</v>
      </c>
      <c r="K228" s="50">
        <v>12</v>
      </c>
      <c r="L228" s="49">
        <f t="shared" si="31"/>
        <v>0.27272727272727271</v>
      </c>
      <c r="M228" s="50">
        <v>14</v>
      </c>
      <c r="N228" s="49">
        <f t="shared" si="31"/>
        <v>0.16279069767441862</v>
      </c>
      <c r="O228" s="50">
        <v>9</v>
      </c>
      <c r="P228" s="49">
        <f t="shared" si="31"/>
        <v>0.23684210526315788</v>
      </c>
      <c r="Q228" s="56">
        <v>59</v>
      </c>
      <c r="R228" s="57">
        <f t="shared" si="31"/>
        <v>0.22957198443579765</v>
      </c>
      <c r="T228" s="27"/>
      <c r="U228" s="27"/>
      <c r="V228" s="27"/>
      <c r="W228" s="27"/>
      <c r="X228" s="27"/>
    </row>
    <row r="229" spans="2:24">
      <c r="B229" s="13" t="s">
        <v>29</v>
      </c>
      <c r="C229" s="48">
        <v>1</v>
      </c>
      <c r="D229" s="49">
        <f t="shared" si="31"/>
        <v>4.3478260869565216E-2</v>
      </c>
      <c r="E229" s="50">
        <v>1</v>
      </c>
      <c r="F229" s="49">
        <f t="shared" si="31"/>
        <v>4.7619047619047616E-2</v>
      </c>
      <c r="G229" s="50">
        <v>1</v>
      </c>
      <c r="H229" s="49">
        <f t="shared" si="31"/>
        <v>9.0909090909090912E-2</v>
      </c>
      <c r="I229" s="50">
        <v>1</v>
      </c>
      <c r="J229" s="49">
        <f t="shared" si="31"/>
        <v>2.9411764705882353E-2</v>
      </c>
      <c r="K229" s="50">
        <v>8</v>
      </c>
      <c r="L229" s="49">
        <f t="shared" si="31"/>
        <v>0.18181818181818182</v>
      </c>
      <c r="M229" s="50">
        <v>18</v>
      </c>
      <c r="N229" s="49">
        <f t="shared" si="31"/>
        <v>0.20930232558139536</v>
      </c>
      <c r="O229" s="50">
        <v>4</v>
      </c>
      <c r="P229" s="49">
        <f t="shared" si="31"/>
        <v>0.10526315789473684</v>
      </c>
      <c r="Q229" s="56">
        <v>34</v>
      </c>
      <c r="R229" s="57">
        <f t="shared" si="31"/>
        <v>0.13229571984435798</v>
      </c>
      <c r="T229" s="27"/>
      <c r="U229" s="27"/>
      <c r="V229" s="27"/>
      <c r="W229" s="27"/>
      <c r="X229" s="27"/>
    </row>
    <row r="230" spans="2:24">
      <c r="B230" s="13" t="s">
        <v>30</v>
      </c>
      <c r="C230" s="48">
        <v>15</v>
      </c>
      <c r="D230" s="49">
        <f t="shared" si="31"/>
        <v>0.65217391304347827</v>
      </c>
      <c r="E230" s="50">
        <v>13</v>
      </c>
      <c r="F230" s="49">
        <f t="shared" si="31"/>
        <v>0.61904761904761907</v>
      </c>
      <c r="G230" s="50">
        <v>6</v>
      </c>
      <c r="H230" s="49">
        <f t="shared" si="31"/>
        <v>0.54545454545454541</v>
      </c>
      <c r="I230" s="50">
        <v>21</v>
      </c>
      <c r="J230" s="49">
        <f t="shared" si="31"/>
        <v>0.61764705882352944</v>
      </c>
      <c r="K230" s="50">
        <v>23</v>
      </c>
      <c r="L230" s="49">
        <f t="shared" si="31"/>
        <v>0.52272727272727271</v>
      </c>
      <c r="M230" s="50">
        <v>39</v>
      </c>
      <c r="N230" s="49">
        <f t="shared" si="31"/>
        <v>0.45348837209302323</v>
      </c>
      <c r="O230" s="50">
        <v>23</v>
      </c>
      <c r="P230" s="49">
        <f t="shared" si="31"/>
        <v>0.60526315789473684</v>
      </c>
      <c r="Q230" s="56">
        <v>140</v>
      </c>
      <c r="R230" s="57">
        <f t="shared" si="31"/>
        <v>0.54474708171206221</v>
      </c>
      <c r="T230" s="27"/>
      <c r="U230" s="27"/>
      <c r="V230" s="27"/>
      <c r="W230" s="27"/>
      <c r="X230" s="27"/>
    </row>
    <row r="231" spans="2:24" ht="15.75" thickBot="1">
      <c r="B231" s="14" t="s">
        <v>5</v>
      </c>
      <c r="C231" s="51">
        <v>1</v>
      </c>
      <c r="D231" s="52">
        <f t="shared" si="31"/>
        <v>4.3478260869565216E-2</v>
      </c>
      <c r="E231" s="53">
        <v>0</v>
      </c>
      <c r="F231" s="52">
        <f t="shared" si="31"/>
        <v>0</v>
      </c>
      <c r="G231" s="53">
        <v>2</v>
      </c>
      <c r="H231" s="52">
        <f t="shared" si="31"/>
        <v>0.18181818181818182</v>
      </c>
      <c r="I231" s="53">
        <v>2</v>
      </c>
      <c r="J231" s="52">
        <f t="shared" si="31"/>
        <v>5.8823529411764705E-2</v>
      </c>
      <c r="K231" s="53">
        <v>1</v>
      </c>
      <c r="L231" s="52">
        <f t="shared" si="31"/>
        <v>2.2727272727272728E-2</v>
      </c>
      <c r="M231" s="53">
        <v>3</v>
      </c>
      <c r="N231" s="52">
        <f t="shared" si="31"/>
        <v>3.4883720930232558E-2</v>
      </c>
      <c r="O231" s="53">
        <v>2</v>
      </c>
      <c r="P231" s="52">
        <f t="shared" si="31"/>
        <v>5.2631578947368418E-2</v>
      </c>
      <c r="Q231" s="58">
        <v>11</v>
      </c>
      <c r="R231" s="59">
        <f t="shared" si="31"/>
        <v>4.2801556420233464E-2</v>
      </c>
      <c r="T231" s="27"/>
      <c r="U231" s="27"/>
      <c r="V231" s="27"/>
      <c r="W231" s="27"/>
      <c r="X231" s="27"/>
    </row>
    <row r="232" spans="2:24" ht="15.75" thickTop="1">
      <c r="T232" s="27"/>
      <c r="U232" s="27"/>
      <c r="V232" s="27"/>
      <c r="W232" s="27"/>
      <c r="X232" s="27"/>
    </row>
    <row r="233" spans="2:24" ht="25.5" customHeight="1">
      <c r="B233" s="117" t="s">
        <v>43</v>
      </c>
      <c r="C233" s="117"/>
      <c r="D233" s="117"/>
      <c r="E233" s="117"/>
      <c r="F233" s="117"/>
      <c r="G233" s="117"/>
      <c r="H233" s="117"/>
      <c r="I233" s="117"/>
      <c r="J233" s="117"/>
      <c r="T233" s="27"/>
      <c r="U233" s="27"/>
      <c r="V233" s="27"/>
      <c r="W233" s="27"/>
      <c r="X233" s="27"/>
    </row>
    <row r="234" spans="2:24" ht="15.75" thickBot="1">
      <c r="T234" s="27"/>
      <c r="U234" s="27"/>
      <c r="V234" s="27"/>
      <c r="W234" s="27"/>
      <c r="X234" s="27"/>
    </row>
    <row r="235" spans="2:24" ht="15.75" customHeight="1" thickTop="1">
      <c r="B235" s="8"/>
      <c r="C235" s="125" t="s">
        <v>2</v>
      </c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7"/>
      <c r="T235" s="27"/>
      <c r="U235" s="27"/>
      <c r="V235" s="27"/>
      <c r="W235" s="27"/>
      <c r="X235" s="27"/>
    </row>
    <row r="236" spans="2:24" ht="37.5" customHeight="1">
      <c r="B236" s="128" t="s">
        <v>69</v>
      </c>
      <c r="C236" s="130" t="s">
        <v>78</v>
      </c>
      <c r="D236" s="131"/>
      <c r="E236" s="131" t="s">
        <v>79</v>
      </c>
      <c r="F236" s="131"/>
      <c r="G236" s="131" t="s">
        <v>80</v>
      </c>
      <c r="H236" s="131"/>
      <c r="I236" s="131" t="s">
        <v>81</v>
      </c>
      <c r="J236" s="131"/>
      <c r="K236" s="131" t="s">
        <v>82</v>
      </c>
      <c r="L236" s="131"/>
      <c r="M236" s="131" t="s">
        <v>83</v>
      </c>
      <c r="N236" s="131"/>
      <c r="O236" s="131" t="s">
        <v>84</v>
      </c>
      <c r="P236" s="131"/>
      <c r="Q236" s="131" t="s">
        <v>52</v>
      </c>
      <c r="R236" s="132"/>
      <c r="T236" s="27"/>
      <c r="U236" s="27"/>
      <c r="V236" s="27"/>
      <c r="W236" s="27"/>
      <c r="X236" s="27"/>
    </row>
    <row r="237" spans="2:24" ht="15.75" thickBot="1">
      <c r="B237" s="129"/>
      <c r="C237" s="63" t="s">
        <v>6</v>
      </c>
      <c r="D237" s="64" t="s">
        <v>3</v>
      </c>
      <c r="E237" s="64" t="s">
        <v>6</v>
      </c>
      <c r="F237" s="64" t="s">
        <v>3</v>
      </c>
      <c r="G237" s="64" t="s">
        <v>6</v>
      </c>
      <c r="H237" s="64" t="s">
        <v>3</v>
      </c>
      <c r="I237" s="64" t="s">
        <v>6</v>
      </c>
      <c r="J237" s="64" t="s">
        <v>3</v>
      </c>
      <c r="K237" s="64" t="s">
        <v>6</v>
      </c>
      <c r="L237" s="64" t="s">
        <v>3</v>
      </c>
      <c r="M237" s="64" t="s">
        <v>6</v>
      </c>
      <c r="N237" s="64" t="s">
        <v>3</v>
      </c>
      <c r="O237" s="64" t="s">
        <v>6</v>
      </c>
      <c r="P237" s="64" t="s">
        <v>3</v>
      </c>
      <c r="Q237" s="64" t="s">
        <v>6</v>
      </c>
      <c r="R237" s="65" t="s">
        <v>3</v>
      </c>
      <c r="T237" s="27"/>
      <c r="U237" s="27"/>
      <c r="V237" s="27"/>
      <c r="W237" s="27"/>
      <c r="X237" s="27"/>
    </row>
    <row r="238" spans="2:24" ht="16.5" customHeight="1" thickTop="1">
      <c r="B238" s="12" t="s">
        <v>60</v>
      </c>
      <c r="C238" s="45">
        <v>1</v>
      </c>
      <c r="D238" s="46">
        <f>C238/B$208</f>
        <v>4.3478260869565216E-2</v>
      </c>
      <c r="E238" s="47">
        <v>18</v>
      </c>
      <c r="F238" s="46">
        <f>E238/D$208</f>
        <v>0.8571428571428571</v>
      </c>
      <c r="G238" s="47">
        <v>4</v>
      </c>
      <c r="H238" s="46">
        <f>G238/F$208</f>
        <v>0.36363636363636365</v>
      </c>
      <c r="I238" s="47">
        <v>3</v>
      </c>
      <c r="J238" s="46">
        <f>I238/H$208</f>
        <v>8.8235294117647065E-2</v>
      </c>
      <c r="K238" s="47">
        <v>11</v>
      </c>
      <c r="L238" s="46">
        <f>K238/J$208</f>
        <v>0.25</v>
      </c>
      <c r="M238" s="47">
        <v>8</v>
      </c>
      <c r="N238" s="46">
        <f>M238/L$208</f>
        <v>9.3023255813953487E-2</v>
      </c>
      <c r="O238" s="47">
        <v>4</v>
      </c>
      <c r="P238" s="46">
        <f>O238/N$208</f>
        <v>0.10526315789473684</v>
      </c>
      <c r="Q238" s="54">
        <v>49</v>
      </c>
      <c r="R238" s="55">
        <f>Q238/P$208</f>
        <v>0.19066147859922178</v>
      </c>
      <c r="S238" s="83"/>
      <c r="T238" s="27"/>
      <c r="U238" s="27"/>
      <c r="V238" s="27"/>
      <c r="W238" s="27"/>
      <c r="X238" s="27"/>
    </row>
    <row r="239" spans="2:24">
      <c r="B239" s="13" t="s">
        <v>32</v>
      </c>
      <c r="C239" s="48">
        <v>2</v>
      </c>
      <c r="D239" s="49">
        <f t="shared" ref="D239:R245" si="32">C239/B$208</f>
        <v>8.6956521739130432E-2</v>
      </c>
      <c r="E239" s="50">
        <v>8</v>
      </c>
      <c r="F239" s="49">
        <f t="shared" si="32"/>
        <v>0.38095238095238093</v>
      </c>
      <c r="G239" s="50">
        <v>4</v>
      </c>
      <c r="H239" s="49">
        <f t="shared" si="32"/>
        <v>0.36363636363636365</v>
      </c>
      <c r="I239" s="50">
        <v>16</v>
      </c>
      <c r="J239" s="49">
        <f t="shared" si="32"/>
        <v>0.47058823529411764</v>
      </c>
      <c r="K239" s="50">
        <v>25</v>
      </c>
      <c r="L239" s="49">
        <f t="shared" si="32"/>
        <v>0.56818181818181823</v>
      </c>
      <c r="M239" s="50">
        <v>42</v>
      </c>
      <c r="N239" s="49">
        <f t="shared" si="32"/>
        <v>0.48837209302325579</v>
      </c>
      <c r="O239" s="50">
        <v>16</v>
      </c>
      <c r="P239" s="49">
        <f t="shared" si="32"/>
        <v>0.42105263157894735</v>
      </c>
      <c r="Q239" s="56">
        <v>113</v>
      </c>
      <c r="R239" s="57">
        <f t="shared" si="32"/>
        <v>0.43968871595330739</v>
      </c>
      <c r="S239" s="83"/>
      <c r="T239" s="27"/>
      <c r="U239" s="27"/>
      <c r="V239" s="27"/>
      <c r="W239" s="27"/>
      <c r="X239" s="27"/>
    </row>
    <row r="240" spans="2:24">
      <c r="B240" s="13" t="s">
        <v>61</v>
      </c>
      <c r="C240" s="48">
        <v>1</v>
      </c>
      <c r="D240" s="49">
        <f t="shared" si="32"/>
        <v>4.3478260869565216E-2</v>
      </c>
      <c r="E240" s="50">
        <v>0</v>
      </c>
      <c r="F240" s="49">
        <f t="shared" si="32"/>
        <v>0</v>
      </c>
      <c r="G240" s="50">
        <v>2</v>
      </c>
      <c r="H240" s="49">
        <f t="shared" si="32"/>
        <v>0.18181818181818182</v>
      </c>
      <c r="I240" s="50">
        <v>5</v>
      </c>
      <c r="J240" s="49">
        <f t="shared" si="32"/>
        <v>0.14705882352941177</v>
      </c>
      <c r="K240" s="50">
        <v>10</v>
      </c>
      <c r="L240" s="49">
        <f t="shared" si="32"/>
        <v>0.22727272727272727</v>
      </c>
      <c r="M240" s="50">
        <v>10</v>
      </c>
      <c r="N240" s="49">
        <f t="shared" si="32"/>
        <v>0.11627906976744186</v>
      </c>
      <c r="O240" s="50">
        <v>6</v>
      </c>
      <c r="P240" s="49">
        <f t="shared" si="32"/>
        <v>0.15789473684210525</v>
      </c>
      <c r="Q240" s="56">
        <v>34</v>
      </c>
      <c r="R240" s="57">
        <f t="shared" si="32"/>
        <v>0.13229571984435798</v>
      </c>
      <c r="S240" s="83"/>
      <c r="T240" s="27"/>
      <c r="U240" s="27"/>
      <c r="V240" s="27"/>
      <c r="W240" s="27"/>
      <c r="X240" s="27"/>
    </row>
    <row r="241" spans="2:43" ht="24">
      <c r="B241" s="13" t="s">
        <v>62</v>
      </c>
      <c r="C241" s="48">
        <v>3</v>
      </c>
      <c r="D241" s="49">
        <f t="shared" si="32"/>
        <v>0.13043478260869565</v>
      </c>
      <c r="E241" s="50">
        <v>3</v>
      </c>
      <c r="F241" s="49">
        <f t="shared" si="32"/>
        <v>0.14285714285714285</v>
      </c>
      <c r="G241" s="50">
        <v>4</v>
      </c>
      <c r="H241" s="49">
        <f t="shared" si="32"/>
        <v>0.36363636363636365</v>
      </c>
      <c r="I241" s="50">
        <v>9</v>
      </c>
      <c r="J241" s="49">
        <f t="shared" si="32"/>
        <v>0.26470588235294118</v>
      </c>
      <c r="K241" s="50">
        <v>14</v>
      </c>
      <c r="L241" s="49">
        <f t="shared" si="32"/>
        <v>0.31818181818181818</v>
      </c>
      <c r="M241" s="50">
        <v>27</v>
      </c>
      <c r="N241" s="49">
        <f t="shared" si="32"/>
        <v>0.31395348837209303</v>
      </c>
      <c r="O241" s="50">
        <v>13</v>
      </c>
      <c r="P241" s="49">
        <f t="shared" si="32"/>
        <v>0.34210526315789475</v>
      </c>
      <c r="Q241" s="56">
        <v>73</v>
      </c>
      <c r="R241" s="57">
        <f t="shared" si="32"/>
        <v>0.28404669260700388</v>
      </c>
      <c r="S241" s="83"/>
      <c r="T241" s="27"/>
      <c r="U241" s="27"/>
      <c r="V241" s="27"/>
      <c r="W241" s="27"/>
      <c r="X241" s="27"/>
    </row>
    <row r="242" spans="2:43">
      <c r="B242" s="13" t="s">
        <v>63</v>
      </c>
      <c r="C242" s="48">
        <v>0</v>
      </c>
      <c r="D242" s="49">
        <f t="shared" si="32"/>
        <v>0</v>
      </c>
      <c r="E242" s="50">
        <v>0</v>
      </c>
      <c r="F242" s="49">
        <f t="shared" si="32"/>
        <v>0</v>
      </c>
      <c r="G242" s="50">
        <v>1</v>
      </c>
      <c r="H242" s="49">
        <f t="shared" si="32"/>
        <v>9.0909090909090912E-2</v>
      </c>
      <c r="I242" s="50">
        <v>5</v>
      </c>
      <c r="J242" s="49">
        <f t="shared" si="32"/>
        <v>0.14705882352941177</v>
      </c>
      <c r="K242" s="50">
        <v>7</v>
      </c>
      <c r="L242" s="49">
        <f t="shared" si="32"/>
        <v>0.15909090909090909</v>
      </c>
      <c r="M242" s="50">
        <v>14</v>
      </c>
      <c r="N242" s="49">
        <f t="shared" si="32"/>
        <v>0.16279069767441862</v>
      </c>
      <c r="O242" s="50">
        <v>8</v>
      </c>
      <c r="P242" s="49">
        <f t="shared" si="32"/>
        <v>0.21052631578947367</v>
      </c>
      <c r="Q242" s="56">
        <v>35</v>
      </c>
      <c r="R242" s="57">
        <f t="shared" si="32"/>
        <v>0.13618677042801555</v>
      </c>
      <c r="S242" s="83"/>
      <c r="T242" s="27"/>
      <c r="U242" s="27"/>
      <c r="V242" s="27"/>
      <c r="W242" s="27"/>
      <c r="X242" s="27"/>
    </row>
    <row r="243" spans="2:43" ht="24">
      <c r="B243" s="13" t="s">
        <v>64</v>
      </c>
      <c r="C243" s="48">
        <v>2</v>
      </c>
      <c r="D243" s="49">
        <f t="shared" si="32"/>
        <v>8.6956521739130432E-2</v>
      </c>
      <c r="E243" s="50">
        <v>3</v>
      </c>
      <c r="F243" s="49">
        <f t="shared" si="32"/>
        <v>0.14285714285714285</v>
      </c>
      <c r="G243" s="50">
        <v>2</v>
      </c>
      <c r="H243" s="49">
        <f t="shared" si="32"/>
        <v>0.18181818181818182</v>
      </c>
      <c r="I243" s="50">
        <v>7</v>
      </c>
      <c r="J243" s="49">
        <f t="shared" si="32"/>
        <v>0.20588235294117646</v>
      </c>
      <c r="K243" s="50">
        <v>11</v>
      </c>
      <c r="L243" s="49">
        <f t="shared" si="32"/>
        <v>0.25</v>
      </c>
      <c r="M243" s="50">
        <v>19</v>
      </c>
      <c r="N243" s="49">
        <f t="shared" si="32"/>
        <v>0.22093023255813954</v>
      </c>
      <c r="O243" s="50">
        <v>7</v>
      </c>
      <c r="P243" s="49">
        <f t="shared" si="32"/>
        <v>0.18421052631578946</v>
      </c>
      <c r="Q243" s="56">
        <v>51</v>
      </c>
      <c r="R243" s="57">
        <f t="shared" si="32"/>
        <v>0.19844357976653695</v>
      </c>
      <c r="S243" s="83"/>
      <c r="T243" s="27"/>
      <c r="U243" s="27"/>
      <c r="V243" s="27"/>
      <c r="W243" s="27"/>
      <c r="X243" s="27"/>
    </row>
    <row r="244" spans="2:43">
      <c r="B244" s="13" t="s">
        <v>12</v>
      </c>
      <c r="C244" s="48">
        <v>15</v>
      </c>
      <c r="D244" s="49">
        <f t="shared" si="32"/>
        <v>0.65217391304347827</v>
      </c>
      <c r="E244" s="50">
        <v>1</v>
      </c>
      <c r="F244" s="49">
        <f t="shared" si="32"/>
        <v>4.7619047619047616E-2</v>
      </c>
      <c r="G244" s="50">
        <v>0</v>
      </c>
      <c r="H244" s="49">
        <f t="shared" si="32"/>
        <v>0</v>
      </c>
      <c r="I244" s="50">
        <v>5</v>
      </c>
      <c r="J244" s="49">
        <f t="shared" si="32"/>
        <v>0.14705882352941177</v>
      </c>
      <c r="K244" s="50">
        <v>0</v>
      </c>
      <c r="L244" s="49">
        <f t="shared" si="32"/>
        <v>0</v>
      </c>
      <c r="M244" s="50">
        <v>9</v>
      </c>
      <c r="N244" s="49">
        <f t="shared" si="32"/>
        <v>0.10465116279069768</v>
      </c>
      <c r="O244" s="50">
        <v>3</v>
      </c>
      <c r="P244" s="49">
        <f t="shared" si="32"/>
        <v>7.8947368421052627E-2</v>
      </c>
      <c r="Q244" s="56">
        <v>33</v>
      </c>
      <c r="R244" s="57">
        <f t="shared" si="32"/>
        <v>0.12840466926070038</v>
      </c>
      <c r="S244" s="83"/>
      <c r="T244" s="27"/>
      <c r="U244" s="27"/>
      <c r="V244" s="27"/>
      <c r="W244" s="27"/>
      <c r="X244" s="27"/>
    </row>
    <row r="245" spans="2:43" ht="15.75" thickBot="1">
      <c r="B245" s="14" t="s">
        <v>5</v>
      </c>
      <c r="C245" s="51">
        <v>7</v>
      </c>
      <c r="D245" s="52">
        <f t="shared" si="32"/>
        <v>0.30434782608695654</v>
      </c>
      <c r="E245" s="53">
        <v>0</v>
      </c>
      <c r="F245" s="52">
        <f t="shared" si="32"/>
        <v>0</v>
      </c>
      <c r="G245" s="53">
        <v>2</v>
      </c>
      <c r="H245" s="52">
        <f t="shared" si="32"/>
        <v>0.18181818181818182</v>
      </c>
      <c r="I245" s="53">
        <v>4</v>
      </c>
      <c r="J245" s="52">
        <f t="shared" si="32"/>
        <v>0.11764705882352941</v>
      </c>
      <c r="K245" s="53">
        <v>7</v>
      </c>
      <c r="L245" s="52">
        <f t="shared" si="32"/>
        <v>0.15909090909090909</v>
      </c>
      <c r="M245" s="53">
        <v>11</v>
      </c>
      <c r="N245" s="52">
        <f t="shared" si="32"/>
        <v>0.12790697674418605</v>
      </c>
      <c r="O245" s="53">
        <v>4</v>
      </c>
      <c r="P245" s="52">
        <f t="shared" si="32"/>
        <v>0.10526315789473684</v>
      </c>
      <c r="Q245" s="58">
        <v>35</v>
      </c>
      <c r="R245" s="59">
        <f t="shared" si="32"/>
        <v>0.13618677042801555</v>
      </c>
      <c r="S245" s="83"/>
      <c r="T245" s="27"/>
      <c r="U245" s="27"/>
      <c r="V245" s="27"/>
      <c r="W245" s="27"/>
      <c r="X245" s="27"/>
    </row>
    <row r="246" spans="2:43" ht="15.75" thickTop="1">
      <c r="T246" s="27"/>
      <c r="U246" s="27"/>
      <c r="V246" s="27"/>
      <c r="W246" s="27"/>
      <c r="X246" s="27"/>
    </row>
    <row r="247" spans="2:43">
      <c r="B247" s="117" t="s">
        <v>13</v>
      </c>
      <c r="C247" s="117"/>
      <c r="D247" s="117"/>
      <c r="E247" s="117"/>
      <c r="F247" s="117"/>
      <c r="G247" s="117"/>
      <c r="H247" s="117"/>
      <c r="I247" s="117"/>
      <c r="J247" s="117"/>
      <c r="T247" s="27"/>
      <c r="U247" s="27"/>
      <c r="V247" s="27"/>
      <c r="W247" s="27"/>
      <c r="X247" s="27"/>
    </row>
    <row r="248" spans="2:43">
      <c r="B248" s="21"/>
      <c r="C248" s="21"/>
      <c r="D248" s="21"/>
      <c r="E248" s="21"/>
      <c r="F248" s="21"/>
      <c r="G248" s="21"/>
      <c r="H248" s="21"/>
      <c r="I248" s="21"/>
      <c r="J248" s="21"/>
      <c r="T248" s="27"/>
      <c r="U248" s="27"/>
      <c r="V248" s="27"/>
      <c r="W248" s="27"/>
      <c r="X248" s="27"/>
    </row>
    <row r="249" spans="2:43">
      <c r="B249" s="124" t="s">
        <v>33</v>
      </c>
      <c r="C249" s="124"/>
      <c r="D249" s="124"/>
      <c r="E249" s="124"/>
      <c r="F249" s="124"/>
      <c r="G249" s="124"/>
      <c r="H249" s="124"/>
      <c r="I249" s="124"/>
      <c r="J249" s="124"/>
      <c r="T249" s="27"/>
      <c r="U249" s="27"/>
      <c r="V249" s="27"/>
      <c r="W249" s="27"/>
      <c r="X249" s="27"/>
    </row>
    <row r="250" spans="2:43" ht="15.75" thickBot="1">
      <c r="T250" s="27"/>
      <c r="U250" s="27"/>
      <c r="V250" s="27"/>
      <c r="W250" s="27"/>
      <c r="X250" s="27"/>
    </row>
    <row r="251" spans="2:43" ht="15.75" customHeight="1" thickTop="1">
      <c r="B251" s="8"/>
      <c r="C251" s="125" t="s">
        <v>2</v>
      </c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7"/>
      <c r="T251" s="27"/>
      <c r="U251" s="27"/>
      <c r="V251" s="27"/>
      <c r="W251" s="27"/>
      <c r="X251" s="27"/>
    </row>
    <row r="252" spans="2:43" ht="37.5" customHeight="1">
      <c r="B252" s="128" t="s">
        <v>69</v>
      </c>
      <c r="C252" s="130" t="s">
        <v>78</v>
      </c>
      <c r="D252" s="131"/>
      <c r="E252" s="131" t="s">
        <v>79</v>
      </c>
      <c r="F252" s="131"/>
      <c r="G252" s="131" t="s">
        <v>80</v>
      </c>
      <c r="H252" s="131"/>
      <c r="I252" s="131" t="s">
        <v>81</v>
      </c>
      <c r="J252" s="131"/>
      <c r="K252" s="131" t="s">
        <v>82</v>
      </c>
      <c r="L252" s="131"/>
      <c r="M252" s="131" t="s">
        <v>83</v>
      </c>
      <c r="N252" s="131"/>
      <c r="O252" s="131" t="s">
        <v>84</v>
      </c>
      <c r="P252" s="131"/>
      <c r="Q252" s="131" t="s">
        <v>52</v>
      </c>
      <c r="R252" s="132"/>
      <c r="T252" s="27"/>
      <c r="U252" s="27"/>
      <c r="V252" s="27"/>
      <c r="W252" s="27"/>
      <c r="X252" s="27"/>
    </row>
    <row r="253" spans="2:43" ht="15.75" thickBot="1">
      <c r="B253" s="129"/>
      <c r="C253" s="63" t="s">
        <v>6</v>
      </c>
      <c r="D253" s="64" t="s">
        <v>3</v>
      </c>
      <c r="E253" s="64" t="s">
        <v>6</v>
      </c>
      <c r="F253" s="64" t="s">
        <v>3</v>
      </c>
      <c r="G253" s="64" t="s">
        <v>6</v>
      </c>
      <c r="H253" s="64" t="s">
        <v>3</v>
      </c>
      <c r="I253" s="64" t="s">
        <v>6</v>
      </c>
      <c r="J253" s="64" t="s">
        <v>3</v>
      </c>
      <c r="K253" s="64" t="s">
        <v>6</v>
      </c>
      <c r="L253" s="64" t="s">
        <v>3</v>
      </c>
      <c r="M253" s="64" t="s">
        <v>6</v>
      </c>
      <c r="N253" s="64" t="s">
        <v>3</v>
      </c>
      <c r="O253" s="64" t="s">
        <v>6</v>
      </c>
      <c r="P253" s="64" t="s">
        <v>3</v>
      </c>
      <c r="Q253" s="64" t="s">
        <v>6</v>
      </c>
      <c r="R253" s="65" t="s">
        <v>3</v>
      </c>
      <c r="T253" s="27"/>
      <c r="U253" s="27"/>
      <c r="V253" s="27"/>
      <c r="W253" s="27"/>
      <c r="X253" s="27"/>
    </row>
    <row r="254" spans="2:43" ht="15.75" thickTop="1">
      <c r="B254" s="17" t="s">
        <v>56</v>
      </c>
      <c r="C254" s="45">
        <v>5</v>
      </c>
      <c r="D254" s="46">
        <f>C254/B$208</f>
        <v>0.21739130434782608</v>
      </c>
      <c r="E254" s="47">
        <v>5</v>
      </c>
      <c r="F254" s="46">
        <f>E254/D$208</f>
        <v>0.23809523809523808</v>
      </c>
      <c r="G254" s="47">
        <v>3</v>
      </c>
      <c r="H254" s="46">
        <f>G254/F$208</f>
        <v>0.27272727272727271</v>
      </c>
      <c r="I254" s="47">
        <v>7</v>
      </c>
      <c r="J254" s="46">
        <f>I254/H$208</f>
        <v>0.20588235294117646</v>
      </c>
      <c r="K254" s="47">
        <v>13</v>
      </c>
      <c r="L254" s="46">
        <f>K254/J$208</f>
        <v>0.29545454545454547</v>
      </c>
      <c r="M254" s="47">
        <v>18</v>
      </c>
      <c r="N254" s="46">
        <f>M254/L$208</f>
        <v>0.20930232558139536</v>
      </c>
      <c r="O254" s="47">
        <v>5</v>
      </c>
      <c r="P254" s="46">
        <f>O254/N$208</f>
        <v>0.13157894736842105</v>
      </c>
      <c r="Q254" s="54">
        <v>56</v>
      </c>
      <c r="R254" s="55">
        <f>Q254/P$208</f>
        <v>0.21789883268482491</v>
      </c>
      <c r="S254" s="83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8"/>
    </row>
    <row r="255" spans="2:43" ht="15.75" thickBot="1">
      <c r="B255" s="16" t="s">
        <v>34</v>
      </c>
      <c r="C255" s="51">
        <v>18</v>
      </c>
      <c r="D255" s="52">
        <f t="shared" ref="D255:R255" si="33">C255/B$208</f>
        <v>0.78260869565217395</v>
      </c>
      <c r="E255" s="53">
        <v>16</v>
      </c>
      <c r="F255" s="52">
        <f t="shared" si="33"/>
        <v>0.76190476190476186</v>
      </c>
      <c r="G255" s="53">
        <v>8</v>
      </c>
      <c r="H255" s="52">
        <f t="shared" si="33"/>
        <v>0.72727272727272729</v>
      </c>
      <c r="I255" s="53">
        <v>27</v>
      </c>
      <c r="J255" s="52">
        <f t="shared" si="33"/>
        <v>0.79411764705882348</v>
      </c>
      <c r="K255" s="53">
        <v>31</v>
      </c>
      <c r="L255" s="52">
        <f t="shared" si="33"/>
        <v>0.70454545454545459</v>
      </c>
      <c r="M255" s="53">
        <v>68</v>
      </c>
      <c r="N255" s="52">
        <f t="shared" si="33"/>
        <v>0.79069767441860461</v>
      </c>
      <c r="O255" s="53">
        <v>33</v>
      </c>
      <c r="P255" s="52">
        <f t="shared" si="33"/>
        <v>0.86842105263157898</v>
      </c>
      <c r="Q255" s="58">
        <v>201</v>
      </c>
      <c r="R255" s="59">
        <f t="shared" si="33"/>
        <v>0.78210116731517509</v>
      </c>
      <c r="S255" s="83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8"/>
    </row>
    <row r="256" spans="2:43" ht="16.5" thickTop="1" thickBot="1"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</row>
    <row r="257" spans="2:24" ht="15.75" customHeight="1" thickTop="1">
      <c r="B257" s="8"/>
      <c r="C257" s="125" t="s">
        <v>2</v>
      </c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7"/>
      <c r="T257" s="27"/>
      <c r="U257" s="27"/>
      <c r="V257" s="27"/>
      <c r="W257" s="27"/>
      <c r="X257" s="27"/>
    </row>
    <row r="258" spans="2:24" ht="37.5" customHeight="1">
      <c r="B258" s="128" t="s">
        <v>71</v>
      </c>
      <c r="C258" s="130" t="s">
        <v>78</v>
      </c>
      <c r="D258" s="131"/>
      <c r="E258" s="131" t="s">
        <v>79</v>
      </c>
      <c r="F258" s="131"/>
      <c r="G258" s="131" t="s">
        <v>80</v>
      </c>
      <c r="H258" s="131"/>
      <c r="I258" s="131" t="s">
        <v>81</v>
      </c>
      <c r="J258" s="131"/>
      <c r="K258" s="131" t="s">
        <v>82</v>
      </c>
      <c r="L258" s="131"/>
      <c r="M258" s="131" t="s">
        <v>83</v>
      </c>
      <c r="N258" s="131"/>
      <c r="O258" s="131" t="s">
        <v>84</v>
      </c>
      <c r="P258" s="131"/>
      <c r="Q258" s="131" t="s">
        <v>52</v>
      </c>
      <c r="R258" s="132"/>
      <c r="T258" s="27"/>
      <c r="U258" s="27"/>
      <c r="V258" s="27"/>
      <c r="W258" s="27"/>
      <c r="X258" s="27"/>
    </row>
    <row r="259" spans="2:24" ht="15.75" thickBot="1">
      <c r="B259" s="129"/>
      <c r="C259" s="63" t="s">
        <v>6</v>
      </c>
      <c r="D259" s="64" t="s">
        <v>3</v>
      </c>
      <c r="E259" s="64" t="s">
        <v>6</v>
      </c>
      <c r="F259" s="64" t="s">
        <v>3</v>
      </c>
      <c r="G259" s="64" t="s">
        <v>6</v>
      </c>
      <c r="H259" s="64" t="s">
        <v>3</v>
      </c>
      <c r="I259" s="64" t="s">
        <v>6</v>
      </c>
      <c r="J259" s="64" t="s">
        <v>3</v>
      </c>
      <c r="K259" s="64" t="s">
        <v>6</v>
      </c>
      <c r="L259" s="64" t="s">
        <v>3</v>
      </c>
      <c r="M259" s="64" t="s">
        <v>6</v>
      </c>
      <c r="N259" s="64" t="s">
        <v>3</v>
      </c>
      <c r="O259" s="64" t="s">
        <v>6</v>
      </c>
      <c r="P259" s="64" t="s">
        <v>3</v>
      </c>
      <c r="Q259" s="64" t="s">
        <v>6</v>
      </c>
      <c r="R259" s="65" t="s">
        <v>3</v>
      </c>
      <c r="T259" s="27"/>
      <c r="U259" s="27"/>
      <c r="V259" s="27"/>
      <c r="W259" s="27"/>
      <c r="X259" s="27"/>
    </row>
    <row r="260" spans="2:24" ht="24.75" thickTop="1">
      <c r="B260" s="12" t="s">
        <v>35</v>
      </c>
      <c r="C260" s="45">
        <v>4</v>
      </c>
      <c r="D260" s="46">
        <f>C260/C$254</f>
        <v>0.8</v>
      </c>
      <c r="E260" s="47">
        <v>4</v>
      </c>
      <c r="F260" s="46">
        <f>E260/E$254</f>
        <v>0.8</v>
      </c>
      <c r="G260" s="47">
        <v>2</v>
      </c>
      <c r="H260" s="46">
        <f>G260/G$254</f>
        <v>0.66666666666666663</v>
      </c>
      <c r="I260" s="47">
        <v>5</v>
      </c>
      <c r="J260" s="46">
        <f>I260/I$254</f>
        <v>0.7142857142857143</v>
      </c>
      <c r="K260" s="47">
        <v>12</v>
      </c>
      <c r="L260" s="46">
        <f>K260/K$254</f>
        <v>0.92307692307692313</v>
      </c>
      <c r="M260" s="47">
        <v>9</v>
      </c>
      <c r="N260" s="46">
        <f>M260/M$254</f>
        <v>0.5</v>
      </c>
      <c r="O260" s="47">
        <v>4</v>
      </c>
      <c r="P260" s="46">
        <f>O260/O$254</f>
        <v>0.8</v>
      </c>
      <c r="Q260" s="54">
        <v>40</v>
      </c>
      <c r="R260" s="55">
        <f>Q260/Q$254</f>
        <v>0.7142857142857143</v>
      </c>
      <c r="S260" s="83"/>
      <c r="T260" s="27"/>
      <c r="U260" s="27"/>
      <c r="V260" s="27"/>
      <c r="W260" s="27"/>
      <c r="X260" s="27"/>
    </row>
    <row r="261" spans="2:24" ht="24">
      <c r="B261" s="13" t="s">
        <v>40</v>
      </c>
      <c r="C261" s="48">
        <v>0</v>
      </c>
      <c r="D261" s="49">
        <f t="shared" ref="D261:F268" si="34">C261/C$254</f>
        <v>0</v>
      </c>
      <c r="E261" s="50">
        <v>1</v>
      </c>
      <c r="F261" s="49">
        <f t="shared" si="34"/>
        <v>0.2</v>
      </c>
      <c r="G261" s="50">
        <v>0</v>
      </c>
      <c r="H261" s="49">
        <f t="shared" ref="H261" si="35">G261/G$254</f>
        <v>0</v>
      </c>
      <c r="I261" s="50">
        <v>0</v>
      </c>
      <c r="J261" s="49">
        <f t="shared" ref="J261" si="36">I261/I$254</f>
        <v>0</v>
      </c>
      <c r="K261" s="50">
        <v>0</v>
      </c>
      <c r="L261" s="49">
        <f t="shared" ref="L261" si="37">K261/K$254</f>
        <v>0</v>
      </c>
      <c r="M261" s="50">
        <v>0</v>
      </c>
      <c r="N261" s="49">
        <f t="shared" ref="N261" si="38">M261/M$254</f>
        <v>0</v>
      </c>
      <c r="O261" s="50">
        <v>1</v>
      </c>
      <c r="P261" s="49">
        <f t="shared" ref="P261" si="39">O261/O$254</f>
        <v>0.2</v>
      </c>
      <c r="Q261" s="56">
        <v>2</v>
      </c>
      <c r="R261" s="57">
        <f t="shared" ref="R261" si="40">Q261/Q$254</f>
        <v>3.5714285714285712E-2</v>
      </c>
      <c r="S261" s="83"/>
      <c r="T261" s="27"/>
      <c r="U261" s="27"/>
      <c r="V261" s="27"/>
      <c r="W261" s="27"/>
      <c r="X261" s="27"/>
    </row>
    <row r="262" spans="2:24" ht="24">
      <c r="B262" s="13" t="s">
        <v>36</v>
      </c>
      <c r="C262" s="48">
        <v>0</v>
      </c>
      <c r="D262" s="49">
        <f t="shared" si="34"/>
        <v>0</v>
      </c>
      <c r="E262" s="50">
        <v>0</v>
      </c>
      <c r="F262" s="49">
        <f t="shared" si="34"/>
        <v>0</v>
      </c>
      <c r="G262" s="50">
        <v>0</v>
      </c>
      <c r="H262" s="49">
        <f t="shared" ref="H262" si="41">G262/G$254</f>
        <v>0</v>
      </c>
      <c r="I262" s="50">
        <v>0</v>
      </c>
      <c r="J262" s="49">
        <f t="shared" ref="J262" si="42">I262/I$254</f>
        <v>0</v>
      </c>
      <c r="K262" s="50">
        <v>0</v>
      </c>
      <c r="L262" s="49">
        <f t="shared" ref="L262" si="43">K262/K$254</f>
        <v>0</v>
      </c>
      <c r="M262" s="50">
        <v>0</v>
      </c>
      <c r="N262" s="49">
        <f t="shared" ref="N262" si="44">M262/M$254</f>
        <v>0</v>
      </c>
      <c r="O262" s="50">
        <v>0</v>
      </c>
      <c r="P262" s="49">
        <f t="shared" ref="P262" si="45">O262/O$254</f>
        <v>0</v>
      </c>
      <c r="Q262" s="56">
        <v>0</v>
      </c>
      <c r="R262" s="57">
        <f t="shared" ref="R262" si="46">Q262/Q$254</f>
        <v>0</v>
      </c>
      <c r="S262" s="83"/>
      <c r="T262" s="27"/>
      <c r="U262" s="27"/>
      <c r="V262" s="27"/>
      <c r="W262" s="27"/>
      <c r="X262" s="27"/>
    </row>
    <row r="263" spans="2:24" ht="24">
      <c r="B263" s="13" t="s">
        <v>37</v>
      </c>
      <c r="C263" s="48">
        <v>0</v>
      </c>
      <c r="D263" s="49">
        <f t="shared" si="34"/>
        <v>0</v>
      </c>
      <c r="E263" s="50">
        <v>0</v>
      </c>
      <c r="F263" s="49">
        <f t="shared" si="34"/>
        <v>0</v>
      </c>
      <c r="G263" s="50">
        <v>0</v>
      </c>
      <c r="H263" s="49">
        <f t="shared" ref="H263" si="47">G263/G$254</f>
        <v>0</v>
      </c>
      <c r="I263" s="50">
        <v>0</v>
      </c>
      <c r="J263" s="49">
        <f t="shared" ref="J263" si="48">I263/I$254</f>
        <v>0</v>
      </c>
      <c r="K263" s="50">
        <v>0</v>
      </c>
      <c r="L263" s="49">
        <f t="shared" ref="L263" si="49">K263/K$254</f>
        <v>0</v>
      </c>
      <c r="M263" s="50">
        <v>0</v>
      </c>
      <c r="N263" s="49">
        <f t="shared" ref="N263" si="50">M263/M$254</f>
        <v>0</v>
      </c>
      <c r="O263" s="50">
        <v>0</v>
      </c>
      <c r="P263" s="49">
        <f t="shared" ref="P263" si="51">O263/O$254</f>
        <v>0</v>
      </c>
      <c r="Q263" s="56">
        <v>0</v>
      </c>
      <c r="R263" s="57">
        <f t="shared" ref="R263" si="52">Q263/Q$254</f>
        <v>0</v>
      </c>
      <c r="S263" s="83"/>
      <c r="T263" s="27"/>
      <c r="U263" s="27"/>
      <c r="V263" s="27"/>
      <c r="W263" s="27"/>
      <c r="X263" s="27"/>
    </row>
    <row r="264" spans="2:24" ht="24">
      <c r="B264" s="13" t="s">
        <v>38</v>
      </c>
      <c r="C264" s="48">
        <v>1</v>
      </c>
      <c r="D264" s="49">
        <f t="shared" si="34"/>
        <v>0.2</v>
      </c>
      <c r="E264" s="50">
        <v>0</v>
      </c>
      <c r="F264" s="49">
        <f t="shared" si="34"/>
        <v>0</v>
      </c>
      <c r="G264" s="50">
        <v>0</v>
      </c>
      <c r="H264" s="49">
        <f t="shared" ref="H264" si="53">G264/G$254</f>
        <v>0</v>
      </c>
      <c r="I264" s="50">
        <v>0</v>
      </c>
      <c r="J264" s="49">
        <f t="shared" ref="J264" si="54">I264/I$254</f>
        <v>0</v>
      </c>
      <c r="K264" s="50">
        <v>1</v>
      </c>
      <c r="L264" s="49">
        <f t="shared" ref="L264" si="55">K264/K$254</f>
        <v>7.6923076923076927E-2</v>
      </c>
      <c r="M264" s="50">
        <v>6</v>
      </c>
      <c r="N264" s="49">
        <f t="shared" ref="N264" si="56">M264/M$254</f>
        <v>0.33333333333333331</v>
      </c>
      <c r="O264" s="50">
        <v>1</v>
      </c>
      <c r="P264" s="49">
        <f t="shared" ref="P264" si="57">O264/O$254</f>
        <v>0.2</v>
      </c>
      <c r="Q264" s="56">
        <v>9</v>
      </c>
      <c r="R264" s="57">
        <f t="shared" ref="R264" si="58">Q264/Q$254</f>
        <v>0.16071428571428573</v>
      </c>
      <c r="S264" s="83"/>
      <c r="T264" s="27"/>
      <c r="U264" s="27"/>
      <c r="V264" s="27"/>
      <c r="W264" s="27"/>
      <c r="X264" s="27"/>
    </row>
    <row r="265" spans="2:24" ht="24">
      <c r="B265" s="13" t="s">
        <v>65</v>
      </c>
      <c r="C265" s="48">
        <v>0</v>
      </c>
      <c r="D265" s="49">
        <f t="shared" si="34"/>
        <v>0</v>
      </c>
      <c r="E265" s="50">
        <v>0</v>
      </c>
      <c r="F265" s="49">
        <f t="shared" si="34"/>
        <v>0</v>
      </c>
      <c r="G265" s="50">
        <v>0</v>
      </c>
      <c r="H265" s="49">
        <f t="shared" ref="H265" si="59">G265/G$254</f>
        <v>0</v>
      </c>
      <c r="I265" s="50">
        <v>0</v>
      </c>
      <c r="J265" s="49">
        <f t="shared" ref="J265" si="60">I265/I$254</f>
        <v>0</v>
      </c>
      <c r="K265" s="50">
        <v>0</v>
      </c>
      <c r="L265" s="49">
        <f t="shared" ref="L265" si="61">K265/K$254</f>
        <v>0</v>
      </c>
      <c r="M265" s="50">
        <v>1</v>
      </c>
      <c r="N265" s="49">
        <f t="shared" ref="N265" si="62">M265/M$254</f>
        <v>5.5555555555555552E-2</v>
      </c>
      <c r="O265" s="50">
        <v>0</v>
      </c>
      <c r="P265" s="49">
        <f t="shared" ref="P265" si="63">O265/O$254</f>
        <v>0</v>
      </c>
      <c r="Q265" s="56">
        <v>1</v>
      </c>
      <c r="R265" s="57">
        <f t="shared" ref="R265" si="64">Q265/Q$254</f>
        <v>1.7857142857142856E-2</v>
      </c>
      <c r="S265" s="83"/>
      <c r="T265" s="27"/>
      <c r="U265" s="27"/>
      <c r="V265" s="27"/>
      <c r="W265" s="27"/>
      <c r="X265" s="27"/>
    </row>
    <row r="266" spans="2:24">
      <c r="B266" s="13" t="s">
        <v>14</v>
      </c>
      <c r="C266" s="48">
        <v>0</v>
      </c>
      <c r="D266" s="49">
        <f t="shared" si="34"/>
        <v>0</v>
      </c>
      <c r="E266" s="50">
        <v>0</v>
      </c>
      <c r="F266" s="49">
        <f t="shared" si="34"/>
        <v>0</v>
      </c>
      <c r="G266" s="50">
        <v>0</v>
      </c>
      <c r="H266" s="49">
        <f t="shared" ref="H266" si="65">G266/G$254</f>
        <v>0</v>
      </c>
      <c r="I266" s="50">
        <v>0</v>
      </c>
      <c r="J266" s="49">
        <f t="shared" ref="J266" si="66">I266/I$254</f>
        <v>0</v>
      </c>
      <c r="K266" s="50">
        <v>0</v>
      </c>
      <c r="L266" s="49">
        <f t="shared" ref="L266" si="67">K266/K$254</f>
        <v>0</v>
      </c>
      <c r="M266" s="50">
        <v>0</v>
      </c>
      <c r="N266" s="49">
        <f t="shared" ref="N266" si="68">M266/M$254</f>
        <v>0</v>
      </c>
      <c r="O266" s="50">
        <v>0</v>
      </c>
      <c r="P266" s="49">
        <f t="shared" ref="P266" si="69">O266/O$254</f>
        <v>0</v>
      </c>
      <c r="Q266" s="56">
        <v>0</v>
      </c>
      <c r="R266" s="57">
        <f t="shared" ref="R266" si="70">Q266/Q$254</f>
        <v>0</v>
      </c>
      <c r="S266" s="83"/>
      <c r="T266" s="27"/>
      <c r="U266" s="27"/>
      <c r="V266" s="27"/>
      <c r="W266" s="27"/>
      <c r="X266" s="27"/>
    </row>
    <row r="267" spans="2:24" ht="24">
      <c r="B267" s="13" t="s">
        <v>39</v>
      </c>
      <c r="C267" s="48">
        <v>5</v>
      </c>
      <c r="D267" s="49">
        <f t="shared" si="34"/>
        <v>1</v>
      </c>
      <c r="E267" s="50">
        <v>3</v>
      </c>
      <c r="F267" s="49">
        <f t="shared" si="34"/>
        <v>0.6</v>
      </c>
      <c r="G267" s="50">
        <v>1</v>
      </c>
      <c r="H267" s="49">
        <f t="shared" ref="H267" si="71">G267/G$254</f>
        <v>0.33333333333333331</v>
      </c>
      <c r="I267" s="50">
        <v>5</v>
      </c>
      <c r="J267" s="49">
        <f t="shared" ref="J267" si="72">I267/I$254</f>
        <v>0.7142857142857143</v>
      </c>
      <c r="K267" s="50">
        <v>9</v>
      </c>
      <c r="L267" s="49">
        <f t="shared" ref="L267" si="73">K267/K$254</f>
        <v>0.69230769230769229</v>
      </c>
      <c r="M267" s="50">
        <v>6</v>
      </c>
      <c r="N267" s="49">
        <f t="shared" ref="N267" si="74">M267/M$254</f>
        <v>0.33333333333333331</v>
      </c>
      <c r="O267" s="50">
        <v>1</v>
      </c>
      <c r="P267" s="49">
        <f t="shared" ref="P267" si="75">O267/O$254</f>
        <v>0.2</v>
      </c>
      <c r="Q267" s="56">
        <v>30</v>
      </c>
      <c r="R267" s="57">
        <f t="shared" ref="R267" si="76">Q267/Q$254</f>
        <v>0.5357142857142857</v>
      </c>
      <c r="S267" s="83"/>
      <c r="T267" s="27"/>
      <c r="U267" s="27"/>
      <c r="V267" s="27"/>
      <c r="W267" s="27"/>
      <c r="X267" s="27"/>
    </row>
    <row r="268" spans="2:24" ht="15.75" thickBot="1">
      <c r="B268" s="14" t="s">
        <v>5</v>
      </c>
      <c r="C268" s="51">
        <v>0</v>
      </c>
      <c r="D268" s="52">
        <f t="shared" si="34"/>
        <v>0</v>
      </c>
      <c r="E268" s="53">
        <v>2</v>
      </c>
      <c r="F268" s="52">
        <f t="shared" si="34"/>
        <v>0.4</v>
      </c>
      <c r="G268" s="53">
        <v>0</v>
      </c>
      <c r="H268" s="52">
        <f t="shared" ref="H268" si="77">G268/G$254</f>
        <v>0</v>
      </c>
      <c r="I268" s="53">
        <v>0</v>
      </c>
      <c r="J268" s="52">
        <f t="shared" ref="J268" si="78">I268/I$254</f>
        <v>0</v>
      </c>
      <c r="K268" s="53">
        <v>1</v>
      </c>
      <c r="L268" s="52">
        <f t="shared" ref="L268" si="79">K268/K$254</f>
        <v>7.6923076923076927E-2</v>
      </c>
      <c r="M268" s="53">
        <v>1</v>
      </c>
      <c r="N268" s="52">
        <f t="shared" ref="N268" si="80">M268/M$254</f>
        <v>5.5555555555555552E-2</v>
      </c>
      <c r="O268" s="53">
        <v>0</v>
      </c>
      <c r="P268" s="52">
        <f t="shared" ref="P268" si="81">O268/O$254</f>
        <v>0</v>
      </c>
      <c r="Q268" s="58">
        <v>4</v>
      </c>
      <c r="R268" s="59">
        <f t="shared" ref="R268" si="82">Q268/Q$254</f>
        <v>7.1428571428571425E-2</v>
      </c>
      <c r="S268" s="83"/>
      <c r="T268" s="27"/>
      <c r="U268" s="27"/>
      <c r="V268" s="27"/>
      <c r="W268" s="27"/>
      <c r="X268" s="27"/>
    </row>
    <row r="269" spans="2:24" ht="15.75" thickTop="1">
      <c r="B269" s="20"/>
      <c r="C269" s="18"/>
      <c r="D269" s="19"/>
      <c r="E269" s="18"/>
      <c r="F269" s="19"/>
      <c r="T269" s="27"/>
      <c r="U269" s="27"/>
      <c r="V269" s="27"/>
      <c r="W269" s="27"/>
      <c r="X269" s="27"/>
    </row>
    <row r="270" spans="2:24" ht="25.5" customHeight="1">
      <c r="B270" s="124" t="s">
        <v>44</v>
      </c>
      <c r="C270" s="124"/>
      <c r="D270" s="124"/>
      <c r="E270" s="124"/>
      <c r="F270" s="124"/>
      <c r="G270" s="124"/>
      <c r="H270" s="124"/>
      <c r="I270" s="124"/>
      <c r="J270" s="124"/>
      <c r="T270" s="27"/>
      <c r="U270" s="27"/>
      <c r="V270" s="27"/>
      <c r="W270" s="27"/>
      <c r="X270" s="27"/>
    </row>
    <row r="271" spans="2:24" ht="15.75" thickBot="1">
      <c r="T271" s="27"/>
      <c r="U271" s="27"/>
      <c r="V271" s="27"/>
      <c r="W271" s="27"/>
      <c r="X271" s="27"/>
    </row>
    <row r="272" spans="2:24" ht="15.75" customHeight="1" thickTop="1">
      <c r="B272" s="8"/>
      <c r="C272" s="125" t="s">
        <v>2</v>
      </c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7"/>
      <c r="T272" s="27"/>
      <c r="U272" s="27"/>
      <c r="V272" s="27"/>
      <c r="W272" s="27"/>
      <c r="X272" s="27"/>
    </row>
    <row r="273" spans="2:24" ht="37.5" customHeight="1">
      <c r="B273" s="128" t="s">
        <v>69</v>
      </c>
      <c r="C273" s="130" t="s">
        <v>78</v>
      </c>
      <c r="D273" s="131"/>
      <c r="E273" s="131" t="s">
        <v>79</v>
      </c>
      <c r="F273" s="131"/>
      <c r="G273" s="131" t="s">
        <v>80</v>
      </c>
      <c r="H273" s="131"/>
      <c r="I273" s="131" t="s">
        <v>81</v>
      </c>
      <c r="J273" s="131"/>
      <c r="K273" s="131" t="s">
        <v>82</v>
      </c>
      <c r="L273" s="131"/>
      <c r="M273" s="131" t="s">
        <v>83</v>
      </c>
      <c r="N273" s="131"/>
      <c r="O273" s="131" t="s">
        <v>84</v>
      </c>
      <c r="P273" s="131"/>
      <c r="Q273" s="131" t="s">
        <v>52</v>
      </c>
      <c r="R273" s="132"/>
      <c r="T273" s="27"/>
      <c r="U273" s="27"/>
      <c r="V273" s="27"/>
      <c r="W273" s="27"/>
      <c r="X273" s="27"/>
    </row>
    <row r="274" spans="2:24" ht="15.75" thickBot="1">
      <c r="B274" s="129"/>
      <c r="C274" s="63" t="s">
        <v>6</v>
      </c>
      <c r="D274" s="64" t="s">
        <v>3</v>
      </c>
      <c r="E274" s="64" t="s">
        <v>6</v>
      </c>
      <c r="F274" s="64" t="s">
        <v>3</v>
      </c>
      <c r="G274" s="64" t="s">
        <v>6</v>
      </c>
      <c r="H274" s="64" t="s">
        <v>3</v>
      </c>
      <c r="I274" s="64" t="s">
        <v>6</v>
      </c>
      <c r="J274" s="64" t="s">
        <v>3</v>
      </c>
      <c r="K274" s="64" t="s">
        <v>6</v>
      </c>
      <c r="L274" s="64" t="s">
        <v>3</v>
      </c>
      <c r="M274" s="64" t="s">
        <v>6</v>
      </c>
      <c r="N274" s="64" t="s">
        <v>3</v>
      </c>
      <c r="O274" s="64" t="s">
        <v>6</v>
      </c>
      <c r="P274" s="64" t="s">
        <v>3</v>
      </c>
      <c r="Q274" s="64" t="s">
        <v>6</v>
      </c>
      <c r="R274" s="65" t="s">
        <v>3</v>
      </c>
      <c r="T274" s="27"/>
      <c r="U274" s="27"/>
      <c r="V274" s="27"/>
      <c r="W274" s="27"/>
      <c r="X274" s="27"/>
    </row>
    <row r="275" spans="2:24" ht="15.75" thickTop="1">
      <c r="B275" s="12" t="s">
        <v>15</v>
      </c>
      <c r="C275" s="45">
        <v>22</v>
      </c>
      <c r="D275" s="46">
        <f>C275/B$208</f>
        <v>0.95652173913043481</v>
      </c>
      <c r="E275" s="47">
        <v>19</v>
      </c>
      <c r="F275" s="46">
        <f>E275/D$208</f>
        <v>0.90476190476190477</v>
      </c>
      <c r="G275" s="47">
        <v>9</v>
      </c>
      <c r="H275" s="46">
        <f>G275/F$208</f>
        <v>0.81818181818181823</v>
      </c>
      <c r="I275" s="47">
        <v>30</v>
      </c>
      <c r="J275" s="46">
        <f>I275/H$208</f>
        <v>0.88235294117647056</v>
      </c>
      <c r="K275" s="47">
        <v>39</v>
      </c>
      <c r="L275" s="46">
        <f>K275/J$208</f>
        <v>0.88636363636363635</v>
      </c>
      <c r="M275" s="47">
        <v>76</v>
      </c>
      <c r="N275" s="46">
        <f>M275/L$208</f>
        <v>0.88372093023255816</v>
      </c>
      <c r="O275" s="47">
        <v>34</v>
      </c>
      <c r="P275" s="46">
        <f>O275/N$208</f>
        <v>0.89473684210526316</v>
      </c>
      <c r="Q275" s="54">
        <v>229</v>
      </c>
      <c r="R275" s="55">
        <f>Q275/P$208</f>
        <v>0.8910505836575876</v>
      </c>
      <c r="S275" s="83"/>
      <c r="T275" s="27"/>
      <c r="U275" s="27"/>
      <c r="V275" s="27"/>
      <c r="W275" s="27"/>
      <c r="X275" s="27"/>
    </row>
    <row r="276" spans="2:24">
      <c r="B276" s="13" t="s">
        <v>16</v>
      </c>
      <c r="C276" s="48">
        <v>9</v>
      </c>
      <c r="D276" s="49">
        <f t="shared" ref="D276:R283" si="83">C276/B$208</f>
        <v>0.39130434782608697</v>
      </c>
      <c r="E276" s="50">
        <v>7</v>
      </c>
      <c r="F276" s="49">
        <f t="shared" si="83"/>
        <v>0.33333333333333331</v>
      </c>
      <c r="G276" s="50">
        <v>5</v>
      </c>
      <c r="H276" s="49">
        <f t="shared" si="83"/>
        <v>0.45454545454545453</v>
      </c>
      <c r="I276" s="50">
        <v>9</v>
      </c>
      <c r="J276" s="49">
        <f t="shared" si="83"/>
        <v>0.26470588235294118</v>
      </c>
      <c r="K276" s="50">
        <v>12</v>
      </c>
      <c r="L276" s="49">
        <f t="shared" si="83"/>
        <v>0.27272727272727271</v>
      </c>
      <c r="M276" s="50">
        <v>32</v>
      </c>
      <c r="N276" s="49">
        <f t="shared" si="83"/>
        <v>0.37209302325581395</v>
      </c>
      <c r="O276" s="50">
        <v>13</v>
      </c>
      <c r="P276" s="49">
        <f t="shared" si="83"/>
        <v>0.34210526315789475</v>
      </c>
      <c r="Q276" s="56">
        <v>87</v>
      </c>
      <c r="R276" s="57">
        <f t="shared" si="83"/>
        <v>0.33852140077821014</v>
      </c>
      <c r="S276" s="83"/>
      <c r="T276" s="27"/>
      <c r="U276" s="27"/>
      <c r="V276" s="27"/>
      <c r="W276" s="27"/>
      <c r="X276" s="27"/>
    </row>
    <row r="277" spans="2:24">
      <c r="B277" s="13" t="s">
        <v>24</v>
      </c>
      <c r="C277" s="48">
        <v>2</v>
      </c>
      <c r="D277" s="49">
        <f t="shared" si="83"/>
        <v>8.6956521739130432E-2</v>
      </c>
      <c r="E277" s="50">
        <v>0</v>
      </c>
      <c r="F277" s="49">
        <f t="shared" si="83"/>
        <v>0</v>
      </c>
      <c r="G277" s="50">
        <v>1</v>
      </c>
      <c r="H277" s="49">
        <f t="shared" si="83"/>
        <v>9.0909090909090912E-2</v>
      </c>
      <c r="I277" s="50">
        <v>3</v>
      </c>
      <c r="J277" s="49">
        <f t="shared" si="83"/>
        <v>8.8235294117647065E-2</v>
      </c>
      <c r="K277" s="50">
        <v>2</v>
      </c>
      <c r="L277" s="49">
        <f t="shared" si="83"/>
        <v>4.5454545454545456E-2</v>
      </c>
      <c r="M277" s="50">
        <v>4</v>
      </c>
      <c r="N277" s="49">
        <f t="shared" si="83"/>
        <v>4.6511627906976744E-2</v>
      </c>
      <c r="O277" s="50">
        <v>2</v>
      </c>
      <c r="P277" s="49">
        <f t="shared" si="83"/>
        <v>5.2631578947368418E-2</v>
      </c>
      <c r="Q277" s="56">
        <v>14</v>
      </c>
      <c r="R277" s="57">
        <f t="shared" si="83"/>
        <v>5.4474708171206226E-2</v>
      </c>
      <c r="S277" s="83"/>
      <c r="T277" s="27"/>
      <c r="U277" s="27"/>
      <c r="V277" s="27"/>
      <c r="W277" s="27"/>
      <c r="X277" s="27"/>
    </row>
    <row r="278" spans="2:24">
      <c r="B278" s="13" t="s">
        <v>66</v>
      </c>
      <c r="C278" s="48">
        <v>1</v>
      </c>
      <c r="D278" s="49">
        <f t="shared" si="83"/>
        <v>4.3478260869565216E-2</v>
      </c>
      <c r="E278" s="50">
        <v>0</v>
      </c>
      <c r="F278" s="49">
        <f t="shared" si="83"/>
        <v>0</v>
      </c>
      <c r="G278" s="50">
        <v>0</v>
      </c>
      <c r="H278" s="49">
        <f t="shared" si="83"/>
        <v>0</v>
      </c>
      <c r="I278" s="50">
        <v>3</v>
      </c>
      <c r="J278" s="49">
        <f t="shared" si="83"/>
        <v>8.8235294117647065E-2</v>
      </c>
      <c r="K278" s="50">
        <v>0</v>
      </c>
      <c r="L278" s="49">
        <f t="shared" si="83"/>
        <v>0</v>
      </c>
      <c r="M278" s="50">
        <v>3</v>
      </c>
      <c r="N278" s="49">
        <f t="shared" si="83"/>
        <v>3.4883720930232558E-2</v>
      </c>
      <c r="O278" s="50">
        <v>1</v>
      </c>
      <c r="P278" s="49">
        <f t="shared" si="83"/>
        <v>2.6315789473684209E-2</v>
      </c>
      <c r="Q278" s="56">
        <v>8</v>
      </c>
      <c r="R278" s="57">
        <f t="shared" si="83"/>
        <v>3.1128404669260701E-2</v>
      </c>
      <c r="S278" s="83"/>
      <c r="T278" s="27"/>
      <c r="U278" s="27"/>
      <c r="V278" s="27"/>
      <c r="W278" s="27"/>
      <c r="X278" s="27"/>
    </row>
    <row r="279" spans="2:24">
      <c r="B279" s="13" t="s">
        <v>17</v>
      </c>
      <c r="C279" s="48">
        <v>10</v>
      </c>
      <c r="D279" s="49">
        <f t="shared" si="83"/>
        <v>0.43478260869565216</v>
      </c>
      <c r="E279" s="50">
        <v>8</v>
      </c>
      <c r="F279" s="49">
        <f t="shared" si="83"/>
        <v>0.38095238095238093</v>
      </c>
      <c r="G279" s="50">
        <v>5</v>
      </c>
      <c r="H279" s="49">
        <f t="shared" si="83"/>
        <v>0.45454545454545453</v>
      </c>
      <c r="I279" s="50">
        <v>16</v>
      </c>
      <c r="J279" s="49">
        <f t="shared" si="83"/>
        <v>0.47058823529411764</v>
      </c>
      <c r="K279" s="50">
        <v>13</v>
      </c>
      <c r="L279" s="49">
        <f t="shared" si="83"/>
        <v>0.29545454545454547</v>
      </c>
      <c r="M279" s="50">
        <v>32</v>
      </c>
      <c r="N279" s="49">
        <f t="shared" si="83"/>
        <v>0.37209302325581395</v>
      </c>
      <c r="O279" s="50">
        <v>11</v>
      </c>
      <c r="P279" s="49">
        <f t="shared" si="83"/>
        <v>0.28947368421052633</v>
      </c>
      <c r="Q279" s="56">
        <v>95</v>
      </c>
      <c r="R279" s="57">
        <f t="shared" si="83"/>
        <v>0.36964980544747084</v>
      </c>
      <c r="S279" s="83"/>
      <c r="T279" s="27"/>
      <c r="U279" s="27"/>
      <c r="V279" s="27"/>
      <c r="W279" s="27"/>
      <c r="X279" s="27"/>
    </row>
    <row r="280" spans="2:24">
      <c r="B280" s="13" t="s">
        <v>18</v>
      </c>
      <c r="C280" s="48">
        <v>7</v>
      </c>
      <c r="D280" s="49">
        <f t="shared" si="83"/>
        <v>0.30434782608695654</v>
      </c>
      <c r="E280" s="50">
        <v>7</v>
      </c>
      <c r="F280" s="49">
        <f t="shared" si="83"/>
        <v>0.33333333333333331</v>
      </c>
      <c r="G280" s="50">
        <v>1</v>
      </c>
      <c r="H280" s="49">
        <f t="shared" si="83"/>
        <v>9.0909090909090912E-2</v>
      </c>
      <c r="I280" s="50">
        <v>5</v>
      </c>
      <c r="J280" s="49">
        <f t="shared" si="83"/>
        <v>0.14705882352941177</v>
      </c>
      <c r="K280" s="50">
        <v>4</v>
      </c>
      <c r="L280" s="49">
        <f t="shared" si="83"/>
        <v>9.0909090909090912E-2</v>
      </c>
      <c r="M280" s="50">
        <v>12</v>
      </c>
      <c r="N280" s="49">
        <f t="shared" si="83"/>
        <v>0.13953488372093023</v>
      </c>
      <c r="O280" s="50">
        <v>9</v>
      </c>
      <c r="P280" s="49">
        <f t="shared" si="83"/>
        <v>0.23684210526315788</v>
      </c>
      <c r="Q280" s="56">
        <v>45</v>
      </c>
      <c r="R280" s="57">
        <f t="shared" si="83"/>
        <v>0.17509727626459143</v>
      </c>
      <c r="S280" s="83"/>
      <c r="T280" s="27"/>
      <c r="U280" s="27"/>
      <c r="V280" s="27"/>
      <c r="W280" s="27"/>
      <c r="X280" s="27"/>
    </row>
    <row r="281" spans="2:24">
      <c r="B281" s="13" t="s">
        <v>19</v>
      </c>
      <c r="C281" s="48">
        <v>1</v>
      </c>
      <c r="D281" s="49">
        <f t="shared" si="83"/>
        <v>4.3478260869565216E-2</v>
      </c>
      <c r="E281" s="50">
        <v>3</v>
      </c>
      <c r="F281" s="49">
        <f t="shared" si="83"/>
        <v>0.14285714285714285</v>
      </c>
      <c r="G281" s="50">
        <v>4</v>
      </c>
      <c r="H281" s="49">
        <f t="shared" si="83"/>
        <v>0.36363636363636365</v>
      </c>
      <c r="I281" s="50">
        <v>9</v>
      </c>
      <c r="J281" s="49">
        <f t="shared" si="83"/>
        <v>0.26470588235294118</v>
      </c>
      <c r="K281" s="50">
        <v>9</v>
      </c>
      <c r="L281" s="49">
        <f t="shared" si="83"/>
        <v>0.20454545454545456</v>
      </c>
      <c r="M281" s="50">
        <v>17</v>
      </c>
      <c r="N281" s="49">
        <f t="shared" si="83"/>
        <v>0.19767441860465115</v>
      </c>
      <c r="O281" s="50">
        <v>7</v>
      </c>
      <c r="P281" s="49">
        <f t="shared" si="83"/>
        <v>0.18421052631578946</v>
      </c>
      <c r="Q281" s="56">
        <v>50</v>
      </c>
      <c r="R281" s="57">
        <f t="shared" si="83"/>
        <v>0.19455252918287938</v>
      </c>
      <c r="S281" s="83"/>
      <c r="T281" s="27"/>
      <c r="U281" s="27"/>
      <c r="V281" s="27"/>
      <c r="W281" s="27"/>
      <c r="X281" s="27"/>
    </row>
    <row r="282" spans="2:24">
      <c r="B282" s="13" t="s">
        <v>20</v>
      </c>
      <c r="C282" s="48">
        <v>3</v>
      </c>
      <c r="D282" s="49">
        <f t="shared" si="83"/>
        <v>0.13043478260869565</v>
      </c>
      <c r="E282" s="50">
        <v>2</v>
      </c>
      <c r="F282" s="49">
        <f t="shared" si="83"/>
        <v>9.5238095238095233E-2</v>
      </c>
      <c r="G282" s="50">
        <v>3</v>
      </c>
      <c r="H282" s="49">
        <f t="shared" si="83"/>
        <v>0.27272727272727271</v>
      </c>
      <c r="I282" s="50">
        <v>5</v>
      </c>
      <c r="J282" s="49">
        <f t="shared" si="83"/>
        <v>0.14705882352941177</v>
      </c>
      <c r="K282" s="50">
        <v>4</v>
      </c>
      <c r="L282" s="49">
        <f t="shared" si="83"/>
        <v>9.0909090909090912E-2</v>
      </c>
      <c r="M282" s="50">
        <v>10</v>
      </c>
      <c r="N282" s="49">
        <f t="shared" si="83"/>
        <v>0.11627906976744186</v>
      </c>
      <c r="O282" s="50">
        <v>2</v>
      </c>
      <c r="P282" s="49">
        <f t="shared" si="83"/>
        <v>5.2631578947368418E-2</v>
      </c>
      <c r="Q282" s="56">
        <v>29</v>
      </c>
      <c r="R282" s="57">
        <f t="shared" si="83"/>
        <v>0.11284046692607004</v>
      </c>
      <c r="S282" s="83"/>
      <c r="T282" s="27"/>
      <c r="U282" s="27"/>
      <c r="V282" s="27"/>
      <c r="W282" s="27"/>
      <c r="X282" s="27"/>
    </row>
    <row r="283" spans="2:24" ht="15.75" thickBot="1">
      <c r="B283" s="14" t="s">
        <v>5</v>
      </c>
      <c r="C283" s="51">
        <v>0</v>
      </c>
      <c r="D283" s="52">
        <f t="shared" si="83"/>
        <v>0</v>
      </c>
      <c r="E283" s="53">
        <v>0</v>
      </c>
      <c r="F283" s="52">
        <f t="shared" si="83"/>
        <v>0</v>
      </c>
      <c r="G283" s="53">
        <v>0</v>
      </c>
      <c r="H283" s="52">
        <f t="shared" si="83"/>
        <v>0</v>
      </c>
      <c r="I283" s="53">
        <v>2</v>
      </c>
      <c r="J283" s="52">
        <f t="shared" si="83"/>
        <v>5.8823529411764705E-2</v>
      </c>
      <c r="K283" s="53">
        <v>3</v>
      </c>
      <c r="L283" s="52">
        <f t="shared" si="83"/>
        <v>6.8181818181818177E-2</v>
      </c>
      <c r="M283" s="53">
        <v>2</v>
      </c>
      <c r="N283" s="52">
        <f t="shared" si="83"/>
        <v>2.3255813953488372E-2</v>
      </c>
      <c r="O283" s="53">
        <v>0</v>
      </c>
      <c r="P283" s="52">
        <f t="shared" si="83"/>
        <v>0</v>
      </c>
      <c r="Q283" s="58">
        <v>7</v>
      </c>
      <c r="R283" s="59">
        <f t="shared" si="83"/>
        <v>2.7237354085603113E-2</v>
      </c>
      <c r="S283" s="83"/>
      <c r="T283" s="27"/>
      <c r="U283" s="27"/>
      <c r="V283" s="27"/>
      <c r="W283" s="27"/>
      <c r="X283" s="27"/>
    </row>
    <row r="284" spans="2:24" ht="15.75" thickTop="1">
      <c r="B284" s="20"/>
      <c r="C284" s="18"/>
      <c r="D284" s="19"/>
      <c r="E284" s="18"/>
      <c r="F284" s="19"/>
      <c r="T284" s="27"/>
      <c r="U284" s="27"/>
      <c r="V284" s="27"/>
      <c r="W284" s="27"/>
      <c r="X284" s="27"/>
    </row>
    <row r="285" spans="2:24" ht="39.75" customHeight="1">
      <c r="B285" s="117" t="s">
        <v>45</v>
      </c>
      <c r="C285" s="117"/>
      <c r="D285" s="117"/>
      <c r="E285" s="117"/>
      <c r="F285" s="117"/>
      <c r="G285" s="117"/>
      <c r="H285" s="117"/>
      <c r="I285" s="117"/>
      <c r="J285" s="117"/>
      <c r="T285" s="27"/>
      <c r="U285" s="27"/>
      <c r="V285" s="27"/>
      <c r="W285" s="27"/>
      <c r="X285" s="27"/>
    </row>
    <row r="286" spans="2:24" ht="15.75" thickBot="1">
      <c r="T286" s="27"/>
      <c r="U286" s="27"/>
      <c r="V286" s="27"/>
      <c r="W286" s="27"/>
      <c r="X286" s="27"/>
    </row>
    <row r="287" spans="2:24" ht="15.75" customHeight="1" thickTop="1">
      <c r="B287" s="8"/>
      <c r="C287" s="125" t="s">
        <v>2</v>
      </c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7"/>
      <c r="T287" s="27"/>
      <c r="U287" s="27"/>
      <c r="V287" s="27"/>
      <c r="W287" s="27"/>
      <c r="X287" s="27"/>
    </row>
    <row r="288" spans="2:24" ht="37.5" customHeight="1">
      <c r="B288" s="128" t="s">
        <v>69</v>
      </c>
      <c r="C288" s="130" t="s">
        <v>78</v>
      </c>
      <c r="D288" s="131"/>
      <c r="E288" s="131" t="s">
        <v>79</v>
      </c>
      <c r="F288" s="131"/>
      <c r="G288" s="131" t="s">
        <v>80</v>
      </c>
      <c r="H288" s="131"/>
      <c r="I288" s="131" t="s">
        <v>81</v>
      </c>
      <c r="J288" s="131"/>
      <c r="K288" s="131" t="s">
        <v>82</v>
      </c>
      <c r="L288" s="131"/>
      <c r="M288" s="131" t="s">
        <v>83</v>
      </c>
      <c r="N288" s="131"/>
      <c r="O288" s="131" t="s">
        <v>84</v>
      </c>
      <c r="P288" s="131"/>
      <c r="Q288" s="131" t="s">
        <v>52</v>
      </c>
      <c r="R288" s="132"/>
      <c r="T288" s="27"/>
      <c r="U288" s="27"/>
      <c r="V288" s="27"/>
      <c r="W288" s="27"/>
      <c r="X288" s="27"/>
    </row>
    <row r="289" spans="2:24" ht="15.75" thickBot="1">
      <c r="B289" s="129"/>
      <c r="C289" s="63" t="s">
        <v>6</v>
      </c>
      <c r="D289" s="64" t="s">
        <v>3</v>
      </c>
      <c r="E289" s="64" t="s">
        <v>6</v>
      </c>
      <c r="F289" s="64" t="s">
        <v>3</v>
      </c>
      <c r="G289" s="64" t="s">
        <v>6</v>
      </c>
      <c r="H289" s="64" t="s">
        <v>3</v>
      </c>
      <c r="I289" s="64" t="s">
        <v>6</v>
      </c>
      <c r="J289" s="64" t="s">
        <v>3</v>
      </c>
      <c r="K289" s="64" t="s">
        <v>6</v>
      </c>
      <c r="L289" s="64" t="s">
        <v>3</v>
      </c>
      <c r="M289" s="64" t="s">
        <v>6</v>
      </c>
      <c r="N289" s="64" t="s">
        <v>3</v>
      </c>
      <c r="O289" s="64" t="s">
        <v>6</v>
      </c>
      <c r="P289" s="64" t="s">
        <v>3</v>
      </c>
      <c r="Q289" s="64" t="s">
        <v>6</v>
      </c>
      <c r="R289" s="65" t="s">
        <v>3</v>
      </c>
      <c r="T289" s="27"/>
      <c r="U289" s="27"/>
      <c r="V289" s="27"/>
      <c r="W289" s="27"/>
      <c r="X289" s="27"/>
    </row>
    <row r="290" spans="2:24" ht="24.75" thickTop="1">
      <c r="B290" s="12" t="s">
        <v>46</v>
      </c>
      <c r="C290" s="45">
        <v>2</v>
      </c>
      <c r="D290" s="46">
        <f>C290/B$208</f>
        <v>8.6956521739130432E-2</v>
      </c>
      <c r="E290" s="47">
        <v>1</v>
      </c>
      <c r="F290" s="46">
        <f>E290/D$208</f>
        <v>4.7619047619047616E-2</v>
      </c>
      <c r="G290" s="47">
        <v>0</v>
      </c>
      <c r="H290" s="46">
        <f>G290/F$208</f>
        <v>0</v>
      </c>
      <c r="I290" s="47">
        <v>0</v>
      </c>
      <c r="J290" s="46">
        <f>I290/H$208</f>
        <v>0</v>
      </c>
      <c r="K290" s="47">
        <v>0</v>
      </c>
      <c r="L290" s="46">
        <f>K290/J$208</f>
        <v>0</v>
      </c>
      <c r="M290" s="47">
        <v>3</v>
      </c>
      <c r="N290" s="46">
        <f>M290/L$208</f>
        <v>3.4883720930232558E-2</v>
      </c>
      <c r="O290" s="47">
        <v>3</v>
      </c>
      <c r="P290" s="46">
        <f>O290/N$208</f>
        <v>7.8947368421052627E-2</v>
      </c>
      <c r="Q290" s="54">
        <v>9</v>
      </c>
      <c r="R290" s="55">
        <f>Q290/P$208</f>
        <v>3.5019455252918288E-2</v>
      </c>
      <c r="S290" s="83"/>
      <c r="T290" s="27"/>
      <c r="U290" s="27"/>
      <c r="V290" s="27"/>
      <c r="W290" s="27"/>
      <c r="X290" s="27"/>
    </row>
    <row r="291" spans="2:24">
      <c r="B291" s="13" t="s">
        <v>47</v>
      </c>
      <c r="C291" s="48">
        <v>0</v>
      </c>
      <c r="D291" s="49">
        <f t="shared" ref="D291:R295" si="84">C291/B$208</f>
        <v>0</v>
      </c>
      <c r="E291" s="50">
        <v>0</v>
      </c>
      <c r="F291" s="49">
        <f t="shared" si="84"/>
        <v>0</v>
      </c>
      <c r="G291" s="50">
        <v>0</v>
      </c>
      <c r="H291" s="49">
        <f t="shared" si="84"/>
        <v>0</v>
      </c>
      <c r="I291" s="50">
        <v>0</v>
      </c>
      <c r="J291" s="49">
        <f t="shared" si="84"/>
        <v>0</v>
      </c>
      <c r="K291" s="50">
        <v>2</v>
      </c>
      <c r="L291" s="49">
        <f t="shared" si="84"/>
        <v>4.5454545454545456E-2</v>
      </c>
      <c r="M291" s="50">
        <v>3</v>
      </c>
      <c r="N291" s="49">
        <f t="shared" si="84"/>
        <v>3.4883720930232558E-2</v>
      </c>
      <c r="O291" s="50">
        <v>1</v>
      </c>
      <c r="P291" s="49">
        <f t="shared" si="84"/>
        <v>2.6315789473684209E-2</v>
      </c>
      <c r="Q291" s="56">
        <v>6</v>
      </c>
      <c r="R291" s="57">
        <f t="shared" si="84"/>
        <v>2.3346303501945526E-2</v>
      </c>
      <c r="S291" s="83"/>
      <c r="T291" s="27"/>
      <c r="U291" s="27"/>
      <c r="V291" s="27"/>
      <c r="W291" s="27"/>
      <c r="X291" s="27"/>
    </row>
    <row r="292" spans="2:24">
      <c r="B292" s="13" t="s">
        <v>48</v>
      </c>
      <c r="C292" s="48">
        <v>9</v>
      </c>
      <c r="D292" s="49">
        <f t="shared" si="84"/>
        <v>0.39130434782608697</v>
      </c>
      <c r="E292" s="50">
        <v>3</v>
      </c>
      <c r="F292" s="49">
        <f t="shared" si="84"/>
        <v>0.14285714285714285</v>
      </c>
      <c r="G292" s="50">
        <v>6</v>
      </c>
      <c r="H292" s="49">
        <f t="shared" si="84"/>
        <v>0.54545454545454541</v>
      </c>
      <c r="I292" s="50">
        <v>3</v>
      </c>
      <c r="J292" s="49">
        <f t="shared" si="84"/>
        <v>8.8235294117647065E-2</v>
      </c>
      <c r="K292" s="50">
        <v>15</v>
      </c>
      <c r="L292" s="49">
        <f t="shared" si="84"/>
        <v>0.34090909090909088</v>
      </c>
      <c r="M292" s="50">
        <v>22</v>
      </c>
      <c r="N292" s="49">
        <f t="shared" si="84"/>
        <v>0.2558139534883721</v>
      </c>
      <c r="O292" s="50">
        <v>10</v>
      </c>
      <c r="P292" s="49">
        <f t="shared" si="84"/>
        <v>0.26315789473684209</v>
      </c>
      <c r="Q292" s="56">
        <v>68</v>
      </c>
      <c r="R292" s="57">
        <f t="shared" si="84"/>
        <v>0.26459143968871596</v>
      </c>
      <c r="S292" s="83"/>
      <c r="T292" s="27"/>
      <c r="U292" s="27"/>
      <c r="V292" s="27"/>
      <c r="W292" s="27"/>
      <c r="X292" s="27"/>
    </row>
    <row r="293" spans="2:24" ht="24">
      <c r="B293" s="13" t="s">
        <v>67</v>
      </c>
      <c r="C293" s="48">
        <v>0</v>
      </c>
      <c r="D293" s="49">
        <f t="shared" si="84"/>
        <v>0</v>
      </c>
      <c r="E293" s="50">
        <v>0</v>
      </c>
      <c r="F293" s="49">
        <f t="shared" si="84"/>
        <v>0</v>
      </c>
      <c r="G293" s="50">
        <v>0</v>
      </c>
      <c r="H293" s="49">
        <f t="shared" si="84"/>
        <v>0</v>
      </c>
      <c r="I293" s="50">
        <v>0</v>
      </c>
      <c r="J293" s="49">
        <f t="shared" si="84"/>
        <v>0</v>
      </c>
      <c r="K293" s="50">
        <v>0</v>
      </c>
      <c r="L293" s="49">
        <f t="shared" si="84"/>
        <v>0</v>
      </c>
      <c r="M293" s="50">
        <v>1</v>
      </c>
      <c r="N293" s="49">
        <f t="shared" si="84"/>
        <v>1.1627906976744186E-2</v>
      </c>
      <c r="O293" s="50">
        <v>0</v>
      </c>
      <c r="P293" s="49">
        <f t="shared" si="84"/>
        <v>0</v>
      </c>
      <c r="Q293" s="56">
        <v>1</v>
      </c>
      <c r="R293" s="57">
        <f t="shared" si="84"/>
        <v>3.8910505836575876E-3</v>
      </c>
      <c r="S293" s="83"/>
      <c r="T293" s="27"/>
      <c r="U293" s="27"/>
      <c r="V293" s="27"/>
      <c r="W293" s="27"/>
      <c r="X293" s="27"/>
    </row>
    <row r="294" spans="2:24">
      <c r="B294" s="13" t="s">
        <v>5</v>
      </c>
      <c r="C294" s="48">
        <v>2</v>
      </c>
      <c r="D294" s="49">
        <f t="shared" si="84"/>
        <v>8.6956521739130432E-2</v>
      </c>
      <c r="E294" s="50">
        <v>3</v>
      </c>
      <c r="F294" s="49">
        <f t="shared" si="84"/>
        <v>0.14285714285714285</v>
      </c>
      <c r="G294" s="50">
        <v>0</v>
      </c>
      <c r="H294" s="49">
        <f t="shared" si="84"/>
        <v>0</v>
      </c>
      <c r="I294" s="50">
        <v>0</v>
      </c>
      <c r="J294" s="49">
        <f t="shared" si="84"/>
        <v>0</v>
      </c>
      <c r="K294" s="50">
        <v>3</v>
      </c>
      <c r="L294" s="49">
        <f t="shared" si="84"/>
        <v>6.8181818181818177E-2</v>
      </c>
      <c r="M294" s="50">
        <v>3</v>
      </c>
      <c r="N294" s="49">
        <f t="shared" si="84"/>
        <v>3.4883720930232558E-2</v>
      </c>
      <c r="O294" s="50">
        <v>0</v>
      </c>
      <c r="P294" s="49">
        <f t="shared" si="84"/>
        <v>0</v>
      </c>
      <c r="Q294" s="56">
        <v>11</v>
      </c>
      <c r="R294" s="57">
        <f t="shared" si="84"/>
        <v>4.2801556420233464E-2</v>
      </c>
      <c r="S294" s="83"/>
      <c r="T294" s="27"/>
      <c r="U294" s="27"/>
      <c r="V294" s="27"/>
      <c r="W294" s="27"/>
      <c r="X294" s="27"/>
    </row>
    <row r="295" spans="2:24" ht="15.75" thickBot="1">
      <c r="B295" s="14" t="s">
        <v>49</v>
      </c>
      <c r="C295" s="51">
        <v>12</v>
      </c>
      <c r="D295" s="52">
        <f t="shared" si="84"/>
        <v>0.52173913043478259</v>
      </c>
      <c r="E295" s="53">
        <v>15</v>
      </c>
      <c r="F295" s="52">
        <f t="shared" si="84"/>
        <v>0.7142857142857143</v>
      </c>
      <c r="G295" s="53">
        <v>5</v>
      </c>
      <c r="H295" s="52">
        <f t="shared" si="84"/>
        <v>0.45454545454545453</v>
      </c>
      <c r="I295" s="53">
        <v>31</v>
      </c>
      <c r="J295" s="52">
        <f t="shared" si="84"/>
        <v>0.91176470588235292</v>
      </c>
      <c r="K295" s="53">
        <v>24</v>
      </c>
      <c r="L295" s="52">
        <f t="shared" si="84"/>
        <v>0.54545454545454541</v>
      </c>
      <c r="M295" s="53">
        <v>58</v>
      </c>
      <c r="N295" s="52">
        <f t="shared" si="84"/>
        <v>0.67441860465116277</v>
      </c>
      <c r="O295" s="53">
        <v>25</v>
      </c>
      <c r="P295" s="52">
        <f t="shared" si="84"/>
        <v>0.65789473684210531</v>
      </c>
      <c r="Q295" s="58">
        <v>170</v>
      </c>
      <c r="R295" s="59">
        <f t="shared" si="84"/>
        <v>0.66147859922178986</v>
      </c>
      <c r="S295" s="83"/>
      <c r="T295" s="27"/>
      <c r="U295" s="27"/>
      <c r="V295" s="27"/>
      <c r="W295" s="27"/>
      <c r="X295" s="27"/>
    </row>
    <row r="296" spans="2:24" ht="15.75" thickTop="1">
      <c r="T296" s="27"/>
      <c r="U296" s="27"/>
      <c r="V296" s="27"/>
      <c r="W296" s="27"/>
      <c r="X296" s="27"/>
    </row>
    <row r="297" spans="2:24" ht="27" customHeight="1">
      <c r="B297" s="117" t="s">
        <v>245</v>
      </c>
      <c r="C297" s="117"/>
      <c r="D297" s="117"/>
      <c r="E297" s="117"/>
      <c r="F297" s="117"/>
      <c r="G297" s="117"/>
      <c r="H297" s="117"/>
      <c r="I297" s="117"/>
      <c r="J297" s="117"/>
      <c r="T297" s="27"/>
      <c r="U297" s="27"/>
      <c r="V297" s="27"/>
      <c r="W297" s="27"/>
      <c r="X297" s="27"/>
    </row>
    <row r="298" spans="2:24" ht="15.75" thickBot="1">
      <c r="T298" s="27"/>
      <c r="U298" s="27"/>
      <c r="V298" s="27"/>
      <c r="W298" s="27"/>
      <c r="X298" s="27"/>
    </row>
    <row r="299" spans="2:24" ht="15.75" customHeight="1" thickTop="1">
      <c r="B299" s="8"/>
      <c r="C299" s="125" t="s">
        <v>2</v>
      </c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7"/>
      <c r="T299" s="27"/>
      <c r="U299" s="27"/>
      <c r="V299" s="27"/>
      <c r="W299" s="27"/>
      <c r="X299" s="27"/>
    </row>
    <row r="300" spans="2:24" ht="37.5" customHeight="1">
      <c r="B300" s="128" t="s">
        <v>69</v>
      </c>
      <c r="C300" s="130" t="s">
        <v>78</v>
      </c>
      <c r="D300" s="131"/>
      <c r="E300" s="131" t="s">
        <v>79</v>
      </c>
      <c r="F300" s="131"/>
      <c r="G300" s="131" t="s">
        <v>80</v>
      </c>
      <c r="H300" s="131"/>
      <c r="I300" s="131" t="s">
        <v>81</v>
      </c>
      <c r="J300" s="131"/>
      <c r="K300" s="131" t="s">
        <v>82</v>
      </c>
      <c r="L300" s="131"/>
      <c r="M300" s="131" t="s">
        <v>83</v>
      </c>
      <c r="N300" s="131"/>
      <c r="O300" s="131" t="s">
        <v>84</v>
      </c>
      <c r="P300" s="131"/>
      <c r="Q300" s="131" t="s">
        <v>52</v>
      </c>
      <c r="R300" s="132"/>
      <c r="T300" s="27"/>
      <c r="U300" s="27"/>
      <c r="V300" s="27"/>
      <c r="W300" s="27"/>
      <c r="X300" s="27"/>
    </row>
    <row r="301" spans="2:24" ht="15.75" thickBot="1">
      <c r="B301" s="129"/>
      <c r="C301" s="63" t="s">
        <v>6</v>
      </c>
      <c r="D301" s="64" t="s">
        <v>3</v>
      </c>
      <c r="E301" s="64" t="s">
        <v>6</v>
      </c>
      <c r="F301" s="64" t="s">
        <v>3</v>
      </c>
      <c r="G301" s="64" t="s">
        <v>6</v>
      </c>
      <c r="H301" s="64" t="s">
        <v>3</v>
      </c>
      <c r="I301" s="64" t="s">
        <v>6</v>
      </c>
      <c r="J301" s="64" t="s">
        <v>3</v>
      </c>
      <c r="K301" s="64" t="s">
        <v>6</v>
      </c>
      <c r="L301" s="64" t="s">
        <v>3</v>
      </c>
      <c r="M301" s="64" t="s">
        <v>6</v>
      </c>
      <c r="N301" s="64" t="s">
        <v>3</v>
      </c>
      <c r="O301" s="64" t="s">
        <v>6</v>
      </c>
      <c r="P301" s="64" t="s">
        <v>3</v>
      </c>
      <c r="Q301" s="64" t="s">
        <v>6</v>
      </c>
      <c r="R301" s="65" t="s">
        <v>3</v>
      </c>
      <c r="T301" s="27"/>
      <c r="U301" s="27"/>
      <c r="V301" s="27"/>
      <c r="W301" s="27"/>
      <c r="X301" s="27"/>
    </row>
    <row r="302" spans="2:24" ht="15.75" thickTop="1">
      <c r="B302" s="84" t="s">
        <v>246</v>
      </c>
      <c r="C302" s="45">
        <v>13</v>
      </c>
      <c r="D302" s="46">
        <f>C302/B$208</f>
        <v>0.56521739130434778</v>
      </c>
      <c r="E302" s="47">
        <v>12</v>
      </c>
      <c r="F302" s="46">
        <f>E302/D$208</f>
        <v>0.5714285714285714</v>
      </c>
      <c r="G302" s="47">
        <v>4</v>
      </c>
      <c r="H302" s="46">
        <f>G302/F$208</f>
        <v>0.36363636363636365</v>
      </c>
      <c r="I302" s="47">
        <v>14</v>
      </c>
      <c r="J302" s="46">
        <f>I302/H$208</f>
        <v>0.41176470588235292</v>
      </c>
      <c r="K302" s="47">
        <v>18</v>
      </c>
      <c r="L302" s="46">
        <f>K302/J$208</f>
        <v>0.40909090909090912</v>
      </c>
      <c r="M302" s="47">
        <v>46</v>
      </c>
      <c r="N302" s="46">
        <f>M302/L$208</f>
        <v>0.53488372093023251</v>
      </c>
      <c r="O302" s="47">
        <v>18</v>
      </c>
      <c r="P302" s="46">
        <f>O302/N$208</f>
        <v>0.47368421052631576</v>
      </c>
      <c r="Q302" s="54">
        <v>125</v>
      </c>
      <c r="R302" s="55">
        <f>Q302/P$208</f>
        <v>0.48638132295719844</v>
      </c>
      <c r="S302" s="83"/>
      <c r="T302" s="27"/>
      <c r="U302" s="27"/>
      <c r="V302" s="27"/>
      <c r="W302" s="27"/>
    </row>
    <row r="303" spans="2:24">
      <c r="B303" s="85" t="s">
        <v>247</v>
      </c>
      <c r="C303" s="48">
        <v>5</v>
      </c>
      <c r="D303" s="49">
        <f t="shared" ref="D303:R307" si="85">C303/B$208</f>
        <v>0.21739130434782608</v>
      </c>
      <c r="E303" s="50">
        <v>4</v>
      </c>
      <c r="F303" s="49">
        <f t="shared" si="85"/>
        <v>0.19047619047619047</v>
      </c>
      <c r="G303" s="50">
        <v>1</v>
      </c>
      <c r="H303" s="49">
        <f t="shared" si="85"/>
        <v>9.0909090909090912E-2</v>
      </c>
      <c r="I303" s="50">
        <v>3</v>
      </c>
      <c r="J303" s="49">
        <f t="shared" si="85"/>
        <v>8.8235294117647065E-2</v>
      </c>
      <c r="K303" s="50">
        <v>2</v>
      </c>
      <c r="L303" s="49">
        <f t="shared" si="85"/>
        <v>4.5454545454545456E-2</v>
      </c>
      <c r="M303" s="50">
        <v>13</v>
      </c>
      <c r="N303" s="49">
        <f t="shared" si="85"/>
        <v>0.15116279069767441</v>
      </c>
      <c r="O303" s="50">
        <v>11</v>
      </c>
      <c r="P303" s="49">
        <f t="shared" si="85"/>
        <v>0.28947368421052633</v>
      </c>
      <c r="Q303" s="56">
        <v>39</v>
      </c>
      <c r="R303" s="57">
        <f t="shared" si="85"/>
        <v>0.1517509727626459</v>
      </c>
      <c r="S303" s="83"/>
      <c r="T303" s="27"/>
      <c r="U303" s="27"/>
      <c r="V303" s="27"/>
      <c r="W303" s="27"/>
    </row>
    <row r="304" spans="2:24">
      <c r="B304" s="85" t="s">
        <v>248</v>
      </c>
      <c r="C304" s="48">
        <v>1</v>
      </c>
      <c r="D304" s="49">
        <f t="shared" si="85"/>
        <v>4.3478260869565216E-2</v>
      </c>
      <c r="E304" s="50">
        <v>5</v>
      </c>
      <c r="F304" s="49">
        <f t="shared" si="85"/>
        <v>0.23809523809523808</v>
      </c>
      <c r="G304" s="50">
        <v>2</v>
      </c>
      <c r="H304" s="49">
        <f t="shared" si="85"/>
        <v>0.18181818181818182</v>
      </c>
      <c r="I304" s="50">
        <v>5</v>
      </c>
      <c r="J304" s="49">
        <f t="shared" si="85"/>
        <v>0.14705882352941177</v>
      </c>
      <c r="K304" s="50">
        <v>3</v>
      </c>
      <c r="L304" s="49">
        <f t="shared" si="85"/>
        <v>6.8181818181818177E-2</v>
      </c>
      <c r="M304" s="50">
        <v>7</v>
      </c>
      <c r="N304" s="49">
        <f t="shared" si="85"/>
        <v>8.1395348837209308E-2</v>
      </c>
      <c r="O304" s="50">
        <v>7</v>
      </c>
      <c r="P304" s="49">
        <f t="shared" si="85"/>
        <v>0.18421052631578946</v>
      </c>
      <c r="Q304" s="56">
        <v>30</v>
      </c>
      <c r="R304" s="57">
        <f t="shared" si="85"/>
        <v>0.11673151750972763</v>
      </c>
      <c r="S304" s="83"/>
      <c r="T304" s="27"/>
      <c r="U304" s="27"/>
      <c r="V304" s="27"/>
      <c r="W304" s="27"/>
    </row>
    <row r="305" spans="2:43">
      <c r="B305" s="85" t="s">
        <v>249</v>
      </c>
      <c r="C305" s="48">
        <v>15</v>
      </c>
      <c r="D305" s="49">
        <f t="shared" si="85"/>
        <v>0.65217391304347827</v>
      </c>
      <c r="E305" s="50">
        <v>13</v>
      </c>
      <c r="F305" s="49">
        <f t="shared" si="85"/>
        <v>0.61904761904761907</v>
      </c>
      <c r="G305" s="50">
        <v>10</v>
      </c>
      <c r="H305" s="49">
        <f t="shared" si="85"/>
        <v>0.90909090909090906</v>
      </c>
      <c r="I305" s="50">
        <v>11</v>
      </c>
      <c r="J305" s="49">
        <f t="shared" si="85"/>
        <v>0.3235294117647059</v>
      </c>
      <c r="K305" s="50">
        <v>21</v>
      </c>
      <c r="L305" s="49">
        <f t="shared" si="85"/>
        <v>0.47727272727272729</v>
      </c>
      <c r="M305" s="50">
        <v>37</v>
      </c>
      <c r="N305" s="49">
        <f t="shared" si="85"/>
        <v>0.43023255813953487</v>
      </c>
      <c r="O305" s="50">
        <v>23</v>
      </c>
      <c r="P305" s="49">
        <f t="shared" si="85"/>
        <v>0.60526315789473684</v>
      </c>
      <c r="Q305" s="56">
        <v>130</v>
      </c>
      <c r="R305" s="57">
        <f t="shared" si="85"/>
        <v>0.50583657587548636</v>
      </c>
      <c r="S305" s="83"/>
      <c r="T305" s="27"/>
      <c r="U305" s="27"/>
      <c r="V305" s="27"/>
      <c r="W305" s="27"/>
    </row>
    <row r="306" spans="2:43">
      <c r="B306" s="85" t="s">
        <v>250</v>
      </c>
      <c r="C306" s="48">
        <v>13</v>
      </c>
      <c r="D306" s="49">
        <f t="shared" si="85"/>
        <v>0.56521739130434778</v>
      </c>
      <c r="E306" s="50">
        <v>8</v>
      </c>
      <c r="F306" s="49">
        <f t="shared" si="85"/>
        <v>0.38095238095238093</v>
      </c>
      <c r="G306" s="50">
        <v>5</v>
      </c>
      <c r="H306" s="49">
        <f t="shared" si="85"/>
        <v>0.45454545454545453</v>
      </c>
      <c r="I306" s="50">
        <v>6</v>
      </c>
      <c r="J306" s="49">
        <f t="shared" si="85"/>
        <v>0.17647058823529413</v>
      </c>
      <c r="K306" s="50">
        <v>17</v>
      </c>
      <c r="L306" s="49">
        <f t="shared" si="85"/>
        <v>0.38636363636363635</v>
      </c>
      <c r="M306" s="50">
        <v>45</v>
      </c>
      <c r="N306" s="49">
        <f t="shared" si="85"/>
        <v>0.52325581395348841</v>
      </c>
      <c r="O306" s="50">
        <v>9</v>
      </c>
      <c r="P306" s="49">
        <f t="shared" si="85"/>
        <v>0.23684210526315788</v>
      </c>
      <c r="Q306" s="56">
        <v>103</v>
      </c>
      <c r="R306" s="57">
        <f t="shared" si="85"/>
        <v>0.40077821011673154</v>
      </c>
      <c r="S306" s="83"/>
      <c r="T306" s="27"/>
      <c r="U306" s="27"/>
      <c r="V306" s="27"/>
      <c r="W306" s="27"/>
    </row>
    <row r="307" spans="2:43" ht="15.75" thickBot="1">
      <c r="B307" s="86" t="s">
        <v>251</v>
      </c>
      <c r="C307" s="51">
        <v>8</v>
      </c>
      <c r="D307" s="52">
        <f t="shared" si="85"/>
        <v>0.34782608695652173</v>
      </c>
      <c r="E307" s="53">
        <v>10</v>
      </c>
      <c r="F307" s="52">
        <f t="shared" si="85"/>
        <v>0.47619047619047616</v>
      </c>
      <c r="G307" s="53">
        <v>3</v>
      </c>
      <c r="H307" s="52">
        <f t="shared" si="85"/>
        <v>0.27272727272727271</v>
      </c>
      <c r="I307" s="53">
        <v>19</v>
      </c>
      <c r="J307" s="52">
        <f t="shared" si="85"/>
        <v>0.55882352941176472</v>
      </c>
      <c r="K307" s="53">
        <v>29</v>
      </c>
      <c r="L307" s="52">
        <f t="shared" si="85"/>
        <v>0.65909090909090906</v>
      </c>
      <c r="M307" s="53">
        <v>41</v>
      </c>
      <c r="N307" s="52">
        <f t="shared" si="85"/>
        <v>0.47674418604651164</v>
      </c>
      <c r="O307" s="53">
        <v>16</v>
      </c>
      <c r="P307" s="52">
        <f t="shared" si="85"/>
        <v>0.42105263157894735</v>
      </c>
      <c r="Q307" s="58">
        <v>126</v>
      </c>
      <c r="R307" s="59">
        <f t="shared" si="85"/>
        <v>0.49027237354085601</v>
      </c>
      <c r="S307" s="83"/>
      <c r="T307" s="27"/>
      <c r="U307" s="27"/>
      <c r="V307" s="27"/>
      <c r="W307" s="27"/>
    </row>
    <row r="308" spans="2:43" ht="15.75" thickTop="1">
      <c r="T308" s="27"/>
      <c r="U308" s="27"/>
      <c r="V308" s="27"/>
      <c r="W308" s="27"/>
      <c r="X308" s="27"/>
    </row>
    <row r="309" spans="2:43">
      <c r="B309" s="117" t="s">
        <v>252</v>
      </c>
      <c r="C309" s="117"/>
      <c r="D309" s="117"/>
      <c r="E309" s="117"/>
      <c r="F309" s="117"/>
      <c r="G309" s="117"/>
      <c r="H309" s="117"/>
      <c r="I309" s="117"/>
      <c r="J309" s="117"/>
      <c r="T309" s="27"/>
      <c r="U309" s="27"/>
      <c r="V309" s="27"/>
      <c r="W309" s="27"/>
      <c r="X309" s="27"/>
    </row>
    <row r="310" spans="2:43">
      <c r="B310" s="21"/>
      <c r="C310" s="21"/>
      <c r="D310" s="21"/>
      <c r="E310" s="21"/>
      <c r="F310" s="21"/>
      <c r="G310" s="21"/>
      <c r="H310" s="21"/>
      <c r="I310" s="21"/>
      <c r="J310" s="21"/>
      <c r="T310" s="27"/>
      <c r="U310" s="27"/>
      <c r="V310" s="27"/>
      <c r="W310" s="27"/>
      <c r="X310" s="27"/>
    </row>
    <row r="311" spans="2:43">
      <c r="B311" s="124" t="s">
        <v>253</v>
      </c>
      <c r="C311" s="124"/>
      <c r="D311" s="124"/>
      <c r="E311" s="124"/>
      <c r="F311" s="124"/>
      <c r="G311" s="124"/>
      <c r="H311" s="124"/>
      <c r="I311" s="124"/>
      <c r="J311" s="124"/>
      <c r="T311" s="27"/>
      <c r="U311" s="27"/>
      <c r="V311" s="27"/>
      <c r="W311" s="27"/>
      <c r="X311" s="27"/>
    </row>
    <row r="312" spans="2:43" ht="15.75" thickBot="1">
      <c r="T312" s="27"/>
      <c r="U312" s="27"/>
      <c r="V312" s="27"/>
      <c r="W312" s="27"/>
      <c r="X312" s="27"/>
    </row>
    <row r="313" spans="2:43" ht="15.75" customHeight="1" thickTop="1">
      <c r="B313" s="8"/>
      <c r="C313" s="125" t="s">
        <v>2</v>
      </c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7"/>
      <c r="T313" s="27"/>
      <c r="U313" s="27"/>
      <c r="V313" s="27"/>
      <c r="W313" s="27"/>
      <c r="X313" s="27"/>
    </row>
    <row r="314" spans="2:43" ht="37.5" customHeight="1">
      <c r="B314" s="128" t="s">
        <v>69</v>
      </c>
      <c r="C314" s="130" t="s">
        <v>78</v>
      </c>
      <c r="D314" s="131"/>
      <c r="E314" s="131" t="s">
        <v>79</v>
      </c>
      <c r="F314" s="131"/>
      <c r="G314" s="131" t="s">
        <v>80</v>
      </c>
      <c r="H314" s="131"/>
      <c r="I314" s="131" t="s">
        <v>81</v>
      </c>
      <c r="J314" s="131"/>
      <c r="K314" s="131" t="s">
        <v>82</v>
      </c>
      <c r="L314" s="131"/>
      <c r="M314" s="131" t="s">
        <v>83</v>
      </c>
      <c r="N314" s="131"/>
      <c r="O314" s="131" t="s">
        <v>84</v>
      </c>
      <c r="P314" s="131"/>
      <c r="Q314" s="131" t="s">
        <v>52</v>
      </c>
      <c r="R314" s="132"/>
      <c r="T314" s="27"/>
      <c r="U314" s="27"/>
      <c r="V314" s="27"/>
      <c r="W314" s="27"/>
      <c r="X314" s="27"/>
    </row>
    <row r="315" spans="2:43" ht="15.75" thickBot="1">
      <c r="B315" s="129"/>
      <c r="C315" s="63" t="s">
        <v>6</v>
      </c>
      <c r="D315" s="64" t="s">
        <v>3</v>
      </c>
      <c r="E315" s="64" t="s">
        <v>6</v>
      </c>
      <c r="F315" s="64" t="s">
        <v>3</v>
      </c>
      <c r="G315" s="64" t="s">
        <v>6</v>
      </c>
      <c r="H315" s="64" t="s">
        <v>3</v>
      </c>
      <c r="I315" s="64" t="s">
        <v>6</v>
      </c>
      <c r="J315" s="64" t="s">
        <v>3</v>
      </c>
      <c r="K315" s="64" t="s">
        <v>6</v>
      </c>
      <c r="L315" s="64" t="s">
        <v>3</v>
      </c>
      <c r="M315" s="64" t="s">
        <v>6</v>
      </c>
      <c r="N315" s="64" t="s">
        <v>3</v>
      </c>
      <c r="O315" s="64" t="s">
        <v>6</v>
      </c>
      <c r="P315" s="64" t="s">
        <v>3</v>
      </c>
      <c r="Q315" s="64" t="s">
        <v>6</v>
      </c>
      <c r="R315" s="65" t="s">
        <v>3</v>
      </c>
      <c r="T315" s="27"/>
      <c r="U315" s="27"/>
      <c r="V315" s="27"/>
      <c r="W315" s="27"/>
      <c r="X315" s="27"/>
    </row>
    <row r="316" spans="2:43" ht="15.75" thickTop="1">
      <c r="B316" s="80" t="s">
        <v>254</v>
      </c>
      <c r="C316" s="45">
        <v>1</v>
      </c>
      <c r="D316" s="46">
        <f>C316/B$208</f>
        <v>4.3478260869565216E-2</v>
      </c>
      <c r="E316" s="47">
        <v>1</v>
      </c>
      <c r="F316" s="46">
        <f>E316/D$208</f>
        <v>4.7619047619047616E-2</v>
      </c>
      <c r="G316" s="47">
        <v>0</v>
      </c>
      <c r="H316" s="46">
        <f>G316/F$208</f>
        <v>0</v>
      </c>
      <c r="I316" s="47">
        <v>0</v>
      </c>
      <c r="J316" s="46">
        <f>I316/H$208</f>
        <v>0</v>
      </c>
      <c r="K316" s="47">
        <v>3</v>
      </c>
      <c r="L316" s="46">
        <f>K316/J$208</f>
        <v>6.8181818181818177E-2</v>
      </c>
      <c r="M316" s="47">
        <v>4</v>
      </c>
      <c r="N316" s="46">
        <f>M316/L$208</f>
        <v>4.6511627906976744E-2</v>
      </c>
      <c r="O316" s="47">
        <v>1</v>
      </c>
      <c r="P316" s="46">
        <f>O316/N$208</f>
        <v>2.6315789473684209E-2</v>
      </c>
      <c r="Q316" s="54">
        <v>10</v>
      </c>
      <c r="R316" s="55">
        <f>Q316/P$208</f>
        <v>3.8910505836575876E-2</v>
      </c>
      <c r="S316" s="83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8"/>
    </row>
    <row r="317" spans="2:43">
      <c r="B317" s="81" t="s">
        <v>255</v>
      </c>
      <c r="C317" s="48">
        <v>7</v>
      </c>
      <c r="D317" s="49">
        <f t="shared" ref="D317:R319" si="86">C317/B$208</f>
        <v>0.30434782608695654</v>
      </c>
      <c r="E317" s="50">
        <v>3</v>
      </c>
      <c r="F317" s="49">
        <f t="shared" si="86"/>
        <v>0.14285714285714285</v>
      </c>
      <c r="G317" s="50">
        <v>5</v>
      </c>
      <c r="H317" s="49">
        <f t="shared" si="86"/>
        <v>0.45454545454545453</v>
      </c>
      <c r="I317" s="50">
        <v>8</v>
      </c>
      <c r="J317" s="49">
        <f t="shared" si="86"/>
        <v>0.23529411764705882</v>
      </c>
      <c r="K317" s="50">
        <v>15</v>
      </c>
      <c r="L317" s="49">
        <f t="shared" si="86"/>
        <v>0.34090909090909088</v>
      </c>
      <c r="M317" s="50">
        <v>17</v>
      </c>
      <c r="N317" s="49">
        <f t="shared" si="86"/>
        <v>0.19767441860465115</v>
      </c>
      <c r="O317" s="50">
        <v>15</v>
      </c>
      <c r="P317" s="49">
        <f t="shared" si="86"/>
        <v>0.39473684210526316</v>
      </c>
      <c r="Q317" s="56">
        <v>70</v>
      </c>
      <c r="R317" s="57">
        <f t="shared" si="86"/>
        <v>0.2723735408560311</v>
      </c>
      <c r="S317" s="83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8"/>
    </row>
    <row r="318" spans="2:43">
      <c r="B318" s="81" t="s">
        <v>256</v>
      </c>
      <c r="C318" s="48">
        <v>15</v>
      </c>
      <c r="D318" s="49">
        <f t="shared" si="86"/>
        <v>0.65217391304347827</v>
      </c>
      <c r="E318" s="50">
        <v>16</v>
      </c>
      <c r="F318" s="49">
        <f t="shared" si="86"/>
        <v>0.76190476190476186</v>
      </c>
      <c r="G318" s="50">
        <v>4</v>
      </c>
      <c r="H318" s="49">
        <f t="shared" si="86"/>
        <v>0.36363636363636365</v>
      </c>
      <c r="I318" s="50">
        <v>22</v>
      </c>
      <c r="J318" s="49">
        <f t="shared" si="86"/>
        <v>0.6470588235294118</v>
      </c>
      <c r="K318" s="50">
        <v>24</v>
      </c>
      <c r="L318" s="49">
        <f t="shared" si="86"/>
        <v>0.54545454545454541</v>
      </c>
      <c r="M318" s="50">
        <v>59</v>
      </c>
      <c r="N318" s="49">
        <f t="shared" si="86"/>
        <v>0.68604651162790697</v>
      </c>
      <c r="O318" s="50">
        <v>21</v>
      </c>
      <c r="P318" s="49">
        <f t="shared" si="86"/>
        <v>0.55263157894736847</v>
      </c>
      <c r="Q318" s="56">
        <v>161</v>
      </c>
      <c r="R318" s="57">
        <f t="shared" si="86"/>
        <v>0.62645914396887159</v>
      </c>
      <c r="T318" s="27"/>
      <c r="U318" s="27"/>
      <c r="V318" s="27"/>
      <c r="W318" s="27"/>
      <c r="X318" s="27"/>
    </row>
    <row r="319" spans="2:43" ht="15.75" thickBot="1">
      <c r="B319" s="87" t="s">
        <v>257</v>
      </c>
      <c r="C319" s="51">
        <v>0</v>
      </c>
      <c r="D319" s="52">
        <f t="shared" si="86"/>
        <v>0</v>
      </c>
      <c r="E319" s="53">
        <v>1</v>
      </c>
      <c r="F319" s="52">
        <f t="shared" si="86"/>
        <v>4.7619047619047616E-2</v>
      </c>
      <c r="G319" s="53">
        <v>2</v>
      </c>
      <c r="H319" s="52">
        <f t="shared" si="86"/>
        <v>0.18181818181818182</v>
      </c>
      <c r="I319" s="53">
        <v>4</v>
      </c>
      <c r="J319" s="52">
        <f t="shared" si="86"/>
        <v>0.11764705882352941</v>
      </c>
      <c r="K319" s="53">
        <v>2</v>
      </c>
      <c r="L319" s="52">
        <f t="shared" si="86"/>
        <v>4.5454545454545456E-2</v>
      </c>
      <c r="M319" s="53">
        <v>6</v>
      </c>
      <c r="N319" s="52">
        <f t="shared" si="86"/>
        <v>6.9767441860465115E-2</v>
      </c>
      <c r="O319" s="53">
        <v>1</v>
      </c>
      <c r="P319" s="52">
        <f t="shared" si="86"/>
        <v>2.6315789473684209E-2</v>
      </c>
      <c r="Q319" s="58">
        <v>16</v>
      </c>
      <c r="R319" s="59">
        <f t="shared" si="86"/>
        <v>6.2256809338521402E-2</v>
      </c>
      <c r="T319" s="27"/>
      <c r="U319" s="27"/>
      <c r="V319" s="27"/>
      <c r="W319" s="27"/>
      <c r="X319" s="27"/>
    </row>
    <row r="320" spans="2:43" ht="15.75" thickTop="1">
      <c r="T320" s="27"/>
      <c r="U320" s="27"/>
      <c r="V320" s="27"/>
      <c r="W320" s="27"/>
      <c r="X320" s="27"/>
    </row>
    <row r="321" spans="2:24">
      <c r="B321" s="124" t="s">
        <v>258</v>
      </c>
      <c r="C321" s="124"/>
      <c r="D321" s="124"/>
      <c r="E321" s="124"/>
      <c r="F321" s="124"/>
      <c r="G321" s="124"/>
      <c r="H321" s="124"/>
      <c r="I321" s="124"/>
      <c r="J321" s="124"/>
      <c r="T321" s="27"/>
      <c r="U321" s="27"/>
      <c r="V321" s="27"/>
      <c r="W321" s="27"/>
      <c r="X321" s="27"/>
    </row>
    <row r="322" spans="2:24" ht="15.75" thickBot="1">
      <c r="T322" s="27"/>
      <c r="U322" s="27"/>
      <c r="V322" s="27"/>
      <c r="W322" s="27"/>
      <c r="X322" s="27"/>
    </row>
    <row r="323" spans="2:24" ht="15.75" customHeight="1" thickTop="1">
      <c r="B323" s="8"/>
      <c r="C323" s="125" t="s">
        <v>2</v>
      </c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7"/>
      <c r="T323" s="27"/>
      <c r="U323" s="27"/>
      <c r="V323" s="27"/>
      <c r="W323" s="27"/>
      <c r="X323" s="27"/>
    </row>
    <row r="324" spans="2:24" ht="37.5" customHeight="1">
      <c r="B324" s="128" t="s">
        <v>69</v>
      </c>
      <c r="C324" s="130" t="s">
        <v>78</v>
      </c>
      <c r="D324" s="131"/>
      <c r="E324" s="131" t="s">
        <v>79</v>
      </c>
      <c r="F324" s="131"/>
      <c r="G324" s="131" t="s">
        <v>80</v>
      </c>
      <c r="H324" s="131"/>
      <c r="I324" s="131" t="s">
        <v>81</v>
      </c>
      <c r="J324" s="131"/>
      <c r="K324" s="131" t="s">
        <v>82</v>
      </c>
      <c r="L324" s="131"/>
      <c r="M324" s="131" t="s">
        <v>83</v>
      </c>
      <c r="N324" s="131"/>
      <c r="O324" s="131" t="s">
        <v>84</v>
      </c>
      <c r="P324" s="131"/>
      <c r="Q324" s="131" t="s">
        <v>52</v>
      </c>
      <c r="R324" s="132"/>
      <c r="T324" s="27"/>
      <c r="U324" s="27"/>
      <c r="V324" s="27"/>
      <c r="W324" s="27"/>
      <c r="X324" s="27"/>
    </row>
    <row r="325" spans="2:24" ht="15.75" thickBot="1">
      <c r="B325" s="129"/>
      <c r="C325" s="63" t="s">
        <v>6</v>
      </c>
      <c r="D325" s="64" t="s">
        <v>3</v>
      </c>
      <c r="E325" s="64" t="s">
        <v>6</v>
      </c>
      <c r="F325" s="64" t="s">
        <v>3</v>
      </c>
      <c r="G325" s="64" t="s">
        <v>6</v>
      </c>
      <c r="H325" s="64" t="s">
        <v>3</v>
      </c>
      <c r="I325" s="64" t="s">
        <v>6</v>
      </c>
      <c r="J325" s="64" t="s">
        <v>3</v>
      </c>
      <c r="K325" s="64" t="s">
        <v>6</v>
      </c>
      <c r="L325" s="64" t="s">
        <v>3</v>
      </c>
      <c r="M325" s="64" t="s">
        <v>6</v>
      </c>
      <c r="N325" s="64" t="s">
        <v>3</v>
      </c>
      <c r="O325" s="64" t="s">
        <v>6</v>
      </c>
      <c r="P325" s="64" t="s">
        <v>3</v>
      </c>
      <c r="Q325" s="64" t="s">
        <v>6</v>
      </c>
      <c r="R325" s="65" t="s">
        <v>3</v>
      </c>
      <c r="T325" s="27"/>
      <c r="U325" s="27"/>
      <c r="V325" s="27"/>
      <c r="W325" s="27"/>
      <c r="X325" s="27"/>
    </row>
    <row r="326" spans="2:24" ht="15.75" thickTop="1">
      <c r="B326" s="80" t="s">
        <v>56</v>
      </c>
      <c r="C326" s="45">
        <v>6</v>
      </c>
      <c r="D326" s="46">
        <f>C326/B$208</f>
        <v>0.2608695652173913</v>
      </c>
      <c r="E326" s="47">
        <v>3</v>
      </c>
      <c r="F326" s="46">
        <f>E326/D$208</f>
        <v>0.14285714285714285</v>
      </c>
      <c r="G326" s="47">
        <v>2</v>
      </c>
      <c r="H326" s="46">
        <f>G326/F$208</f>
        <v>0.18181818181818182</v>
      </c>
      <c r="I326" s="47">
        <v>2</v>
      </c>
      <c r="J326" s="46">
        <f>I326/H$208</f>
        <v>5.8823529411764705E-2</v>
      </c>
      <c r="K326" s="47">
        <v>13</v>
      </c>
      <c r="L326" s="46">
        <f>K326/J$208</f>
        <v>0.29545454545454547</v>
      </c>
      <c r="M326" s="47">
        <v>11</v>
      </c>
      <c r="N326" s="46">
        <f>M326/L$208</f>
        <v>0.12790697674418605</v>
      </c>
      <c r="O326" s="47">
        <v>8</v>
      </c>
      <c r="P326" s="46">
        <f>O326/N$208</f>
        <v>0.21052631578947367</v>
      </c>
      <c r="Q326" s="54">
        <v>45</v>
      </c>
      <c r="R326" s="55">
        <f>Q326/P$208</f>
        <v>0.17509727626459143</v>
      </c>
      <c r="S326" s="83"/>
      <c r="T326" s="27"/>
      <c r="U326" s="27"/>
      <c r="V326" s="27"/>
      <c r="W326" s="27"/>
      <c r="X326" s="27"/>
    </row>
    <row r="327" spans="2:24" ht="15.75" thickBot="1">
      <c r="B327" s="87" t="s">
        <v>34</v>
      </c>
      <c r="C327" s="51">
        <v>17</v>
      </c>
      <c r="D327" s="52">
        <f>C327/B$208</f>
        <v>0.73913043478260865</v>
      </c>
      <c r="E327" s="53">
        <v>18</v>
      </c>
      <c r="F327" s="52">
        <f>E327/D$208</f>
        <v>0.8571428571428571</v>
      </c>
      <c r="G327" s="53">
        <v>9</v>
      </c>
      <c r="H327" s="52">
        <f>G327/F$208</f>
        <v>0.81818181818181823</v>
      </c>
      <c r="I327" s="53">
        <v>32</v>
      </c>
      <c r="J327" s="52">
        <f>I327/H$208</f>
        <v>0.94117647058823528</v>
      </c>
      <c r="K327" s="53">
        <v>31</v>
      </c>
      <c r="L327" s="52">
        <f>K327/J$208</f>
        <v>0.70454545454545459</v>
      </c>
      <c r="M327" s="53">
        <v>75</v>
      </c>
      <c r="N327" s="52">
        <f>M327/L$208</f>
        <v>0.87209302325581395</v>
      </c>
      <c r="O327" s="53">
        <v>30</v>
      </c>
      <c r="P327" s="52">
        <f>O327/N$208</f>
        <v>0.78947368421052633</v>
      </c>
      <c r="Q327" s="58">
        <v>212</v>
      </c>
      <c r="R327" s="59">
        <f>Q327/P$208</f>
        <v>0.82490272373540852</v>
      </c>
      <c r="S327" s="83"/>
      <c r="T327" s="27"/>
      <c r="U327" s="27"/>
      <c r="V327" s="27"/>
      <c r="W327" s="27"/>
      <c r="X327" s="27"/>
    </row>
    <row r="328" spans="2:24" ht="15.75" thickTop="1">
      <c r="T328" s="27"/>
      <c r="U328" s="27"/>
      <c r="V328" s="27"/>
      <c r="W328" s="27"/>
      <c r="X328" s="27"/>
    </row>
    <row r="329" spans="2:24" ht="27" customHeight="1">
      <c r="B329" s="117" t="s">
        <v>259</v>
      </c>
      <c r="C329" s="117"/>
      <c r="D329" s="117"/>
      <c r="E329" s="117"/>
      <c r="F329" s="117"/>
      <c r="G329" s="117"/>
      <c r="H329" s="117"/>
      <c r="I329" s="117"/>
      <c r="J329" s="117"/>
      <c r="T329" s="27"/>
      <c r="U329" s="27"/>
      <c r="V329" s="27"/>
      <c r="W329" s="27"/>
      <c r="X329" s="27"/>
    </row>
    <row r="330" spans="2:24" ht="15.75" thickBot="1">
      <c r="T330" s="27"/>
      <c r="U330" s="27"/>
      <c r="V330" s="27"/>
      <c r="W330" s="27"/>
      <c r="X330" s="27"/>
    </row>
    <row r="331" spans="2:24" ht="15.75" customHeight="1" thickTop="1">
      <c r="B331" s="152" t="s">
        <v>284</v>
      </c>
      <c r="C331" s="125" t="s">
        <v>2</v>
      </c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7"/>
      <c r="T331" s="27"/>
      <c r="U331" s="27"/>
      <c r="V331" s="27"/>
      <c r="W331" s="27"/>
      <c r="X331" s="27"/>
    </row>
    <row r="332" spans="2:24" ht="37.5" customHeight="1">
      <c r="B332" s="153"/>
      <c r="C332" s="130" t="s">
        <v>78</v>
      </c>
      <c r="D332" s="131"/>
      <c r="E332" s="131" t="s">
        <v>79</v>
      </c>
      <c r="F332" s="131"/>
      <c r="G332" s="131" t="s">
        <v>80</v>
      </c>
      <c r="H332" s="131"/>
      <c r="I332" s="131" t="s">
        <v>81</v>
      </c>
      <c r="J332" s="131"/>
      <c r="K332" s="131" t="s">
        <v>82</v>
      </c>
      <c r="L332" s="131"/>
      <c r="M332" s="131" t="s">
        <v>83</v>
      </c>
      <c r="N332" s="131"/>
      <c r="O332" s="131" t="s">
        <v>84</v>
      </c>
      <c r="P332" s="131"/>
      <c r="Q332" s="131" t="s">
        <v>52</v>
      </c>
      <c r="R332" s="132"/>
      <c r="T332" s="27"/>
      <c r="U332" s="27"/>
      <c r="V332" s="27"/>
      <c r="W332" s="27"/>
      <c r="X332" s="27"/>
    </row>
    <row r="333" spans="2:24" ht="15.75" thickBot="1">
      <c r="B333" s="154"/>
      <c r="C333" s="63" t="s">
        <v>6</v>
      </c>
      <c r="D333" s="64" t="s">
        <v>3</v>
      </c>
      <c r="E333" s="64" t="s">
        <v>6</v>
      </c>
      <c r="F333" s="64" t="s">
        <v>3</v>
      </c>
      <c r="G333" s="64" t="s">
        <v>6</v>
      </c>
      <c r="H333" s="64" t="s">
        <v>3</v>
      </c>
      <c r="I333" s="64" t="s">
        <v>6</v>
      </c>
      <c r="J333" s="64" t="s">
        <v>3</v>
      </c>
      <c r="K333" s="64" t="s">
        <v>6</v>
      </c>
      <c r="L333" s="64" t="s">
        <v>3</v>
      </c>
      <c r="M333" s="64" t="s">
        <v>6</v>
      </c>
      <c r="N333" s="64" t="s">
        <v>3</v>
      </c>
      <c r="O333" s="64" t="s">
        <v>6</v>
      </c>
      <c r="P333" s="64" t="s">
        <v>3</v>
      </c>
      <c r="Q333" s="64" t="s">
        <v>6</v>
      </c>
      <c r="R333" s="65" t="s">
        <v>3</v>
      </c>
      <c r="T333" s="27"/>
      <c r="U333" s="27"/>
      <c r="V333" s="27"/>
      <c r="W333" s="27"/>
      <c r="X333" s="27"/>
    </row>
    <row r="334" spans="2:24" ht="15.75" thickTop="1">
      <c r="B334" s="84" t="s">
        <v>260</v>
      </c>
      <c r="C334" s="45">
        <v>23</v>
      </c>
      <c r="D334" s="46">
        <f>C334/B$208</f>
        <v>1</v>
      </c>
      <c r="E334" s="47">
        <v>20</v>
      </c>
      <c r="F334" s="46">
        <f>E334/D$208</f>
        <v>0.95238095238095233</v>
      </c>
      <c r="G334" s="47">
        <v>11</v>
      </c>
      <c r="H334" s="46">
        <f>G334/F$208</f>
        <v>1</v>
      </c>
      <c r="I334" s="47">
        <v>33</v>
      </c>
      <c r="J334" s="46">
        <f>I334/H$208</f>
        <v>0.97058823529411764</v>
      </c>
      <c r="K334" s="47">
        <v>42</v>
      </c>
      <c r="L334" s="46">
        <f>K334/J$208</f>
        <v>0.95454545454545459</v>
      </c>
      <c r="M334" s="47">
        <v>80</v>
      </c>
      <c r="N334" s="46">
        <f>M334/L$208</f>
        <v>0.93023255813953487</v>
      </c>
      <c r="O334" s="47">
        <v>34</v>
      </c>
      <c r="P334" s="46">
        <f>O334/N$208</f>
        <v>0.89473684210526316</v>
      </c>
      <c r="Q334" s="54">
        <v>243</v>
      </c>
      <c r="R334" s="55">
        <f>Q334/P$208</f>
        <v>0.94552529182879375</v>
      </c>
      <c r="S334" s="83"/>
      <c r="T334" s="27"/>
      <c r="U334" s="27"/>
      <c r="V334" s="27"/>
      <c r="W334" s="27"/>
    </row>
    <row r="335" spans="2:24">
      <c r="B335" s="85" t="s">
        <v>261</v>
      </c>
      <c r="C335" s="48">
        <v>3</v>
      </c>
      <c r="D335" s="49">
        <f t="shared" ref="D335:R339" si="87">C335/B$208</f>
        <v>0.13043478260869565</v>
      </c>
      <c r="E335" s="50">
        <v>3</v>
      </c>
      <c r="F335" s="49">
        <f t="shared" si="87"/>
        <v>0.14285714285714285</v>
      </c>
      <c r="G335" s="50">
        <v>1</v>
      </c>
      <c r="H335" s="49">
        <f t="shared" si="87"/>
        <v>9.0909090909090912E-2</v>
      </c>
      <c r="I335" s="50">
        <v>5</v>
      </c>
      <c r="J335" s="49">
        <f t="shared" si="87"/>
        <v>0.14705882352941177</v>
      </c>
      <c r="K335" s="50">
        <v>8</v>
      </c>
      <c r="L335" s="49">
        <f t="shared" si="87"/>
        <v>0.18181818181818182</v>
      </c>
      <c r="M335" s="50">
        <v>13</v>
      </c>
      <c r="N335" s="49">
        <f t="shared" si="87"/>
        <v>0.15116279069767441</v>
      </c>
      <c r="O335" s="50">
        <v>3</v>
      </c>
      <c r="P335" s="49">
        <f t="shared" si="87"/>
        <v>7.8947368421052627E-2</v>
      </c>
      <c r="Q335" s="56">
        <v>36</v>
      </c>
      <c r="R335" s="57">
        <f t="shared" si="87"/>
        <v>0.14007782101167315</v>
      </c>
      <c r="S335" s="83"/>
      <c r="T335" s="27"/>
      <c r="U335" s="27"/>
      <c r="V335" s="27"/>
      <c r="W335" s="27"/>
    </row>
    <row r="336" spans="2:24">
      <c r="B336" s="85" t="s">
        <v>265</v>
      </c>
      <c r="C336" s="48">
        <v>1</v>
      </c>
      <c r="D336" s="49">
        <f t="shared" si="87"/>
        <v>4.3478260869565216E-2</v>
      </c>
      <c r="E336" s="50">
        <v>3</v>
      </c>
      <c r="F336" s="49">
        <f t="shared" si="87"/>
        <v>0.14285714285714285</v>
      </c>
      <c r="G336" s="50">
        <v>0</v>
      </c>
      <c r="H336" s="49">
        <f t="shared" si="87"/>
        <v>0</v>
      </c>
      <c r="I336" s="50">
        <v>1</v>
      </c>
      <c r="J336" s="49">
        <f t="shared" si="87"/>
        <v>2.9411764705882353E-2</v>
      </c>
      <c r="K336" s="50">
        <v>0</v>
      </c>
      <c r="L336" s="49">
        <f t="shared" si="87"/>
        <v>0</v>
      </c>
      <c r="M336" s="50">
        <v>9</v>
      </c>
      <c r="N336" s="49">
        <f t="shared" si="87"/>
        <v>0.10465116279069768</v>
      </c>
      <c r="O336" s="50">
        <v>6</v>
      </c>
      <c r="P336" s="49">
        <f t="shared" si="87"/>
        <v>0.15789473684210525</v>
      </c>
      <c r="Q336" s="56">
        <v>20</v>
      </c>
      <c r="R336" s="57">
        <f t="shared" si="87"/>
        <v>7.7821011673151752E-2</v>
      </c>
      <c r="S336" s="83"/>
      <c r="T336" s="27"/>
      <c r="U336" s="27"/>
      <c r="V336" s="27"/>
      <c r="W336" s="27"/>
    </row>
    <row r="337" spans="2:24">
      <c r="B337" s="85" t="s">
        <v>262</v>
      </c>
      <c r="C337" s="48">
        <v>1</v>
      </c>
      <c r="D337" s="49">
        <f t="shared" si="87"/>
        <v>4.3478260869565216E-2</v>
      </c>
      <c r="E337" s="50">
        <v>1</v>
      </c>
      <c r="F337" s="49">
        <f t="shared" si="87"/>
        <v>4.7619047619047616E-2</v>
      </c>
      <c r="G337" s="50">
        <v>0</v>
      </c>
      <c r="H337" s="49">
        <f t="shared" si="87"/>
        <v>0</v>
      </c>
      <c r="I337" s="50">
        <v>3</v>
      </c>
      <c r="J337" s="49">
        <f t="shared" si="87"/>
        <v>8.8235294117647065E-2</v>
      </c>
      <c r="K337" s="50">
        <v>0</v>
      </c>
      <c r="L337" s="49">
        <f t="shared" si="87"/>
        <v>0</v>
      </c>
      <c r="M337" s="50">
        <v>3</v>
      </c>
      <c r="N337" s="49">
        <f t="shared" si="87"/>
        <v>3.4883720930232558E-2</v>
      </c>
      <c r="O337" s="50">
        <v>0</v>
      </c>
      <c r="P337" s="49">
        <f t="shared" si="87"/>
        <v>0</v>
      </c>
      <c r="Q337" s="56">
        <v>8</v>
      </c>
      <c r="R337" s="57">
        <f t="shared" si="87"/>
        <v>3.1128404669260701E-2</v>
      </c>
      <c r="S337" s="83"/>
      <c r="T337" s="27"/>
      <c r="U337" s="27"/>
      <c r="V337" s="27"/>
      <c r="W337" s="27"/>
    </row>
    <row r="338" spans="2:24">
      <c r="B338" s="85" t="s">
        <v>263</v>
      </c>
      <c r="C338" s="48">
        <v>4</v>
      </c>
      <c r="D338" s="49">
        <f t="shared" si="87"/>
        <v>0.17391304347826086</v>
      </c>
      <c r="E338" s="50">
        <v>6</v>
      </c>
      <c r="F338" s="49">
        <f t="shared" si="87"/>
        <v>0.2857142857142857</v>
      </c>
      <c r="G338" s="50">
        <v>2</v>
      </c>
      <c r="H338" s="49">
        <f t="shared" si="87"/>
        <v>0.18181818181818182</v>
      </c>
      <c r="I338" s="50">
        <v>6</v>
      </c>
      <c r="J338" s="49">
        <f t="shared" si="87"/>
        <v>0.17647058823529413</v>
      </c>
      <c r="K338" s="50">
        <v>8</v>
      </c>
      <c r="L338" s="49">
        <f t="shared" si="87"/>
        <v>0.18181818181818182</v>
      </c>
      <c r="M338" s="50">
        <v>15</v>
      </c>
      <c r="N338" s="49">
        <f t="shared" si="87"/>
        <v>0.1744186046511628</v>
      </c>
      <c r="O338" s="50">
        <v>8</v>
      </c>
      <c r="P338" s="49">
        <f t="shared" si="87"/>
        <v>0.21052631578947367</v>
      </c>
      <c r="Q338" s="56">
        <v>49</v>
      </c>
      <c r="R338" s="57">
        <f t="shared" si="87"/>
        <v>0.19066147859922178</v>
      </c>
      <c r="S338" s="83"/>
      <c r="T338" s="27"/>
      <c r="U338" s="27"/>
      <c r="V338" s="27"/>
      <c r="W338" s="27"/>
    </row>
    <row r="339" spans="2:24" ht="15.75" thickBot="1">
      <c r="B339" s="86" t="s">
        <v>264</v>
      </c>
      <c r="C339" s="51">
        <v>13</v>
      </c>
      <c r="D339" s="52">
        <f t="shared" si="87"/>
        <v>0.56521739130434778</v>
      </c>
      <c r="E339" s="53">
        <v>10</v>
      </c>
      <c r="F339" s="52">
        <f t="shared" si="87"/>
        <v>0.47619047619047616</v>
      </c>
      <c r="G339" s="53">
        <v>6</v>
      </c>
      <c r="H339" s="52">
        <f t="shared" si="87"/>
        <v>0.54545454545454541</v>
      </c>
      <c r="I339" s="53">
        <v>16</v>
      </c>
      <c r="J339" s="52">
        <f t="shared" si="87"/>
        <v>0.47058823529411764</v>
      </c>
      <c r="K339" s="53">
        <v>26</v>
      </c>
      <c r="L339" s="52">
        <f t="shared" si="87"/>
        <v>0.59090909090909094</v>
      </c>
      <c r="M339" s="53">
        <v>47</v>
      </c>
      <c r="N339" s="52">
        <f t="shared" si="87"/>
        <v>0.54651162790697672</v>
      </c>
      <c r="O339" s="53">
        <v>18</v>
      </c>
      <c r="P339" s="52">
        <f t="shared" si="87"/>
        <v>0.47368421052631576</v>
      </c>
      <c r="Q339" s="58">
        <v>136</v>
      </c>
      <c r="R339" s="59">
        <f t="shared" si="87"/>
        <v>0.52918287937743191</v>
      </c>
      <c r="S339" s="83"/>
      <c r="T339" s="27"/>
      <c r="U339" s="27"/>
      <c r="V339" s="27"/>
      <c r="W339" s="27"/>
    </row>
    <row r="340" spans="2:24" ht="15.75" thickTop="1">
      <c r="T340" s="27"/>
      <c r="U340" s="27"/>
      <c r="V340" s="27"/>
      <c r="W340" s="27"/>
      <c r="X340" s="27"/>
    </row>
    <row r="341" spans="2:24">
      <c r="B341" s="117" t="s">
        <v>285</v>
      </c>
      <c r="C341" s="117"/>
      <c r="D341" s="117"/>
      <c r="E341" s="117"/>
      <c r="F341" s="117"/>
      <c r="G341" s="117"/>
      <c r="H341" s="117"/>
      <c r="I341" s="117"/>
      <c r="J341" s="117"/>
      <c r="T341" s="27"/>
      <c r="U341" s="27"/>
      <c r="V341" s="27"/>
      <c r="W341" s="27"/>
      <c r="X341" s="27"/>
    </row>
    <row r="342" spans="2:24" ht="15.75" thickBot="1">
      <c r="C342" s="90"/>
      <c r="T342" s="27"/>
      <c r="U342" s="27"/>
      <c r="V342" s="27"/>
      <c r="W342" s="27"/>
      <c r="X342" s="27"/>
    </row>
    <row r="343" spans="2:24" ht="27.75" customHeight="1" thickTop="1">
      <c r="B343" s="118" t="s">
        <v>69</v>
      </c>
      <c r="C343" s="122" t="s">
        <v>78</v>
      </c>
      <c r="D343" s="123"/>
      <c r="T343" s="27"/>
      <c r="U343" s="27"/>
      <c r="V343" s="27"/>
      <c r="W343" s="27"/>
      <c r="X343" s="27"/>
    </row>
    <row r="344" spans="2:24" ht="15.75" thickBot="1">
      <c r="B344" s="119"/>
      <c r="C344" s="91" t="s">
        <v>6</v>
      </c>
      <c r="D344" s="92" t="s">
        <v>3</v>
      </c>
      <c r="T344" s="27"/>
      <c r="U344" s="27"/>
      <c r="V344" s="27"/>
      <c r="W344" s="27"/>
      <c r="X344" s="27"/>
    </row>
    <row r="345" spans="2:24" ht="15" customHeight="1" thickTop="1">
      <c r="B345" s="108" t="s">
        <v>260</v>
      </c>
      <c r="C345" s="93">
        <v>9</v>
      </c>
      <c r="D345" s="94">
        <f>C345/B$208</f>
        <v>0.39130434782608697</v>
      </c>
      <c r="E345" s="95"/>
      <c r="S345" s="27"/>
      <c r="T345" s="27"/>
      <c r="U345" s="27"/>
      <c r="V345" s="27"/>
      <c r="W345" s="27"/>
    </row>
    <row r="346" spans="2:24">
      <c r="B346" s="109" t="s">
        <v>266</v>
      </c>
      <c r="C346" s="96">
        <v>1</v>
      </c>
      <c r="D346" s="97">
        <f t="shared" ref="D346:D351" si="88">C346/B$208</f>
        <v>4.3478260869565216E-2</v>
      </c>
      <c r="E346" s="95"/>
      <c r="S346" s="27"/>
      <c r="T346" s="27"/>
      <c r="U346" s="27"/>
      <c r="V346" s="27"/>
      <c r="W346" s="27"/>
    </row>
    <row r="347" spans="2:24">
      <c r="B347" s="109" t="s">
        <v>267</v>
      </c>
      <c r="C347" s="96">
        <v>5</v>
      </c>
      <c r="D347" s="97">
        <f t="shared" si="88"/>
        <v>0.21739130434782608</v>
      </c>
      <c r="E347" s="95"/>
      <c r="S347" s="27"/>
      <c r="T347" s="27"/>
      <c r="U347" s="27"/>
      <c r="V347" s="27"/>
      <c r="W347" s="27"/>
    </row>
    <row r="348" spans="2:24">
      <c r="B348" s="109" t="s">
        <v>268</v>
      </c>
      <c r="C348" s="96">
        <v>3</v>
      </c>
      <c r="D348" s="97">
        <f t="shared" si="88"/>
        <v>0.13043478260869565</v>
      </c>
      <c r="E348" s="95"/>
      <c r="S348" s="27"/>
      <c r="T348" s="27"/>
      <c r="U348" s="27"/>
      <c r="V348" s="27"/>
      <c r="W348" s="27"/>
    </row>
    <row r="349" spans="2:24">
      <c r="B349" s="109" t="s">
        <v>269</v>
      </c>
      <c r="C349" s="96">
        <v>1</v>
      </c>
      <c r="D349" s="97">
        <f t="shared" si="88"/>
        <v>4.3478260869565216E-2</v>
      </c>
      <c r="E349" s="95"/>
      <c r="S349" s="27"/>
      <c r="T349" s="27"/>
      <c r="U349" s="27"/>
      <c r="V349" s="27"/>
      <c r="W349" s="27"/>
    </row>
    <row r="350" spans="2:24">
      <c r="B350" s="109" t="s">
        <v>270</v>
      </c>
      <c r="C350" s="96">
        <v>1</v>
      </c>
      <c r="D350" s="97">
        <f t="shared" si="88"/>
        <v>4.3478260869565216E-2</v>
      </c>
      <c r="E350" s="95"/>
      <c r="S350" s="27"/>
      <c r="T350" s="27"/>
      <c r="U350" s="27"/>
      <c r="V350" s="27"/>
      <c r="W350" s="27"/>
    </row>
    <row r="351" spans="2:24" ht="15.75" thickBot="1">
      <c r="B351" s="110" t="s">
        <v>271</v>
      </c>
      <c r="C351" s="98">
        <v>3</v>
      </c>
      <c r="D351" s="99">
        <f t="shared" si="88"/>
        <v>0.13043478260869565</v>
      </c>
      <c r="E351" s="95"/>
      <c r="S351" s="27"/>
      <c r="T351" s="27"/>
      <c r="U351" s="27"/>
      <c r="V351" s="27"/>
      <c r="W351" s="27"/>
    </row>
    <row r="352" spans="2:24" ht="15.75" thickTop="1">
      <c r="T352" s="27"/>
      <c r="U352" s="27"/>
      <c r="V352" s="27"/>
      <c r="W352" s="27"/>
      <c r="X352" s="27"/>
    </row>
    <row r="353" spans="2:24" ht="15.75" thickBot="1">
      <c r="T353" s="27"/>
      <c r="U353" s="27"/>
      <c r="V353" s="27"/>
      <c r="W353" s="27"/>
      <c r="X353" s="27"/>
    </row>
    <row r="354" spans="2:24" ht="27.75" customHeight="1" thickTop="1">
      <c r="B354" s="118" t="s">
        <v>69</v>
      </c>
      <c r="C354" s="120" t="s">
        <v>275</v>
      </c>
      <c r="D354" s="121"/>
      <c r="T354" s="27"/>
      <c r="U354" s="27"/>
      <c r="V354" s="27"/>
      <c r="W354" s="27"/>
      <c r="X354" s="27"/>
    </row>
    <row r="355" spans="2:24" ht="15.75" thickBot="1">
      <c r="B355" s="119"/>
      <c r="C355" s="91" t="s">
        <v>6</v>
      </c>
      <c r="D355" s="92" t="s">
        <v>3</v>
      </c>
      <c r="T355" s="27"/>
      <c r="U355" s="27"/>
      <c r="V355" s="27"/>
      <c r="W355" s="27"/>
      <c r="X355" s="27"/>
    </row>
    <row r="356" spans="2:24" ht="15.75" thickTop="1">
      <c r="B356" s="108" t="s">
        <v>260</v>
      </c>
      <c r="C356" s="93">
        <v>7</v>
      </c>
      <c r="D356" s="101">
        <f>C356/D$208</f>
        <v>0.33333333333333331</v>
      </c>
      <c r="E356" s="102"/>
      <c r="S356" s="27"/>
      <c r="T356" s="27"/>
      <c r="U356" s="27"/>
      <c r="V356" s="27"/>
      <c r="W356" s="27"/>
    </row>
    <row r="357" spans="2:24">
      <c r="B357" s="109" t="s">
        <v>272</v>
      </c>
      <c r="C357" s="96">
        <v>1</v>
      </c>
      <c r="D357" s="97">
        <f t="shared" ref="D357:D364" si="89">C357/D$208</f>
        <v>4.7619047619047616E-2</v>
      </c>
      <c r="E357" s="100"/>
      <c r="S357" s="27"/>
      <c r="T357" s="27"/>
      <c r="U357" s="27"/>
      <c r="V357" s="27"/>
      <c r="W357" s="27"/>
    </row>
    <row r="358" spans="2:24">
      <c r="B358" s="109" t="s">
        <v>266</v>
      </c>
      <c r="C358" s="96">
        <v>2</v>
      </c>
      <c r="D358" s="97">
        <f t="shared" si="89"/>
        <v>9.5238095238095233E-2</v>
      </c>
      <c r="E358" s="105"/>
      <c r="S358" s="27"/>
      <c r="T358" s="27"/>
      <c r="U358" s="27"/>
      <c r="V358" s="27"/>
      <c r="W358" s="27"/>
    </row>
    <row r="359" spans="2:24">
      <c r="B359" s="109" t="s">
        <v>267</v>
      </c>
      <c r="C359" s="96">
        <v>3</v>
      </c>
      <c r="D359" s="97">
        <f t="shared" si="89"/>
        <v>0.14285714285714285</v>
      </c>
      <c r="E359" s="100"/>
      <c r="S359" s="27"/>
      <c r="T359" s="27"/>
      <c r="U359" s="27"/>
      <c r="V359" s="27"/>
      <c r="W359" s="27"/>
    </row>
    <row r="360" spans="2:24" ht="15" customHeight="1">
      <c r="B360" s="109" t="s">
        <v>273</v>
      </c>
      <c r="C360" s="96">
        <v>1</v>
      </c>
      <c r="D360" s="97">
        <f t="shared" si="89"/>
        <v>4.7619047619047616E-2</v>
      </c>
      <c r="E360" s="100"/>
      <c r="S360" s="27"/>
      <c r="T360" s="27"/>
      <c r="U360" s="27"/>
      <c r="V360" s="27"/>
      <c r="W360" s="27"/>
    </row>
    <row r="361" spans="2:24" ht="15" customHeight="1">
      <c r="B361" s="109" t="s">
        <v>268</v>
      </c>
      <c r="C361" s="96">
        <v>1</v>
      </c>
      <c r="D361" s="97">
        <f t="shared" si="89"/>
        <v>4.7619047619047616E-2</v>
      </c>
      <c r="E361" s="100"/>
      <c r="S361" s="27"/>
      <c r="T361" s="27"/>
      <c r="U361" s="27"/>
      <c r="V361" s="27"/>
      <c r="W361" s="27"/>
    </row>
    <row r="362" spans="2:24" ht="15" customHeight="1">
      <c r="B362" s="109" t="s">
        <v>269</v>
      </c>
      <c r="C362" s="96">
        <v>1</v>
      </c>
      <c r="D362" s="97">
        <f t="shared" si="89"/>
        <v>4.7619047619047616E-2</v>
      </c>
      <c r="E362" s="100"/>
      <c r="S362" s="27"/>
      <c r="T362" s="27"/>
      <c r="U362" s="27"/>
      <c r="V362" s="27"/>
      <c r="W362" s="27"/>
    </row>
    <row r="363" spans="2:24" ht="15" customHeight="1">
      <c r="B363" s="109" t="s">
        <v>271</v>
      </c>
      <c r="C363" s="96">
        <v>4</v>
      </c>
      <c r="D363" s="97">
        <f t="shared" si="89"/>
        <v>0.19047619047619047</v>
      </c>
      <c r="E363" s="100"/>
      <c r="S363" s="27"/>
      <c r="T363" s="27"/>
      <c r="U363" s="27"/>
      <c r="V363" s="27"/>
      <c r="W363" s="27"/>
    </row>
    <row r="364" spans="2:24" ht="15.75" customHeight="1" thickBot="1">
      <c r="B364" s="110" t="s">
        <v>274</v>
      </c>
      <c r="C364" s="98">
        <v>1</v>
      </c>
      <c r="D364" s="99">
        <f t="shared" si="89"/>
        <v>4.7619047619047616E-2</v>
      </c>
      <c r="E364" s="100"/>
      <c r="S364" s="27"/>
      <c r="T364" s="27"/>
      <c r="U364" s="27"/>
      <c r="V364" s="27"/>
      <c r="W364" s="27"/>
    </row>
    <row r="365" spans="2:24" ht="15.75" customHeight="1" thickTop="1">
      <c r="E365" s="100"/>
      <c r="J365" s="106"/>
      <c r="K365" s="106"/>
      <c r="T365" s="27"/>
      <c r="U365" s="27"/>
      <c r="V365" s="27"/>
      <c r="W365" s="27"/>
      <c r="X365" s="27"/>
    </row>
    <row r="366" spans="2:24" ht="15.75" customHeight="1" thickBot="1">
      <c r="E366" s="100"/>
      <c r="J366" s="106"/>
      <c r="K366" s="106"/>
      <c r="T366" s="27"/>
      <c r="U366" s="27"/>
      <c r="V366" s="27"/>
      <c r="W366" s="27"/>
      <c r="X366" s="27"/>
    </row>
    <row r="367" spans="2:24" ht="27.75" customHeight="1" thickTop="1">
      <c r="B367" s="118" t="s">
        <v>69</v>
      </c>
      <c r="C367" s="120" t="s">
        <v>80</v>
      </c>
      <c r="D367" s="121"/>
      <c r="J367" s="106"/>
      <c r="K367" s="106"/>
      <c r="T367" s="27"/>
      <c r="U367" s="27"/>
      <c r="V367" s="27"/>
      <c r="W367" s="27"/>
      <c r="X367" s="27"/>
    </row>
    <row r="368" spans="2:24" ht="15.75" customHeight="1" thickBot="1">
      <c r="B368" s="119"/>
      <c r="C368" s="91" t="s">
        <v>6</v>
      </c>
      <c r="D368" s="92" t="s">
        <v>3</v>
      </c>
      <c r="J368" s="106"/>
      <c r="K368" s="106"/>
      <c r="L368" s="106"/>
      <c r="T368" s="27"/>
      <c r="U368" s="27"/>
      <c r="V368" s="27"/>
      <c r="W368" s="27"/>
      <c r="X368" s="27"/>
    </row>
    <row r="369" spans="2:24" ht="15.75" customHeight="1" thickTop="1">
      <c r="B369" s="108" t="s">
        <v>260</v>
      </c>
      <c r="C369" s="93">
        <v>4</v>
      </c>
      <c r="D369" s="94">
        <f>C369/F$208</f>
        <v>0.36363636363636365</v>
      </c>
      <c r="E369" s="95"/>
      <c r="J369" s="106"/>
      <c r="K369" s="106"/>
      <c r="L369" s="106"/>
      <c r="S369" s="27"/>
      <c r="T369" s="27"/>
      <c r="U369" s="27"/>
      <c r="V369" s="27"/>
      <c r="W369" s="27"/>
    </row>
    <row r="370" spans="2:24" ht="15" customHeight="1">
      <c r="B370" s="109" t="s">
        <v>276</v>
      </c>
      <c r="C370" s="96">
        <v>1</v>
      </c>
      <c r="D370" s="97">
        <f t="shared" ref="D370:D372" si="90">C370/F$208</f>
        <v>9.0909090909090912E-2</v>
      </c>
      <c r="E370" s="95"/>
      <c r="J370" s="106"/>
      <c r="K370" s="106"/>
      <c r="L370" s="106"/>
      <c r="S370" s="27"/>
      <c r="T370" s="27"/>
      <c r="U370" s="27"/>
      <c r="V370" s="27"/>
      <c r="W370" s="27"/>
    </row>
    <row r="371" spans="2:24" ht="15" customHeight="1">
      <c r="B371" s="109" t="s">
        <v>267</v>
      </c>
      <c r="C371" s="96">
        <v>4</v>
      </c>
      <c r="D371" s="97">
        <f t="shared" si="90"/>
        <v>0.36363636363636365</v>
      </c>
      <c r="E371" s="95"/>
      <c r="J371" s="106"/>
      <c r="K371" s="106"/>
      <c r="L371" s="106"/>
      <c r="S371" s="27"/>
      <c r="T371" s="27"/>
      <c r="U371" s="27"/>
      <c r="V371" s="27"/>
      <c r="W371" s="27"/>
    </row>
    <row r="372" spans="2:24" ht="15.75" thickBot="1">
      <c r="B372" s="110" t="s">
        <v>271</v>
      </c>
      <c r="C372" s="98">
        <v>2</v>
      </c>
      <c r="D372" s="99">
        <f t="shared" si="90"/>
        <v>0.18181818181818182</v>
      </c>
      <c r="E372" s="95"/>
      <c r="S372" s="27"/>
      <c r="T372" s="27"/>
      <c r="U372" s="27"/>
      <c r="V372" s="27"/>
      <c r="W372" s="27"/>
    </row>
    <row r="373" spans="2:24" ht="15.75" thickTop="1">
      <c r="T373" s="27"/>
      <c r="U373" s="27"/>
      <c r="V373" s="27"/>
      <c r="W373" s="27"/>
      <c r="X373" s="27"/>
    </row>
    <row r="374" spans="2:24" ht="15.75" thickBot="1"/>
    <row r="375" spans="2:24" ht="27.75" customHeight="1" thickTop="1">
      <c r="B375" s="118" t="s">
        <v>69</v>
      </c>
      <c r="C375" s="120" t="s">
        <v>81</v>
      </c>
      <c r="D375" s="121"/>
      <c r="T375" s="27"/>
      <c r="U375" s="27"/>
      <c r="V375" s="27"/>
      <c r="W375" s="27"/>
      <c r="X375" s="27"/>
    </row>
    <row r="376" spans="2:24" ht="15.75" customHeight="1" thickBot="1">
      <c r="B376" s="119"/>
      <c r="C376" s="91" t="s">
        <v>6</v>
      </c>
      <c r="D376" s="92" t="s">
        <v>3</v>
      </c>
      <c r="T376" s="27"/>
      <c r="U376" s="27"/>
      <c r="V376" s="27"/>
      <c r="W376" s="27"/>
      <c r="X376" s="27"/>
    </row>
    <row r="377" spans="2:24" ht="15.75" thickTop="1">
      <c r="B377" s="108" t="s">
        <v>260</v>
      </c>
      <c r="C377" s="93">
        <v>14</v>
      </c>
      <c r="D377" s="94">
        <f>C377/H$208</f>
        <v>0.41176470588235292</v>
      </c>
      <c r="E377" s="95"/>
      <c r="S377"/>
    </row>
    <row r="378" spans="2:24">
      <c r="B378" s="109" t="s">
        <v>276</v>
      </c>
      <c r="C378" s="96">
        <v>3</v>
      </c>
      <c r="D378" s="97">
        <f t="shared" ref="D378:D384" si="91">C378/H$208</f>
        <v>8.8235294117647065E-2</v>
      </c>
      <c r="E378" s="95"/>
      <c r="S378"/>
    </row>
    <row r="379" spans="2:24">
      <c r="B379" s="109" t="s">
        <v>267</v>
      </c>
      <c r="C379" s="96">
        <v>7</v>
      </c>
      <c r="D379" s="97">
        <f t="shared" si="91"/>
        <v>0.20588235294117646</v>
      </c>
      <c r="E379" s="95"/>
      <c r="S379"/>
    </row>
    <row r="380" spans="2:24">
      <c r="B380" s="109" t="s">
        <v>268</v>
      </c>
      <c r="C380" s="96">
        <v>2</v>
      </c>
      <c r="D380" s="97">
        <f t="shared" si="91"/>
        <v>5.8823529411764705E-2</v>
      </c>
      <c r="E380" s="95"/>
      <c r="S380"/>
    </row>
    <row r="381" spans="2:24">
      <c r="B381" s="109" t="s">
        <v>277</v>
      </c>
      <c r="C381" s="96">
        <v>1</v>
      </c>
      <c r="D381" s="97">
        <f t="shared" si="91"/>
        <v>2.9411764705882353E-2</v>
      </c>
      <c r="E381" s="95"/>
      <c r="S381"/>
    </row>
    <row r="382" spans="2:24">
      <c r="B382" s="109" t="s">
        <v>270</v>
      </c>
      <c r="C382" s="96">
        <v>2</v>
      </c>
      <c r="D382" s="97">
        <f t="shared" si="91"/>
        <v>5.8823529411764705E-2</v>
      </c>
      <c r="E382" s="95"/>
      <c r="S382"/>
    </row>
    <row r="383" spans="2:24">
      <c r="B383" s="109" t="s">
        <v>271</v>
      </c>
      <c r="C383" s="96">
        <v>4</v>
      </c>
      <c r="D383" s="97">
        <f t="shared" si="91"/>
        <v>0.11764705882352941</v>
      </c>
      <c r="E383" s="95"/>
      <c r="S383"/>
    </row>
    <row r="384" spans="2:24" ht="15.75" customHeight="1" thickBot="1">
      <c r="B384" s="110" t="s">
        <v>278</v>
      </c>
      <c r="C384" s="98">
        <v>1</v>
      </c>
      <c r="D384" s="99">
        <f t="shared" si="91"/>
        <v>2.9411764705882353E-2</v>
      </c>
      <c r="E384" s="95"/>
      <c r="Q384"/>
      <c r="R384"/>
      <c r="S384"/>
    </row>
    <row r="385" spans="2:27" ht="15.75" thickTop="1"/>
    <row r="386" spans="2:27" ht="15.75" thickBot="1"/>
    <row r="387" spans="2:27" ht="45.75" customHeight="1" thickTop="1">
      <c r="B387" s="103" t="s">
        <v>69</v>
      </c>
      <c r="C387" s="120" t="s">
        <v>82</v>
      </c>
      <c r="D387" s="121"/>
      <c r="F387" s="107">
        <v>208</v>
      </c>
      <c r="G387" s="107"/>
      <c r="H387" s="107"/>
      <c r="I387" s="107"/>
      <c r="T387" s="27"/>
      <c r="U387" s="27"/>
      <c r="V387" s="27"/>
      <c r="W387" s="27"/>
      <c r="X387" s="27"/>
    </row>
    <row r="388" spans="2:27" ht="15.75" customHeight="1" thickBot="1">
      <c r="B388" s="104"/>
      <c r="C388" s="91" t="s">
        <v>6</v>
      </c>
      <c r="D388" s="92" t="s">
        <v>3</v>
      </c>
      <c r="F388" s="107"/>
      <c r="G388" s="107"/>
      <c r="H388" s="107"/>
      <c r="I388" s="107"/>
      <c r="T388" s="27"/>
      <c r="U388" s="27"/>
      <c r="V388" s="27"/>
      <c r="W388" s="27"/>
      <c r="X388" s="27"/>
    </row>
    <row r="389" spans="2:27" ht="15.75" customHeight="1" thickTop="1">
      <c r="B389" s="108" t="s">
        <v>260</v>
      </c>
      <c r="C389" s="93">
        <v>16</v>
      </c>
      <c r="D389" s="94">
        <f>C389/J$208</f>
        <v>0.36363636363636365</v>
      </c>
      <c r="F389" s="107"/>
      <c r="G389" s="107"/>
      <c r="H389" s="107"/>
      <c r="I389" s="107"/>
      <c r="S389"/>
    </row>
    <row r="390" spans="2:27" ht="15" customHeight="1">
      <c r="B390" s="109" t="s">
        <v>264</v>
      </c>
      <c r="C390" s="96">
        <v>2</v>
      </c>
      <c r="D390" s="97">
        <f t="shared" ref="D390:D394" si="92">C390/J$208</f>
        <v>4.5454545454545456E-2</v>
      </c>
      <c r="F390" s="107"/>
      <c r="G390" s="107"/>
      <c r="H390" s="107"/>
      <c r="I390" s="107"/>
      <c r="S390"/>
    </row>
    <row r="391" spans="2:27" ht="15" customHeight="1">
      <c r="B391" s="109" t="s">
        <v>276</v>
      </c>
      <c r="C391" s="96">
        <v>2</v>
      </c>
      <c r="D391" s="97">
        <f t="shared" si="92"/>
        <v>4.5454545454545456E-2</v>
      </c>
      <c r="F391" s="107"/>
      <c r="G391" s="107"/>
      <c r="H391" s="107"/>
      <c r="I391" s="107"/>
      <c r="S391"/>
    </row>
    <row r="392" spans="2:27" ht="15" customHeight="1">
      <c r="B392" s="109" t="s">
        <v>267</v>
      </c>
      <c r="C392" s="96">
        <v>10</v>
      </c>
      <c r="D392" s="97">
        <f t="shared" si="92"/>
        <v>0.22727272727272727</v>
      </c>
      <c r="F392" s="107"/>
      <c r="G392" s="107"/>
      <c r="H392" s="107"/>
      <c r="I392" s="107"/>
      <c r="T392" s="15"/>
      <c r="U392" s="15"/>
      <c r="V392" s="15"/>
      <c r="W392" s="15"/>
      <c r="X392" s="15"/>
      <c r="Y392" s="15"/>
      <c r="Z392" s="15"/>
      <c r="AA392" s="15"/>
    </row>
    <row r="393" spans="2:27" ht="15" customHeight="1">
      <c r="B393" s="109" t="s">
        <v>268</v>
      </c>
      <c r="C393" s="96">
        <v>6</v>
      </c>
      <c r="D393" s="97">
        <f t="shared" si="92"/>
        <v>0.13636363636363635</v>
      </c>
      <c r="F393" s="107"/>
      <c r="G393" s="107"/>
      <c r="H393" s="107"/>
      <c r="I393" s="107"/>
      <c r="T393" s="15"/>
      <c r="U393" s="15"/>
      <c r="V393" s="15"/>
      <c r="W393" s="15"/>
      <c r="X393" s="15"/>
      <c r="Y393" s="15"/>
      <c r="Z393" s="15"/>
      <c r="AA393" s="15"/>
    </row>
    <row r="394" spans="2:27" ht="15.75" customHeight="1" thickBot="1">
      <c r="B394" s="110" t="s">
        <v>271</v>
      </c>
      <c r="C394" s="98">
        <v>8</v>
      </c>
      <c r="D394" s="99">
        <f t="shared" si="92"/>
        <v>0.18181818181818182</v>
      </c>
      <c r="F394" s="107"/>
      <c r="G394" s="107"/>
      <c r="H394" s="107"/>
      <c r="I394" s="107"/>
      <c r="T394" s="15"/>
      <c r="U394" s="15"/>
      <c r="V394" s="15"/>
      <c r="W394" s="15"/>
      <c r="X394" s="15"/>
      <c r="Y394" s="15"/>
      <c r="Z394" s="15"/>
      <c r="AA394" s="15"/>
    </row>
    <row r="395" spans="2:27" ht="15.75" customHeight="1" thickTop="1">
      <c r="F395" s="107"/>
      <c r="G395" s="107"/>
      <c r="H395" s="107"/>
      <c r="I395" s="107"/>
      <c r="T395" s="15"/>
      <c r="U395" s="15"/>
      <c r="V395" s="15"/>
      <c r="W395" s="15"/>
      <c r="X395" s="15"/>
      <c r="Y395" s="15"/>
      <c r="Z395" s="15"/>
      <c r="AA395" s="15"/>
    </row>
    <row r="396" spans="2:27" ht="15.75" thickBot="1"/>
    <row r="397" spans="2:27" ht="27.75" customHeight="1" thickTop="1">
      <c r="B397" s="118" t="s">
        <v>69</v>
      </c>
      <c r="C397" s="120" t="s">
        <v>83</v>
      </c>
      <c r="D397" s="121"/>
      <c r="H397" s="106"/>
      <c r="I397" s="106"/>
      <c r="T397" s="15"/>
      <c r="U397" s="15"/>
      <c r="V397" s="15"/>
      <c r="W397" s="15"/>
      <c r="X397" s="15"/>
      <c r="Y397" s="15"/>
      <c r="Z397" s="15"/>
      <c r="AA397" s="15"/>
    </row>
    <row r="398" spans="2:27" ht="15.75" customHeight="1" thickBot="1">
      <c r="B398" s="119"/>
      <c r="C398" s="91" t="s">
        <v>6</v>
      </c>
      <c r="D398" s="92" t="s">
        <v>3</v>
      </c>
      <c r="H398" s="106"/>
      <c r="I398" s="106"/>
      <c r="J398" s="106"/>
      <c r="K398" s="106"/>
      <c r="L398" s="106"/>
      <c r="T398" s="27"/>
      <c r="U398" s="27"/>
      <c r="V398" s="27"/>
      <c r="W398" s="27"/>
      <c r="X398" s="27"/>
    </row>
    <row r="399" spans="2:27" ht="15.75" thickTop="1">
      <c r="B399" s="108" t="s">
        <v>260</v>
      </c>
      <c r="C399" s="93">
        <v>31</v>
      </c>
      <c r="D399" s="94">
        <f t="shared" ref="D399:D413" si="93">C399/L$208</f>
        <v>0.36046511627906974</v>
      </c>
      <c r="E399" s="95"/>
      <c r="S399"/>
    </row>
    <row r="400" spans="2:27">
      <c r="B400" s="109" t="s">
        <v>261</v>
      </c>
      <c r="C400" s="96">
        <v>1</v>
      </c>
      <c r="D400" s="97">
        <f t="shared" si="93"/>
        <v>1.1627906976744186E-2</v>
      </c>
      <c r="E400" s="95"/>
      <c r="S400"/>
    </row>
    <row r="401" spans="2:24">
      <c r="B401" s="109" t="s">
        <v>279</v>
      </c>
      <c r="C401" s="96">
        <v>1</v>
      </c>
      <c r="D401" s="97">
        <f t="shared" si="93"/>
        <v>1.1627906976744186E-2</v>
      </c>
      <c r="E401" s="95"/>
      <c r="S401"/>
    </row>
    <row r="402" spans="2:24">
      <c r="B402" s="109" t="s">
        <v>264</v>
      </c>
      <c r="C402" s="96">
        <v>1</v>
      </c>
      <c r="D402" s="97">
        <f t="shared" si="93"/>
        <v>1.1627906976744186E-2</v>
      </c>
      <c r="E402" s="95"/>
      <c r="S402"/>
    </row>
    <row r="403" spans="2:24">
      <c r="B403" s="109" t="s">
        <v>276</v>
      </c>
      <c r="C403" s="96">
        <v>4</v>
      </c>
      <c r="D403" s="97">
        <f t="shared" si="93"/>
        <v>4.6511627906976744E-2</v>
      </c>
      <c r="E403" s="95"/>
      <c r="S403"/>
    </row>
    <row r="404" spans="2:24">
      <c r="B404" s="109" t="s">
        <v>267</v>
      </c>
      <c r="C404" s="96">
        <v>18</v>
      </c>
      <c r="D404" s="97">
        <f t="shared" si="93"/>
        <v>0.20930232558139536</v>
      </c>
      <c r="E404" s="95"/>
      <c r="S404"/>
    </row>
    <row r="405" spans="2:24">
      <c r="B405" s="109" t="s">
        <v>280</v>
      </c>
      <c r="C405" s="96">
        <v>1</v>
      </c>
      <c r="D405" s="97">
        <f t="shared" si="93"/>
        <v>1.1627906976744186E-2</v>
      </c>
      <c r="E405" s="95"/>
      <c r="S405"/>
    </row>
    <row r="406" spans="2:24">
      <c r="B406" s="109" t="s">
        <v>268</v>
      </c>
      <c r="C406" s="96">
        <v>8</v>
      </c>
      <c r="D406" s="97">
        <f t="shared" si="93"/>
        <v>9.3023255813953487E-2</v>
      </c>
      <c r="E406" s="95"/>
      <c r="S406"/>
    </row>
    <row r="407" spans="2:24">
      <c r="B407" s="109" t="s">
        <v>281</v>
      </c>
      <c r="C407" s="96">
        <v>1</v>
      </c>
      <c r="D407" s="97">
        <f t="shared" si="93"/>
        <v>1.1627906976744186E-2</v>
      </c>
      <c r="E407" s="95"/>
      <c r="S407"/>
    </row>
    <row r="408" spans="2:24">
      <c r="B408" s="109" t="s">
        <v>277</v>
      </c>
      <c r="C408" s="96">
        <v>1</v>
      </c>
      <c r="D408" s="97">
        <f t="shared" si="93"/>
        <v>1.1627906976744186E-2</v>
      </c>
      <c r="E408" s="95"/>
      <c r="S408"/>
    </row>
    <row r="409" spans="2:24">
      <c r="B409" s="109" t="s">
        <v>269</v>
      </c>
      <c r="C409" s="96">
        <v>5</v>
      </c>
      <c r="D409" s="97">
        <f t="shared" si="93"/>
        <v>5.8139534883720929E-2</v>
      </c>
      <c r="E409" s="95"/>
      <c r="S409"/>
    </row>
    <row r="410" spans="2:24">
      <c r="B410" s="109" t="s">
        <v>270</v>
      </c>
      <c r="C410" s="96">
        <v>1</v>
      </c>
      <c r="D410" s="97">
        <f t="shared" si="93"/>
        <v>1.1627906976744186E-2</v>
      </c>
      <c r="E410" s="95"/>
      <c r="S410"/>
    </row>
    <row r="411" spans="2:24">
      <c r="B411" s="109" t="s">
        <v>271</v>
      </c>
      <c r="C411" s="96">
        <v>11</v>
      </c>
      <c r="D411" s="97">
        <f t="shared" si="93"/>
        <v>0.12790697674418605</v>
      </c>
      <c r="E411" s="95"/>
      <c r="S411"/>
    </row>
    <row r="412" spans="2:24">
      <c r="B412" s="109" t="s">
        <v>282</v>
      </c>
      <c r="C412" s="96">
        <v>1</v>
      </c>
      <c r="D412" s="97">
        <f t="shared" si="93"/>
        <v>1.1627906976744186E-2</v>
      </c>
      <c r="E412" s="95"/>
      <c r="S412"/>
    </row>
    <row r="413" spans="2:24" ht="15.75" thickBot="1">
      <c r="B413" s="110" t="s">
        <v>283</v>
      </c>
      <c r="C413" s="98">
        <v>1</v>
      </c>
      <c r="D413" s="99">
        <f t="shared" si="93"/>
        <v>1.1627906976744186E-2</v>
      </c>
      <c r="E413" s="95"/>
      <c r="S413"/>
    </row>
    <row r="414" spans="2:24" ht="15.75" thickTop="1"/>
    <row r="415" spans="2:24" ht="15.75" thickBot="1"/>
    <row r="416" spans="2:24" ht="27.75" customHeight="1" thickTop="1">
      <c r="B416" s="118" t="s">
        <v>69</v>
      </c>
      <c r="C416" s="120" t="s">
        <v>84</v>
      </c>
      <c r="D416" s="121"/>
      <c r="H416" s="106"/>
      <c r="I416" s="106"/>
      <c r="J416" s="106"/>
      <c r="K416" s="106"/>
      <c r="L416" s="106"/>
      <c r="T416" s="27"/>
      <c r="U416" s="27"/>
      <c r="V416" s="27"/>
      <c r="W416" s="27"/>
      <c r="X416" s="27"/>
    </row>
    <row r="417" spans="2:24" ht="15.75" customHeight="1" thickBot="1">
      <c r="B417" s="119"/>
      <c r="C417" s="91" t="s">
        <v>6</v>
      </c>
      <c r="D417" s="92" t="s">
        <v>3</v>
      </c>
      <c r="H417" s="106"/>
      <c r="I417" s="106"/>
      <c r="J417" s="106"/>
      <c r="K417" s="106"/>
      <c r="L417" s="106"/>
      <c r="T417" s="27"/>
      <c r="U417" s="27"/>
      <c r="V417" s="27"/>
      <c r="W417" s="27"/>
      <c r="X417" s="27"/>
    </row>
    <row r="418" spans="2:24" ht="15.75" thickTop="1">
      <c r="B418" s="108" t="s">
        <v>260</v>
      </c>
      <c r="C418" s="93">
        <v>15</v>
      </c>
      <c r="D418" s="94">
        <f t="shared" ref="D418:D427" si="94">C418/N$208</f>
        <v>0.39473684210526316</v>
      </c>
      <c r="E418" s="95"/>
      <c r="S418"/>
    </row>
    <row r="419" spans="2:24">
      <c r="B419" s="109" t="s">
        <v>279</v>
      </c>
      <c r="C419" s="96">
        <v>1</v>
      </c>
      <c r="D419" s="97">
        <f t="shared" si="94"/>
        <v>2.6315789473684209E-2</v>
      </c>
      <c r="E419" s="95"/>
      <c r="S419"/>
    </row>
    <row r="420" spans="2:24">
      <c r="B420" s="109" t="s">
        <v>264</v>
      </c>
      <c r="C420" s="96">
        <v>3</v>
      </c>
      <c r="D420" s="97">
        <f t="shared" si="94"/>
        <v>7.8947368421052627E-2</v>
      </c>
      <c r="E420" s="95"/>
      <c r="S420"/>
    </row>
    <row r="421" spans="2:24">
      <c r="B421" s="109" t="s">
        <v>276</v>
      </c>
      <c r="C421" s="96">
        <v>1</v>
      </c>
      <c r="D421" s="97">
        <f t="shared" si="94"/>
        <v>2.6315789473684209E-2</v>
      </c>
      <c r="E421" s="95"/>
      <c r="S421"/>
    </row>
    <row r="422" spans="2:24">
      <c r="B422" s="109" t="s">
        <v>267</v>
      </c>
      <c r="C422" s="96">
        <v>6</v>
      </c>
      <c r="D422" s="97">
        <f t="shared" si="94"/>
        <v>0.15789473684210525</v>
      </c>
      <c r="E422" s="95"/>
      <c r="S422"/>
    </row>
    <row r="423" spans="2:24">
      <c r="B423" s="109" t="s">
        <v>273</v>
      </c>
      <c r="C423" s="96">
        <v>1</v>
      </c>
      <c r="D423" s="97">
        <f t="shared" si="94"/>
        <v>2.6315789473684209E-2</v>
      </c>
      <c r="E423" s="95"/>
      <c r="S423"/>
    </row>
    <row r="424" spans="2:24">
      <c r="B424" s="109" t="s">
        <v>268</v>
      </c>
      <c r="C424" s="96">
        <v>1</v>
      </c>
      <c r="D424" s="97">
        <f t="shared" si="94"/>
        <v>2.6315789473684209E-2</v>
      </c>
      <c r="E424" s="95"/>
      <c r="S424"/>
    </row>
    <row r="425" spans="2:24">
      <c r="B425" s="109" t="s">
        <v>277</v>
      </c>
      <c r="C425" s="96">
        <v>2</v>
      </c>
      <c r="D425" s="97">
        <f t="shared" si="94"/>
        <v>5.2631578947368418E-2</v>
      </c>
      <c r="E425" s="95"/>
      <c r="S425"/>
    </row>
    <row r="426" spans="2:24">
      <c r="B426" s="109" t="s">
        <v>269</v>
      </c>
      <c r="C426" s="96">
        <v>3</v>
      </c>
      <c r="D426" s="97">
        <f t="shared" si="94"/>
        <v>7.8947368421052627E-2</v>
      </c>
      <c r="E426" s="95"/>
      <c r="S426"/>
    </row>
    <row r="427" spans="2:24" ht="15.75" thickBot="1">
      <c r="B427" s="110" t="s">
        <v>271</v>
      </c>
      <c r="C427" s="98">
        <v>5</v>
      </c>
      <c r="D427" s="99">
        <f t="shared" si="94"/>
        <v>0.13157894736842105</v>
      </c>
      <c r="E427" s="95"/>
      <c r="S427"/>
    </row>
    <row r="428" spans="2:24" ht="15.75" thickTop="1"/>
    <row r="429" spans="2:24" ht="15.75" thickBot="1"/>
    <row r="430" spans="2:24" ht="27.75" customHeight="1" thickTop="1">
      <c r="B430" s="118"/>
      <c r="C430" s="120" t="s">
        <v>289</v>
      </c>
      <c r="D430" s="121"/>
      <c r="H430" s="106"/>
      <c r="I430" s="106"/>
      <c r="J430" s="106"/>
      <c r="K430" s="106"/>
      <c r="L430" s="106"/>
      <c r="T430" s="27"/>
      <c r="U430" s="27"/>
      <c r="V430" s="27"/>
      <c r="W430" s="27"/>
      <c r="X430" s="27"/>
    </row>
    <row r="431" spans="2:24" ht="15.75" customHeight="1" thickBot="1">
      <c r="B431" s="119"/>
      <c r="C431" s="91" t="s">
        <v>6</v>
      </c>
      <c r="D431" s="92" t="s">
        <v>3</v>
      </c>
      <c r="H431" s="106"/>
      <c r="I431" s="106"/>
      <c r="J431" s="106"/>
      <c r="K431" s="106"/>
      <c r="L431" s="106"/>
      <c r="T431" s="27"/>
      <c r="U431" s="27"/>
      <c r="V431" s="27"/>
      <c r="W431" s="27"/>
      <c r="X431" s="27"/>
    </row>
    <row r="432" spans="2:24" ht="15.75" thickTop="1">
      <c r="B432" s="108" t="s">
        <v>260</v>
      </c>
      <c r="C432" s="93">
        <v>96</v>
      </c>
      <c r="D432" s="94">
        <f>C432/P$208</f>
        <v>0.37354085603112841</v>
      </c>
      <c r="S432"/>
    </row>
    <row r="433" spans="2:19">
      <c r="B433" s="109" t="s">
        <v>261</v>
      </c>
      <c r="C433" s="96">
        <v>1</v>
      </c>
      <c r="D433" s="97">
        <f t="shared" ref="D433:D451" si="95">C433/P$208</f>
        <v>3.8910505836575876E-3</v>
      </c>
      <c r="S433"/>
    </row>
    <row r="434" spans="2:19">
      <c r="B434" s="109" t="s">
        <v>279</v>
      </c>
      <c r="C434" s="96">
        <v>2</v>
      </c>
      <c r="D434" s="97">
        <f t="shared" si="95"/>
        <v>7.7821011673151752E-3</v>
      </c>
      <c r="S434"/>
    </row>
    <row r="435" spans="2:19">
      <c r="B435" s="109" t="s">
        <v>264</v>
      </c>
      <c r="C435" s="96">
        <v>6</v>
      </c>
      <c r="D435" s="97">
        <f t="shared" si="95"/>
        <v>2.3346303501945526E-2</v>
      </c>
      <c r="S435"/>
    </row>
    <row r="436" spans="2:19">
      <c r="B436" s="109" t="s">
        <v>276</v>
      </c>
      <c r="C436" s="96">
        <v>11</v>
      </c>
      <c r="D436" s="97">
        <f t="shared" si="95"/>
        <v>4.2801556420233464E-2</v>
      </c>
      <c r="S436"/>
    </row>
    <row r="437" spans="2:19">
      <c r="B437" s="109" t="s">
        <v>272</v>
      </c>
      <c r="C437" s="96">
        <v>1</v>
      </c>
      <c r="D437" s="97">
        <f t="shared" si="95"/>
        <v>3.8910505836575876E-3</v>
      </c>
      <c r="S437"/>
    </row>
    <row r="438" spans="2:19">
      <c r="B438" s="109" t="s">
        <v>266</v>
      </c>
      <c r="C438" s="96">
        <v>3</v>
      </c>
      <c r="D438" s="97">
        <f t="shared" si="95"/>
        <v>1.1673151750972763E-2</v>
      </c>
      <c r="S438"/>
    </row>
    <row r="439" spans="2:19">
      <c r="B439" s="109" t="s">
        <v>267</v>
      </c>
      <c r="C439" s="96">
        <v>53</v>
      </c>
      <c r="D439" s="97">
        <f t="shared" si="95"/>
        <v>0.20622568093385213</v>
      </c>
      <c r="S439"/>
    </row>
    <row r="440" spans="2:19">
      <c r="B440" s="109" t="s">
        <v>280</v>
      </c>
      <c r="C440" s="96">
        <v>1</v>
      </c>
      <c r="D440" s="97">
        <f t="shared" si="95"/>
        <v>3.8910505836575876E-3</v>
      </c>
      <c r="S440"/>
    </row>
    <row r="441" spans="2:19">
      <c r="B441" s="109" t="s">
        <v>273</v>
      </c>
      <c r="C441" s="96">
        <v>2</v>
      </c>
      <c r="D441" s="97">
        <f t="shared" si="95"/>
        <v>7.7821011673151752E-3</v>
      </c>
      <c r="S441"/>
    </row>
    <row r="442" spans="2:19">
      <c r="B442" s="109" t="s">
        <v>268</v>
      </c>
      <c r="C442" s="96">
        <v>21</v>
      </c>
      <c r="D442" s="97">
        <f t="shared" si="95"/>
        <v>8.171206225680934E-2</v>
      </c>
      <c r="S442"/>
    </row>
    <row r="443" spans="2:19">
      <c r="B443" s="109" t="s">
        <v>281</v>
      </c>
      <c r="C443" s="96">
        <v>1</v>
      </c>
      <c r="D443" s="97">
        <f t="shared" si="95"/>
        <v>3.8910505836575876E-3</v>
      </c>
      <c r="S443"/>
    </row>
    <row r="444" spans="2:19">
      <c r="B444" s="109" t="s">
        <v>277</v>
      </c>
      <c r="C444" s="96">
        <v>4</v>
      </c>
      <c r="D444" s="97">
        <f t="shared" si="95"/>
        <v>1.556420233463035E-2</v>
      </c>
      <c r="S444"/>
    </row>
    <row r="445" spans="2:19">
      <c r="B445" s="109" t="s">
        <v>269</v>
      </c>
      <c r="C445" s="96">
        <v>10</v>
      </c>
      <c r="D445" s="97">
        <f t="shared" si="95"/>
        <v>3.8910505836575876E-2</v>
      </c>
      <c r="S445"/>
    </row>
    <row r="446" spans="2:19">
      <c r="B446" s="109" t="s">
        <v>270</v>
      </c>
      <c r="C446" s="96">
        <v>4</v>
      </c>
      <c r="D446" s="97">
        <f t="shared" si="95"/>
        <v>1.556420233463035E-2</v>
      </c>
      <c r="S446"/>
    </row>
    <row r="447" spans="2:19">
      <c r="B447" s="109" t="s">
        <v>271</v>
      </c>
      <c r="C447" s="96">
        <v>37</v>
      </c>
      <c r="D447" s="97">
        <f t="shared" si="95"/>
        <v>0.14396887159533073</v>
      </c>
      <c r="S447"/>
    </row>
    <row r="448" spans="2:19">
      <c r="B448" s="109" t="s">
        <v>274</v>
      </c>
      <c r="C448" s="96">
        <v>1</v>
      </c>
      <c r="D448" s="97">
        <f t="shared" si="95"/>
        <v>3.8910505836575876E-3</v>
      </c>
      <c r="S448"/>
    </row>
    <row r="449" spans="2:19">
      <c r="B449" s="109" t="s">
        <v>282</v>
      </c>
      <c r="C449" s="96">
        <v>1</v>
      </c>
      <c r="D449" s="97">
        <f t="shared" si="95"/>
        <v>3.8910505836575876E-3</v>
      </c>
      <c r="S449"/>
    </row>
    <row r="450" spans="2:19">
      <c r="B450" s="109" t="s">
        <v>283</v>
      </c>
      <c r="C450" s="96">
        <v>1</v>
      </c>
      <c r="D450" s="97">
        <f t="shared" si="95"/>
        <v>3.8910505836575876E-3</v>
      </c>
      <c r="S450"/>
    </row>
    <row r="451" spans="2:19" ht="15.75" thickBot="1">
      <c r="B451" s="110" t="s">
        <v>278</v>
      </c>
      <c r="C451" s="98">
        <v>1</v>
      </c>
      <c r="D451" s="99">
        <f t="shared" si="95"/>
        <v>3.8910505836575876E-3</v>
      </c>
      <c r="S451"/>
    </row>
    <row r="452" spans="2:19" ht="15.75" thickTop="1"/>
  </sheetData>
  <mergeCells count="173">
    <mergeCell ref="B329:J329"/>
    <mergeCell ref="C331:R331"/>
    <mergeCell ref="C332:D332"/>
    <mergeCell ref="E332:F332"/>
    <mergeCell ref="G332:H332"/>
    <mergeCell ref="I332:J332"/>
    <mergeCell ref="K332:L332"/>
    <mergeCell ref="M332:N332"/>
    <mergeCell ref="O332:P332"/>
    <mergeCell ref="Q332:R332"/>
    <mergeCell ref="B331:B333"/>
    <mergeCell ref="Q258:R258"/>
    <mergeCell ref="C272:R272"/>
    <mergeCell ref="C287:R287"/>
    <mergeCell ref="B297:J297"/>
    <mergeCell ref="C299:R299"/>
    <mergeCell ref="B300:B301"/>
    <mergeCell ref="C300:D300"/>
    <mergeCell ref="E300:F300"/>
    <mergeCell ref="G300:H300"/>
    <mergeCell ref="I300:J300"/>
    <mergeCell ref="K300:L300"/>
    <mergeCell ref="M300:N300"/>
    <mergeCell ref="O300:P300"/>
    <mergeCell ref="Q300:R300"/>
    <mergeCell ref="B285:J285"/>
    <mergeCell ref="B288:B289"/>
    <mergeCell ref="C288:D288"/>
    <mergeCell ref="E288:F288"/>
    <mergeCell ref="G288:H288"/>
    <mergeCell ref="I288:J288"/>
    <mergeCell ref="K288:L288"/>
    <mergeCell ref="M288:N288"/>
    <mergeCell ref="O288:P288"/>
    <mergeCell ref="Q288:R288"/>
    <mergeCell ref="B273:B274"/>
    <mergeCell ref="C273:D273"/>
    <mergeCell ref="E273:F273"/>
    <mergeCell ref="G273:H273"/>
    <mergeCell ref="I273:J273"/>
    <mergeCell ref="K273:L273"/>
    <mergeCell ref="M273:N273"/>
    <mergeCell ref="O273:P273"/>
    <mergeCell ref="Q273:R273"/>
    <mergeCell ref="B258:B259"/>
    <mergeCell ref="C258:D258"/>
    <mergeCell ref="E258:F258"/>
    <mergeCell ref="G258:H258"/>
    <mergeCell ref="I258:J258"/>
    <mergeCell ref="K258:L258"/>
    <mergeCell ref="M258:N258"/>
    <mergeCell ref="O258:P258"/>
    <mergeCell ref="B270:J270"/>
    <mergeCell ref="O252:P252"/>
    <mergeCell ref="Q252:R252"/>
    <mergeCell ref="C251:R251"/>
    <mergeCell ref="B233:J233"/>
    <mergeCell ref="B236:B237"/>
    <mergeCell ref="C236:D236"/>
    <mergeCell ref="E236:F236"/>
    <mergeCell ref="G236:H236"/>
    <mergeCell ref="I236:J236"/>
    <mergeCell ref="K236:L236"/>
    <mergeCell ref="M236:N236"/>
    <mergeCell ref="O236:P236"/>
    <mergeCell ref="Q236:R236"/>
    <mergeCell ref="C235:R235"/>
    <mergeCell ref="B247:J247"/>
    <mergeCell ref="B249:J249"/>
    <mergeCell ref="B252:B253"/>
    <mergeCell ref="C252:D252"/>
    <mergeCell ref="E252:F252"/>
    <mergeCell ref="G252:H252"/>
    <mergeCell ref="I252:J252"/>
    <mergeCell ref="K252:L252"/>
    <mergeCell ref="M252:N252"/>
    <mergeCell ref="O225:P225"/>
    <mergeCell ref="Q225:R225"/>
    <mergeCell ref="C224:R224"/>
    <mergeCell ref="B213:B214"/>
    <mergeCell ref="C213:D213"/>
    <mergeCell ref="E213:F213"/>
    <mergeCell ref="G213:H213"/>
    <mergeCell ref="I213:J213"/>
    <mergeCell ref="K213:L213"/>
    <mergeCell ref="M213:N213"/>
    <mergeCell ref="O213:P213"/>
    <mergeCell ref="Q213:R213"/>
    <mergeCell ref="B222:G222"/>
    <mergeCell ref="H222:J222"/>
    <mergeCell ref="B225:B226"/>
    <mergeCell ref="C225:D225"/>
    <mergeCell ref="E225:F225"/>
    <mergeCell ref="G225:H225"/>
    <mergeCell ref="I225:J225"/>
    <mergeCell ref="K225:L225"/>
    <mergeCell ref="M225:N225"/>
    <mergeCell ref="K35:L35"/>
    <mergeCell ref="M35:N35"/>
    <mergeCell ref="O35:P35"/>
    <mergeCell ref="Q35:R35"/>
    <mergeCell ref="B206:C206"/>
    <mergeCell ref="D206:E206"/>
    <mergeCell ref="F206:G206"/>
    <mergeCell ref="H206:I206"/>
    <mergeCell ref="J206:K206"/>
    <mergeCell ref="L206:M206"/>
    <mergeCell ref="N206:O206"/>
    <mergeCell ref="P206:Q206"/>
    <mergeCell ref="B205:Q205"/>
    <mergeCell ref="C257:R257"/>
    <mergeCell ref="B210:G210"/>
    <mergeCell ref="B2:O2"/>
    <mergeCell ref="D4:L4"/>
    <mergeCell ref="B8:H8"/>
    <mergeCell ref="B9:B11"/>
    <mergeCell ref="C9:H9"/>
    <mergeCell ref="C10:D10"/>
    <mergeCell ref="E10:F10"/>
    <mergeCell ref="G10:H10"/>
    <mergeCell ref="B21:J21"/>
    <mergeCell ref="B22:B24"/>
    <mergeCell ref="C22:J22"/>
    <mergeCell ref="C23:D23"/>
    <mergeCell ref="E23:F23"/>
    <mergeCell ref="G23:H23"/>
    <mergeCell ref="I23:J23"/>
    <mergeCell ref="B34:R34"/>
    <mergeCell ref="B35:B36"/>
    <mergeCell ref="C35:D35"/>
    <mergeCell ref="E35:F35"/>
    <mergeCell ref="C212:R212"/>
    <mergeCell ref="G35:H35"/>
    <mergeCell ref="I35:J35"/>
    <mergeCell ref="B321:J321"/>
    <mergeCell ref="C323:R323"/>
    <mergeCell ref="B324:B325"/>
    <mergeCell ref="C324:D324"/>
    <mergeCell ref="E324:F324"/>
    <mergeCell ref="G324:H324"/>
    <mergeCell ref="I324:J324"/>
    <mergeCell ref="B309:J309"/>
    <mergeCell ref="B311:J311"/>
    <mergeCell ref="C313:R313"/>
    <mergeCell ref="B314:B315"/>
    <mergeCell ref="C314:D314"/>
    <mergeCell ref="E314:F314"/>
    <mergeCell ref="G314:H314"/>
    <mergeCell ref="I314:J314"/>
    <mergeCell ref="K314:L314"/>
    <mergeCell ref="M314:N314"/>
    <mergeCell ref="O314:P314"/>
    <mergeCell ref="Q314:R314"/>
    <mergeCell ref="K324:L324"/>
    <mergeCell ref="M324:N324"/>
    <mergeCell ref="O324:P324"/>
    <mergeCell ref="Q324:R324"/>
    <mergeCell ref="B341:J341"/>
    <mergeCell ref="B416:B417"/>
    <mergeCell ref="C416:D416"/>
    <mergeCell ref="B397:B398"/>
    <mergeCell ref="C397:D397"/>
    <mergeCell ref="B430:B431"/>
    <mergeCell ref="C430:D430"/>
    <mergeCell ref="B354:B355"/>
    <mergeCell ref="B367:B368"/>
    <mergeCell ref="C367:D367"/>
    <mergeCell ref="B375:B376"/>
    <mergeCell ref="C375:D375"/>
    <mergeCell ref="C387:D387"/>
    <mergeCell ref="B343:B344"/>
    <mergeCell ref="C343:D343"/>
    <mergeCell ref="C354:D35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4"/>
  <sheetViews>
    <sheetView showGridLines="0" workbookViewId="0">
      <selection activeCell="D4" sqref="D4:L4"/>
    </sheetView>
  </sheetViews>
  <sheetFormatPr defaultColWidth="9.140625" defaultRowHeight="15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43.5" customHeight="1">
      <c r="A2" s="1"/>
      <c r="B2" s="133" t="s">
        <v>73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28.5" customHeight="1">
      <c r="A4" s="1"/>
      <c r="B4" s="1"/>
      <c r="C4" s="1"/>
      <c r="D4" s="134" t="s">
        <v>288</v>
      </c>
      <c r="E4" s="134"/>
      <c r="F4" s="134"/>
      <c r="G4" s="134"/>
      <c r="H4" s="134"/>
      <c r="I4" s="134"/>
      <c r="J4" s="134"/>
      <c r="K4" s="134"/>
      <c r="L4" s="134"/>
      <c r="M4" s="2"/>
      <c r="N4" s="2"/>
      <c r="O4" s="3"/>
    </row>
    <row r="8" spans="1:15" ht="15.75" thickBot="1">
      <c r="A8" s="156"/>
    </row>
    <row r="9" spans="1:15" ht="16.5" thickTop="1" thickBot="1">
      <c r="A9" s="89"/>
    </row>
    <row r="10" spans="1:15">
      <c r="A10" s="88"/>
    </row>
    <row r="11" spans="1:15">
      <c r="A11" s="88"/>
    </row>
    <row r="122" spans="8:20">
      <c r="N122" s="23"/>
      <c r="O122" s="23"/>
      <c r="P122" s="23"/>
      <c r="Q122" s="23"/>
      <c r="R122" s="23"/>
      <c r="S122" s="23"/>
      <c r="T122" s="23"/>
    </row>
    <row r="123" spans="8:20">
      <c r="H123" s="22"/>
      <c r="I123" s="22"/>
      <c r="J123" s="22"/>
      <c r="K123" s="22"/>
      <c r="L123" s="22"/>
      <c r="M123" s="22"/>
      <c r="N123" s="22"/>
      <c r="O123" s="23"/>
      <c r="P123" s="23"/>
      <c r="Q123" s="23"/>
      <c r="R123" s="23"/>
      <c r="S123" s="23"/>
      <c r="T123" s="23"/>
    </row>
    <row r="124" spans="8:20" ht="15" customHeight="1">
      <c r="H124" s="22"/>
      <c r="I124" s="22"/>
      <c r="J124" s="24"/>
      <c r="K124" s="24"/>
      <c r="L124" s="24"/>
      <c r="M124" s="24"/>
      <c r="N124" s="22"/>
      <c r="O124" s="23"/>
      <c r="P124" s="23"/>
      <c r="Q124" s="23"/>
      <c r="R124" s="23"/>
      <c r="S124" s="23"/>
      <c r="T124" s="23"/>
    </row>
    <row r="125" spans="8:20" ht="15" customHeight="1">
      <c r="H125" s="22"/>
      <c r="I125" s="22"/>
      <c r="J125" s="24"/>
      <c r="K125" s="24"/>
      <c r="L125" s="24"/>
      <c r="M125" s="24"/>
      <c r="N125" s="22"/>
      <c r="O125" s="23"/>
      <c r="P125" s="23"/>
      <c r="Q125" s="23"/>
      <c r="R125" s="23"/>
      <c r="S125" s="23"/>
      <c r="T125" s="23"/>
    </row>
    <row r="126" spans="8:20" ht="15" customHeight="1">
      <c r="H126" s="22"/>
      <c r="I126" s="22"/>
      <c r="J126" s="24"/>
      <c r="K126" s="24"/>
      <c r="L126" s="24"/>
      <c r="M126" s="24"/>
      <c r="N126" s="22"/>
      <c r="O126" s="23"/>
      <c r="P126" s="23"/>
      <c r="Q126" s="23"/>
      <c r="R126" s="23"/>
      <c r="S126" s="23"/>
      <c r="T126" s="23"/>
    </row>
    <row r="127" spans="8:20" ht="15" customHeight="1">
      <c r="H127" s="22"/>
      <c r="I127" s="22"/>
      <c r="J127" s="24"/>
      <c r="K127" s="24"/>
      <c r="L127" s="24"/>
      <c r="M127" s="24"/>
      <c r="N127" s="22"/>
      <c r="O127" s="23"/>
      <c r="P127" s="23"/>
      <c r="Q127" s="23"/>
      <c r="R127" s="23"/>
      <c r="S127" s="23"/>
      <c r="T127" s="23"/>
    </row>
    <row r="128" spans="8:20" ht="15" customHeight="1">
      <c r="H128" s="22"/>
      <c r="I128" s="22"/>
      <c r="J128" s="155"/>
      <c r="K128" s="25"/>
      <c r="L128" s="26"/>
      <c r="M128" s="24"/>
      <c r="N128" s="22"/>
      <c r="O128" s="23"/>
      <c r="P128" s="23"/>
      <c r="Q128" s="23"/>
      <c r="R128" s="23"/>
      <c r="S128" s="23"/>
      <c r="T128" s="23"/>
    </row>
    <row r="129" spans="8:20" ht="15" customHeight="1">
      <c r="H129" s="22"/>
      <c r="I129" s="22"/>
      <c r="J129" s="155"/>
      <c r="K129" s="25"/>
      <c r="L129" s="26"/>
      <c r="M129" s="24"/>
      <c r="N129" s="22"/>
      <c r="O129" s="23"/>
      <c r="P129" s="23"/>
      <c r="Q129" s="23"/>
      <c r="R129" s="23"/>
      <c r="S129" s="23"/>
      <c r="T129" s="23"/>
    </row>
    <row r="130" spans="8:20" ht="15" customHeight="1">
      <c r="H130" s="22"/>
      <c r="I130" s="22"/>
      <c r="J130" s="155"/>
      <c r="K130" s="25"/>
      <c r="L130" s="26"/>
      <c r="M130" s="24"/>
      <c r="N130" s="22"/>
      <c r="O130" s="23"/>
      <c r="P130" s="23"/>
      <c r="Q130" s="23"/>
      <c r="R130" s="23"/>
      <c r="S130" s="23"/>
      <c r="T130" s="23"/>
    </row>
    <row r="131" spans="8:20" ht="15" customHeight="1">
      <c r="H131" s="22"/>
      <c r="I131" s="22"/>
      <c r="J131" s="155"/>
      <c r="K131" s="25"/>
      <c r="L131" s="26"/>
      <c r="M131" s="24"/>
      <c r="N131" s="22"/>
      <c r="O131" s="23"/>
      <c r="P131" s="23"/>
      <c r="Q131" s="23"/>
      <c r="R131" s="23"/>
      <c r="S131" s="23"/>
      <c r="T131" s="23"/>
    </row>
    <row r="132" spans="8:20" ht="15" customHeight="1">
      <c r="H132" s="22"/>
      <c r="I132" s="22"/>
      <c r="J132" s="155"/>
      <c r="K132" s="25"/>
      <c r="L132" s="26"/>
      <c r="M132" s="24"/>
      <c r="N132" s="22"/>
      <c r="O132" s="23"/>
      <c r="P132" s="23"/>
      <c r="Q132" s="23"/>
      <c r="R132" s="23"/>
      <c r="S132" s="23"/>
      <c r="T132" s="23"/>
    </row>
    <row r="133" spans="8:20" ht="15" customHeight="1">
      <c r="H133" s="22"/>
      <c r="I133" s="22"/>
      <c r="J133" s="155"/>
      <c r="K133" s="25"/>
      <c r="L133" s="26"/>
      <c r="M133" s="24"/>
      <c r="N133" s="22"/>
      <c r="O133" s="23"/>
      <c r="P133" s="23"/>
      <c r="Q133" s="23"/>
      <c r="R133" s="23"/>
      <c r="S133" s="23"/>
      <c r="T133" s="23"/>
    </row>
    <row r="134" spans="8:20" ht="15" customHeight="1">
      <c r="H134" s="22"/>
      <c r="I134" s="22"/>
      <c r="J134" s="155"/>
      <c r="K134" s="25"/>
      <c r="L134" s="26"/>
      <c r="M134" s="24"/>
      <c r="N134" s="22"/>
      <c r="O134" s="23"/>
      <c r="P134" s="23"/>
      <c r="Q134" s="23"/>
      <c r="R134" s="23"/>
      <c r="S134" s="23"/>
      <c r="T134" s="23"/>
    </row>
    <row r="135" spans="8:20" ht="15" customHeight="1">
      <c r="H135" s="22"/>
      <c r="I135" s="22"/>
      <c r="J135" s="155"/>
      <c r="K135" s="25"/>
      <c r="L135" s="26"/>
      <c r="M135" s="24"/>
      <c r="N135" s="22"/>
      <c r="O135" s="23"/>
      <c r="P135" s="23"/>
      <c r="Q135" s="23"/>
      <c r="R135" s="23"/>
      <c r="S135" s="23"/>
      <c r="T135" s="23"/>
    </row>
    <row r="136" spans="8:20" ht="15" customHeight="1">
      <c r="H136" s="22"/>
      <c r="I136" s="22"/>
      <c r="J136" s="24"/>
      <c r="K136" s="24"/>
      <c r="L136" s="24"/>
      <c r="M136" s="24"/>
      <c r="N136" s="22"/>
      <c r="O136" s="23"/>
      <c r="P136" s="23"/>
      <c r="Q136" s="23"/>
      <c r="R136" s="23"/>
      <c r="S136" s="23"/>
      <c r="T136" s="23"/>
    </row>
    <row r="137" spans="8:20" ht="15" customHeight="1">
      <c r="H137" s="22"/>
      <c r="I137" s="22"/>
      <c r="J137" s="24"/>
      <c r="K137" s="24"/>
      <c r="L137" s="24"/>
      <c r="M137" s="24"/>
      <c r="N137" s="22"/>
      <c r="O137" s="23"/>
      <c r="P137" s="23"/>
      <c r="Q137" s="23"/>
      <c r="R137" s="23"/>
      <c r="S137" s="23"/>
      <c r="T137" s="23"/>
    </row>
    <row r="138" spans="8:20" ht="15" customHeight="1">
      <c r="H138" s="22"/>
      <c r="I138" s="22"/>
      <c r="J138" s="24"/>
      <c r="K138" s="24"/>
      <c r="L138" s="24"/>
      <c r="M138" s="24"/>
      <c r="N138" s="22"/>
      <c r="O138" s="23"/>
      <c r="P138" s="23"/>
      <c r="Q138" s="23"/>
      <c r="R138" s="23"/>
      <c r="S138" s="23"/>
      <c r="T138" s="23"/>
    </row>
    <row r="139" spans="8:20" ht="15" customHeight="1">
      <c r="H139" s="22"/>
      <c r="I139" s="22"/>
      <c r="J139" s="22"/>
      <c r="K139" s="22"/>
      <c r="L139" s="22"/>
      <c r="M139" s="22"/>
      <c r="N139" s="22"/>
      <c r="O139" s="23"/>
      <c r="P139" s="23"/>
      <c r="Q139" s="23"/>
      <c r="R139" s="23"/>
      <c r="S139" s="23"/>
      <c r="T139" s="23"/>
    </row>
    <row r="140" spans="8:20" ht="15" customHeight="1">
      <c r="H140" s="22"/>
      <c r="I140" s="22"/>
      <c r="J140" s="22"/>
      <c r="K140" s="22"/>
      <c r="L140" s="22"/>
      <c r="M140" s="22"/>
      <c r="N140" s="22"/>
      <c r="O140" s="23"/>
      <c r="P140" s="23"/>
      <c r="Q140" s="23"/>
      <c r="R140" s="23"/>
      <c r="S140" s="23"/>
      <c r="T140" s="23"/>
    </row>
    <row r="141" spans="8:20" ht="15" customHeight="1">
      <c r="H141" s="22"/>
      <c r="I141" s="22"/>
      <c r="J141" s="22"/>
      <c r="K141" s="22"/>
      <c r="L141" s="22"/>
      <c r="M141" s="22"/>
      <c r="N141" s="22"/>
      <c r="O141" s="23"/>
      <c r="P141" s="23"/>
      <c r="Q141" s="23"/>
      <c r="R141" s="23"/>
      <c r="S141" s="23"/>
      <c r="T141" s="23"/>
    </row>
    <row r="142" spans="8:20" ht="15" customHeight="1">
      <c r="H142" s="22"/>
      <c r="I142" s="22"/>
      <c r="J142" s="22"/>
      <c r="K142" s="22"/>
      <c r="L142" s="22"/>
      <c r="M142" s="22"/>
      <c r="N142" s="22"/>
      <c r="O142" s="23"/>
      <c r="P142" s="23"/>
      <c r="Q142" s="23"/>
      <c r="R142" s="23"/>
      <c r="S142" s="23"/>
      <c r="T142" s="23"/>
    </row>
    <row r="143" spans="8:20" ht="15" customHeight="1">
      <c r="N143" s="22"/>
      <c r="O143" s="23"/>
      <c r="P143" s="23"/>
      <c r="Q143" s="23"/>
      <c r="R143" s="23"/>
      <c r="S143" s="23"/>
      <c r="T143" s="23"/>
    </row>
    <row r="144" spans="8:20" ht="15" customHeight="1">
      <c r="N144" s="22"/>
      <c r="O144" s="23"/>
      <c r="P144" s="23"/>
      <c r="Q144" s="23"/>
      <c r="R144" s="23"/>
      <c r="S144" s="23"/>
      <c r="T144" s="23"/>
    </row>
    <row r="145" spans="7:23" ht="15" customHeight="1"/>
    <row r="146" spans="7:23" ht="15" customHeight="1"/>
    <row r="147" spans="7:23" ht="15" customHeight="1"/>
    <row r="148" spans="7:23" ht="15" customHeight="1">
      <c r="I148" s="22"/>
      <c r="J148" s="22"/>
      <c r="K148" s="22"/>
      <c r="L148" s="30"/>
      <c r="M148" s="30"/>
      <c r="N148" s="30"/>
      <c r="O148" s="30"/>
      <c r="P148" s="30"/>
      <c r="Q148" s="30"/>
      <c r="R148" s="30"/>
      <c r="S148" s="30"/>
      <c r="T148" s="30"/>
      <c r="U148" s="22"/>
      <c r="V148" s="22"/>
      <c r="W148" s="22"/>
    </row>
    <row r="149" spans="7:23" ht="15" customHeight="1">
      <c r="I149" s="22"/>
      <c r="J149" s="22"/>
      <c r="K149" s="29"/>
      <c r="L149" s="29"/>
      <c r="M149" s="29"/>
      <c r="N149" s="29"/>
      <c r="O149" s="29"/>
      <c r="P149" s="29"/>
      <c r="Q149" s="29"/>
      <c r="R149" s="29"/>
      <c r="S149" s="29"/>
      <c r="T149" s="30"/>
      <c r="U149" s="22"/>
      <c r="V149" s="22"/>
      <c r="W149" s="22"/>
    </row>
    <row r="150" spans="7:23" ht="15" customHeight="1">
      <c r="I150" s="22"/>
      <c r="J150" s="22"/>
      <c r="K150" s="29"/>
      <c r="L150" s="29"/>
      <c r="M150" s="29"/>
      <c r="N150" s="29"/>
      <c r="O150" s="29"/>
      <c r="P150" s="29"/>
      <c r="Q150" s="29"/>
      <c r="R150" s="29"/>
      <c r="S150" s="29"/>
      <c r="T150" s="30"/>
      <c r="U150" s="22"/>
      <c r="V150" s="22"/>
      <c r="W150" s="22"/>
    </row>
    <row r="151" spans="7:23" ht="15" customHeight="1" thickBot="1">
      <c r="I151" s="22"/>
      <c r="J151" s="22"/>
      <c r="K151" s="29"/>
      <c r="L151" s="29"/>
      <c r="M151" s="29"/>
      <c r="N151" s="29"/>
      <c r="O151" s="29"/>
      <c r="P151" s="29"/>
      <c r="Q151" s="29"/>
      <c r="R151" s="29"/>
      <c r="S151" s="29"/>
      <c r="T151" s="30"/>
      <c r="U151" s="22"/>
      <c r="V151" s="22"/>
      <c r="W151" s="22"/>
    </row>
    <row r="152" spans="7:23" ht="15" customHeight="1" thickTop="1" thickBot="1">
      <c r="H152" s="77" t="s">
        <v>78</v>
      </c>
      <c r="I152" s="78" t="s">
        <v>79</v>
      </c>
      <c r="J152" s="78" t="s">
        <v>80</v>
      </c>
      <c r="K152" s="78" t="s">
        <v>81</v>
      </c>
      <c r="L152" s="78" t="s">
        <v>82</v>
      </c>
      <c r="M152" s="78" t="s">
        <v>83</v>
      </c>
      <c r="N152" s="78" t="s">
        <v>84</v>
      </c>
      <c r="O152" s="29" t="s">
        <v>63</v>
      </c>
      <c r="P152" s="29" t="s">
        <v>64</v>
      </c>
      <c r="Q152" s="29" t="s">
        <v>12</v>
      </c>
      <c r="R152" s="29" t="s">
        <v>5</v>
      </c>
      <c r="S152" s="29"/>
      <c r="T152" s="30"/>
      <c r="U152" s="22"/>
      <c r="V152" s="22"/>
      <c r="W152" s="22"/>
    </row>
    <row r="153" spans="7:23" ht="15" customHeight="1" thickTop="1">
      <c r="G153" s="12" t="s">
        <v>60</v>
      </c>
      <c r="H153" s="46">
        <v>4.3478260869565216E-2</v>
      </c>
      <c r="I153" s="46">
        <v>0.8571428571428571</v>
      </c>
      <c r="J153" s="46">
        <v>0.36363636363636365</v>
      </c>
      <c r="K153" s="46">
        <v>8.8235294117647065E-2</v>
      </c>
      <c r="L153" s="46">
        <v>0.25</v>
      </c>
      <c r="M153" s="46">
        <v>9.3023255813953487E-2</v>
      </c>
      <c r="N153" s="46">
        <v>0.10526315789473684</v>
      </c>
      <c r="O153" s="29">
        <v>0</v>
      </c>
      <c r="P153" s="29">
        <v>0.27272727272727271</v>
      </c>
      <c r="Q153" s="29">
        <v>0</v>
      </c>
      <c r="R153" s="29">
        <v>0.13636363636363635</v>
      </c>
      <c r="S153" s="29"/>
      <c r="T153" s="30"/>
      <c r="U153" s="22"/>
      <c r="V153" s="22"/>
      <c r="W153" s="22"/>
    </row>
    <row r="154" spans="7:23" ht="15" customHeight="1">
      <c r="G154" s="13" t="s">
        <v>32</v>
      </c>
      <c r="H154" s="49">
        <v>8.6956521739130432E-2</v>
      </c>
      <c r="I154" s="49">
        <v>0.38095238095238093</v>
      </c>
      <c r="J154" s="49">
        <v>0.36363636363636365</v>
      </c>
      <c r="K154" s="49">
        <v>0.47058823529411764</v>
      </c>
      <c r="L154" s="49">
        <v>0.56818181818181823</v>
      </c>
      <c r="M154" s="49">
        <v>0.48837209302325579</v>
      </c>
      <c r="N154" s="49">
        <v>0.42105263157894735</v>
      </c>
      <c r="O154" s="29"/>
      <c r="P154" s="29"/>
      <c r="Q154" s="29"/>
      <c r="R154" s="29"/>
      <c r="S154" s="29"/>
      <c r="T154" s="30"/>
      <c r="U154" s="22"/>
      <c r="V154" s="22"/>
      <c r="W154" s="22"/>
    </row>
    <row r="155" spans="7:23" ht="15" customHeight="1">
      <c r="G155" s="13" t="s">
        <v>61</v>
      </c>
      <c r="H155" s="49">
        <v>4.3478260869565216E-2</v>
      </c>
      <c r="I155" s="49">
        <v>0</v>
      </c>
      <c r="J155" s="49">
        <v>0.18181818181818182</v>
      </c>
      <c r="K155" s="49">
        <v>0.14705882352941177</v>
      </c>
      <c r="L155" s="49">
        <v>0.22727272727272727</v>
      </c>
      <c r="M155" s="49">
        <v>0.11627906976744186</v>
      </c>
      <c r="N155" s="49">
        <v>0.15789473684210525</v>
      </c>
      <c r="O155" s="29"/>
      <c r="P155" s="29"/>
      <c r="Q155" s="29"/>
      <c r="R155" s="29"/>
      <c r="S155" s="29"/>
      <c r="T155" s="30"/>
      <c r="U155" s="22"/>
      <c r="V155" s="22"/>
      <c r="W155" s="22"/>
    </row>
    <row r="156" spans="7:23" ht="15" customHeight="1">
      <c r="G156" s="13" t="s">
        <v>62</v>
      </c>
      <c r="H156" s="49">
        <v>0.13043478260869565</v>
      </c>
      <c r="I156" s="49">
        <v>0.14285714285714285</v>
      </c>
      <c r="J156" s="49">
        <v>0.36363636363636365</v>
      </c>
      <c r="K156" s="49">
        <v>0.26470588235294118</v>
      </c>
      <c r="L156" s="49">
        <v>0.31818181818181818</v>
      </c>
      <c r="M156" s="49">
        <v>0.31395348837209303</v>
      </c>
      <c r="N156" s="49">
        <v>0.34210526315789475</v>
      </c>
      <c r="O156" s="29"/>
      <c r="P156" s="29"/>
      <c r="Q156" s="29"/>
      <c r="R156" s="29"/>
      <c r="S156" s="29"/>
      <c r="T156" s="30"/>
      <c r="U156" s="22"/>
      <c r="V156" s="22"/>
      <c r="W156" s="22"/>
    </row>
    <row r="157" spans="7:23" ht="15" customHeight="1">
      <c r="G157" s="13" t="s">
        <v>63</v>
      </c>
      <c r="H157" s="49">
        <v>0</v>
      </c>
      <c r="I157" s="49">
        <v>0</v>
      </c>
      <c r="J157" s="49">
        <v>9.0909090909090912E-2</v>
      </c>
      <c r="K157" s="49">
        <v>0.14705882352941177</v>
      </c>
      <c r="L157" s="49">
        <v>0.15909090909090909</v>
      </c>
      <c r="M157" s="49">
        <v>0.16279069767441862</v>
      </c>
      <c r="N157" s="49">
        <v>0.21052631578947367</v>
      </c>
      <c r="O157" s="30"/>
      <c r="P157" s="30"/>
      <c r="Q157" s="30"/>
      <c r="R157" s="30"/>
      <c r="S157" s="30"/>
      <c r="T157" s="30"/>
      <c r="U157" s="22"/>
      <c r="V157" s="22"/>
      <c r="W157" s="22"/>
    </row>
    <row r="158" spans="7:23" ht="15" customHeight="1">
      <c r="G158" s="13" t="s">
        <v>64</v>
      </c>
      <c r="H158" s="49">
        <v>8.6956521739130432E-2</v>
      </c>
      <c r="I158" s="49">
        <v>0.14285714285714285</v>
      </c>
      <c r="J158" s="49">
        <v>0.18181818181818182</v>
      </c>
      <c r="K158" s="49">
        <v>0.20588235294117646</v>
      </c>
      <c r="L158" s="49">
        <v>0.25</v>
      </c>
      <c r="M158" s="49">
        <v>0.22093023255813954</v>
      </c>
      <c r="N158" s="49">
        <v>0.18421052631578946</v>
      </c>
      <c r="O158" s="30"/>
      <c r="P158" s="30"/>
      <c r="Q158" s="30"/>
      <c r="R158" s="30"/>
      <c r="S158" s="30"/>
      <c r="T158" s="30"/>
      <c r="U158" s="22"/>
      <c r="V158" s="22"/>
      <c r="W158" s="22"/>
    </row>
    <row r="159" spans="7:23" ht="60">
      <c r="G159" s="13" t="s">
        <v>12</v>
      </c>
      <c r="H159" s="49">
        <v>0.65217391304347827</v>
      </c>
      <c r="I159" s="49">
        <v>4.7619047619047616E-2</v>
      </c>
      <c r="J159" s="49">
        <v>0</v>
      </c>
      <c r="K159" s="49">
        <v>0.14705882352941177</v>
      </c>
      <c r="L159" s="49">
        <v>0</v>
      </c>
      <c r="M159" s="49">
        <v>0.10465116279069768</v>
      </c>
      <c r="N159" s="49">
        <v>7.8947368421052627E-2</v>
      </c>
      <c r="O159" s="30"/>
      <c r="P159" s="30"/>
      <c r="Q159" s="30"/>
      <c r="R159" s="30"/>
      <c r="S159" s="30"/>
      <c r="T159" s="30"/>
      <c r="U159" s="22"/>
      <c r="V159" s="22"/>
      <c r="W159" s="22"/>
    </row>
    <row r="160" spans="7:23" ht="15.75" thickBot="1">
      <c r="G160" s="14" t="s">
        <v>5</v>
      </c>
      <c r="H160" s="52">
        <v>0.30434782608695654</v>
      </c>
      <c r="I160" s="52">
        <v>0</v>
      </c>
      <c r="J160" s="52">
        <v>0.18181818181818182</v>
      </c>
      <c r="K160" s="52">
        <v>0.11764705882352941</v>
      </c>
      <c r="L160" s="52">
        <v>0.15909090909090909</v>
      </c>
      <c r="M160" s="52">
        <v>0.12790697674418605</v>
      </c>
      <c r="N160" s="52">
        <v>0.10526315789473684</v>
      </c>
      <c r="O160" s="30"/>
      <c r="P160" s="30"/>
      <c r="Q160" s="30"/>
      <c r="R160" s="30"/>
      <c r="S160" s="30"/>
      <c r="T160" s="30"/>
      <c r="U160" s="22"/>
      <c r="V160" s="22"/>
      <c r="W160" s="22"/>
    </row>
    <row r="161" spans="9:23" ht="15.75" thickTop="1">
      <c r="I161" s="22"/>
      <c r="J161" s="22"/>
      <c r="K161" s="22"/>
      <c r="L161" s="30"/>
      <c r="M161" s="30"/>
      <c r="N161" s="30"/>
      <c r="O161" s="30"/>
      <c r="P161" s="30"/>
      <c r="Q161" s="30"/>
      <c r="R161" s="30"/>
      <c r="S161" s="30"/>
      <c r="T161" s="30"/>
      <c r="U161" s="22"/>
      <c r="V161" s="22"/>
      <c r="W161" s="22"/>
    </row>
    <row r="162" spans="9:23">
      <c r="I162" s="22"/>
      <c r="J162" s="22"/>
      <c r="K162" s="22"/>
      <c r="L162" s="30"/>
      <c r="M162" s="30"/>
      <c r="N162" s="30"/>
      <c r="O162" s="30"/>
      <c r="P162" s="30"/>
      <c r="Q162" s="30"/>
      <c r="R162" s="30"/>
      <c r="S162" s="30"/>
      <c r="T162" s="30"/>
      <c r="U162" s="22"/>
      <c r="V162" s="22"/>
      <c r="W162" s="22"/>
    </row>
    <row r="163" spans="9:23">
      <c r="I163" s="22"/>
      <c r="J163" s="22"/>
      <c r="K163" s="22"/>
      <c r="L163" s="30"/>
      <c r="M163" s="22"/>
      <c r="N163" s="30"/>
      <c r="O163" s="30"/>
      <c r="P163" s="30"/>
      <c r="Q163" s="30"/>
      <c r="R163" s="30"/>
      <c r="S163" s="30"/>
      <c r="T163" s="30"/>
      <c r="U163" s="22"/>
      <c r="V163" s="22"/>
      <c r="W163" s="22"/>
    </row>
    <row r="164" spans="9:23">
      <c r="I164" s="22"/>
      <c r="J164" s="22"/>
      <c r="K164" s="22"/>
      <c r="L164" s="30"/>
      <c r="M164" s="22"/>
      <c r="N164" s="30"/>
      <c r="O164" s="30"/>
      <c r="P164" s="30"/>
      <c r="Q164" s="30"/>
      <c r="R164" s="30"/>
      <c r="S164" s="30"/>
      <c r="T164" s="30"/>
      <c r="U164" s="22"/>
      <c r="V164" s="22"/>
      <c r="W164" s="22"/>
    </row>
    <row r="165" spans="9:23"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</row>
    <row r="166" spans="9:23"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</row>
    <row r="167" spans="9:23"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</row>
    <row r="168" spans="9:23"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9:23"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</row>
    <row r="170" spans="9:23"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</row>
    <row r="354" spans="2:12" ht="18.75">
      <c r="B354" s="111" t="s">
        <v>286</v>
      </c>
      <c r="C354" s="111"/>
      <c r="L354" s="111" t="s">
        <v>287</v>
      </c>
    </row>
  </sheetData>
  <mergeCells count="5">
    <mergeCell ref="B2:O2"/>
    <mergeCell ref="D4:L4"/>
    <mergeCell ref="J130:J135"/>
    <mergeCell ref="J128:J129"/>
    <mergeCell ref="A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showGridLines="0" topLeftCell="A319" workbookViewId="0">
      <selection activeCell="K332" sqref="K332"/>
    </sheetView>
  </sheetViews>
  <sheetFormatPr defaultColWidth="9.140625" defaultRowHeight="15"/>
  <sheetData>
    <row r="1" spans="1:19">
      <c r="A1" s="1"/>
      <c r="B1" s="1"/>
      <c r="C1" s="112"/>
      <c r="D1" s="112"/>
      <c r="E1" s="112"/>
      <c r="F1" s="112"/>
      <c r="G1" s="112"/>
      <c r="H1" s="112"/>
      <c r="I1" s="112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32.25" customHeight="1">
      <c r="A2" s="1"/>
      <c r="B2" s="157" t="s">
        <v>26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</row>
    <row r="3" spans="1:19">
      <c r="A3" s="1"/>
      <c r="B3" s="1"/>
      <c r="C3" s="112"/>
      <c r="D3" s="112"/>
      <c r="E3" s="112"/>
      <c r="F3" s="112"/>
      <c r="G3" s="112"/>
      <c r="H3" s="112"/>
      <c r="I3" s="112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7.75" customHeight="1">
      <c r="A4" s="134" t="s">
        <v>68</v>
      </c>
      <c r="B4" s="134"/>
      <c r="C4" s="134"/>
      <c r="D4" s="134"/>
      <c r="E4" s="134"/>
      <c r="F4" s="134"/>
      <c r="G4" s="134"/>
      <c r="H4" s="134"/>
      <c r="I4" s="113"/>
      <c r="J4" s="1"/>
      <c r="K4" s="134" t="s">
        <v>72</v>
      </c>
      <c r="L4" s="134"/>
      <c r="M4" s="134"/>
      <c r="N4" s="134"/>
      <c r="O4" s="134"/>
      <c r="P4" s="134"/>
      <c r="Q4" s="134"/>
      <c r="R4" s="134"/>
      <c r="S4" s="134"/>
    </row>
    <row r="5" spans="1:19">
      <c r="A5" s="114"/>
      <c r="B5" s="114"/>
      <c r="C5" s="115"/>
      <c r="D5" s="115"/>
      <c r="E5" s="115"/>
      <c r="F5" s="115"/>
      <c r="G5" s="115"/>
      <c r="H5" s="115"/>
      <c r="I5" s="116"/>
    </row>
    <row r="124" spans="23:26">
      <c r="W124" s="9"/>
      <c r="X124" s="9"/>
      <c r="Y124" s="9"/>
      <c r="Z124" s="9"/>
    </row>
    <row r="125" spans="23:26">
      <c r="W125" s="9"/>
      <c r="X125" s="9"/>
      <c r="Y125" s="9"/>
      <c r="Z125" s="9"/>
    </row>
    <row r="126" spans="23:26">
      <c r="W126" s="9"/>
      <c r="X126" s="9"/>
      <c r="Y126" s="9" t="s">
        <v>53</v>
      </c>
      <c r="Z126" s="9"/>
    </row>
    <row r="127" spans="23:26">
      <c r="W127" s="158"/>
      <c r="X127" s="9" t="s">
        <v>31</v>
      </c>
      <c r="Y127" s="10">
        <v>8.4000000000000005E-2</v>
      </c>
      <c r="Z127" s="9"/>
    </row>
    <row r="128" spans="23:26">
      <c r="W128" s="158"/>
      <c r="X128" s="9" t="s">
        <v>32</v>
      </c>
      <c r="Y128" s="10">
        <v>0.46400000000000002</v>
      </c>
      <c r="Z128" s="9"/>
    </row>
    <row r="129" spans="23:26">
      <c r="W129" s="158" t="s">
        <v>10</v>
      </c>
      <c r="X129" s="9" t="s">
        <v>21</v>
      </c>
      <c r="Y129" s="10">
        <v>0.16900000000000001</v>
      </c>
      <c r="Z129" s="9"/>
    </row>
    <row r="130" spans="23:26">
      <c r="W130" s="158"/>
      <c r="X130" s="9" t="s">
        <v>28</v>
      </c>
      <c r="Y130" s="10">
        <v>0.27100000000000002</v>
      </c>
      <c r="Z130" s="9"/>
    </row>
    <row r="131" spans="23:26">
      <c r="W131" s="158"/>
      <c r="X131" s="9" t="s">
        <v>22</v>
      </c>
      <c r="Y131" s="10">
        <v>0.14499999999999999</v>
      </c>
      <c r="Z131" s="9"/>
    </row>
    <row r="132" spans="23:26">
      <c r="W132" s="158"/>
      <c r="X132" s="9" t="s">
        <v>11</v>
      </c>
      <c r="Y132" s="10">
        <v>0.33700000000000002</v>
      </c>
      <c r="Z132" s="9"/>
    </row>
    <row r="133" spans="23:26">
      <c r="W133" s="158"/>
      <c r="X133" s="9" t="s">
        <v>12</v>
      </c>
      <c r="Y133" s="10">
        <v>6.6000000000000003E-2</v>
      </c>
      <c r="Z133" s="9"/>
    </row>
    <row r="134" spans="23:26">
      <c r="W134" s="158"/>
      <c r="X134" s="9" t="s">
        <v>5</v>
      </c>
      <c r="Y134" s="10">
        <v>0.12</v>
      </c>
      <c r="Z134" s="9"/>
    </row>
    <row r="135" spans="23:26">
      <c r="W135" s="9"/>
      <c r="X135" s="9"/>
      <c r="Y135" s="9"/>
      <c r="Z135" s="9"/>
    </row>
  </sheetData>
  <mergeCells count="5">
    <mergeCell ref="B2:R2"/>
    <mergeCell ref="K4:S4"/>
    <mergeCell ref="W129:W134"/>
    <mergeCell ref="W127:W128"/>
    <mergeCell ref="A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EEBE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cp:lastPrinted>2011-10-17T08:36:17Z</cp:lastPrinted>
  <dcterms:created xsi:type="dcterms:W3CDTF">2011-09-12T11:47:46Z</dcterms:created>
  <dcterms:modified xsi:type="dcterms:W3CDTF">2017-01-19T08:05:26Z</dcterms:modified>
</cp:coreProperties>
</file>