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65" windowWidth="15480" windowHeight="11460" activeTab="2"/>
  </bookViews>
  <sheets>
    <sheet name="EEI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H149" i="4" l="1"/>
  <c r="H150" i="4"/>
  <c r="H151" i="4"/>
  <c r="H152" i="4"/>
  <c r="H148" i="4"/>
  <c r="F149" i="4"/>
  <c r="F150" i="4"/>
  <c r="F151" i="4"/>
  <c r="F152" i="4"/>
  <c r="F148" i="4"/>
  <c r="D149" i="4"/>
  <c r="D150" i="4"/>
  <c r="D151" i="4"/>
  <c r="D152" i="4"/>
  <c r="D148" i="4"/>
  <c r="H137" i="4"/>
  <c r="H138" i="4"/>
  <c r="H139" i="4"/>
  <c r="H140" i="4"/>
  <c r="H141" i="4"/>
  <c r="H136" i="4"/>
  <c r="F137" i="4"/>
  <c r="F138" i="4"/>
  <c r="F139" i="4"/>
  <c r="F140" i="4"/>
  <c r="F141" i="4"/>
  <c r="F136" i="4"/>
  <c r="D137" i="4"/>
  <c r="D138" i="4"/>
  <c r="D139" i="4"/>
  <c r="D140" i="4"/>
  <c r="D141" i="4"/>
  <c r="D136" i="4"/>
  <c r="H125" i="4" l="1"/>
  <c r="H126" i="4"/>
  <c r="H127" i="4"/>
  <c r="H128" i="4"/>
  <c r="H129" i="4"/>
  <c r="H124" i="4"/>
  <c r="F125" i="4"/>
  <c r="F126" i="4"/>
  <c r="F127" i="4"/>
  <c r="F128" i="4"/>
  <c r="F129" i="4"/>
  <c r="F124" i="4"/>
  <c r="D125" i="4"/>
  <c r="D126" i="4"/>
  <c r="D127" i="4"/>
  <c r="D128" i="4"/>
  <c r="D129" i="4"/>
  <c r="D124" i="4"/>
  <c r="H110" i="4"/>
  <c r="H111" i="4"/>
  <c r="H112" i="4"/>
  <c r="H113" i="4"/>
  <c r="H114" i="4"/>
  <c r="H115" i="4"/>
  <c r="H116" i="4"/>
  <c r="H117" i="4"/>
  <c r="H109" i="4"/>
  <c r="F110" i="4"/>
  <c r="F111" i="4"/>
  <c r="F112" i="4"/>
  <c r="F113" i="4"/>
  <c r="F114" i="4"/>
  <c r="F115" i="4"/>
  <c r="F116" i="4"/>
  <c r="F117" i="4"/>
  <c r="F109" i="4"/>
  <c r="D110" i="4"/>
  <c r="D111" i="4"/>
  <c r="D112" i="4"/>
  <c r="D113" i="4"/>
  <c r="D114" i="4"/>
  <c r="D115" i="4"/>
  <c r="D116" i="4"/>
  <c r="D117" i="4"/>
  <c r="D109" i="4"/>
  <c r="D94" i="4"/>
  <c r="D89" i="4"/>
  <c r="D88" i="4"/>
  <c r="H73" i="4"/>
  <c r="H74" i="4"/>
  <c r="H75" i="4"/>
  <c r="H76" i="4"/>
  <c r="H77" i="4"/>
  <c r="H78" i="4"/>
  <c r="H79" i="4"/>
  <c r="H72" i="4"/>
  <c r="F73" i="4"/>
  <c r="F74" i="4"/>
  <c r="F75" i="4"/>
  <c r="F76" i="4"/>
  <c r="F77" i="4"/>
  <c r="F78" i="4"/>
  <c r="F79" i="4"/>
  <c r="F72" i="4"/>
  <c r="D73" i="4"/>
  <c r="D74" i="4"/>
  <c r="D75" i="4"/>
  <c r="D76" i="4"/>
  <c r="D77" i="4"/>
  <c r="D78" i="4"/>
  <c r="D79" i="4"/>
  <c r="D72" i="4"/>
  <c r="H62" i="4"/>
  <c r="H63" i="4"/>
  <c r="H64" i="4"/>
  <c r="H65" i="4"/>
  <c r="H61" i="4"/>
  <c r="F62" i="4"/>
  <c r="F63" i="4"/>
  <c r="F64" i="4"/>
  <c r="F65" i="4"/>
  <c r="F61" i="4"/>
  <c r="D62" i="4"/>
  <c r="D63" i="4"/>
  <c r="D64" i="4"/>
  <c r="D65" i="4"/>
  <c r="D61" i="4"/>
  <c r="H50" i="4"/>
  <c r="H51" i="4"/>
  <c r="H52" i="4"/>
  <c r="H53" i="4"/>
  <c r="H54" i="4"/>
  <c r="H49" i="4"/>
  <c r="F50" i="4"/>
  <c r="F51" i="4"/>
  <c r="F52" i="4"/>
  <c r="F53" i="4"/>
  <c r="F54" i="4"/>
  <c r="F49" i="4"/>
  <c r="D50" i="4"/>
  <c r="D51" i="4"/>
  <c r="D52" i="4"/>
  <c r="D53" i="4"/>
  <c r="D54" i="4"/>
  <c r="D49" i="4"/>
  <c r="H28" i="4" l="1"/>
  <c r="H29" i="4"/>
  <c r="H30" i="4"/>
  <c r="H31" i="4"/>
  <c r="H32" i="4"/>
  <c r="H33" i="4"/>
  <c r="H34" i="4"/>
  <c r="H35" i="4"/>
  <c r="H36" i="4"/>
  <c r="H27" i="4"/>
  <c r="F28" i="4"/>
  <c r="F29" i="4"/>
  <c r="F30" i="4"/>
  <c r="F31" i="4"/>
  <c r="F32" i="4"/>
  <c r="F33" i="4"/>
  <c r="F34" i="4"/>
  <c r="F35" i="4"/>
  <c r="F36" i="4"/>
  <c r="F27" i="4"/>
  <c r="D28" i="4"/>
  <c r="D29" i="4"/>
  <c r="D30" i="4"/>
  <c r="D31" i="4"/>
  <c r="D32" i="4"/>
  <c r="D33" i="4"/>
  <c r="D34" i="4"/>
  <c r="D35" i="4"/>
  <c r="D36" i="4"/>
  <c r="D27" i="4"/>
  <c r="J21" i="4"/>
  <c r="J20" i="4"/>
</calcChain>
</file>

<file path=xl/sharedStrings.xml><?xml version="1.0" encoding="utf-8"?>
<sst xmlns="http://schemas.openxmlformats.org/spreadsheetml/2006/main" count="249" uniqueCount="99">
  <si>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</si>
  <si>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</si>
  <si>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</si>
  <si>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</si>
  <si>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</si>
  <si>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</si>
  <si>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</si>
  <si>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</si>
  <si>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</si>
  <si>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</si>
  <si>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 xml:space="preserve">Crec que és l'única que ofereix aquests estudis </t>
  </si>
  <si>
    <t>Me l'han recomanada:</t>
  </si>
  <si>
    <t>Per la facilitat d'accés (proximitat, bona comunicació...)</t>
  </si>
  <si>
    <t>Per la nota d'accés als estudis</t>
  </si>
  <si>
    <t>4. Com has obtingut informació de la UPC?</t>
  </si>
  <si>
    <t>Saló de l'Ensenyament o altres fires</t>
  </si>
  <si>
    <t>Total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</si>
  <si>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</si>
  <si>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</si>
  <si>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</si>
  <si>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</si>
  <si>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</si>
  <si>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</si>
  <si>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Ho vaig decidir en el moment de triar l'opció universitària</t>
  </si>
  <si>
    <t>Facebook (Jo també vull estudiar a la UPC)</t>
  </si>
  <si>
    <t>La família</t>
  </si>
  <si>
    <t>El professorat</t>
  </si>
  <si>
    <t>ENQUESTA PER A L'ESTUDIANTAT DE NOU INGRÉS</t>
  </si>
  <si>
    <t>Batxillerat</t>
  </si>
  <si>
    <t>Centre de procedència</t>
  </si>
  <si>
    <t>Ho vaig decidir durant l'ESO</t>
  </si>
  <si>
    <t>Per què és una universitat pública</t>
  </si>
  <si>
    <t>Sí</t>
  </si>
  <si>
    <t>No</t>
  </si>
  <si>
    <t>Jornada de Portes Obertes o visites a Campus i centres de Barcelona</t>
  </si>
  <si>
    <t>Jornada de Portes Obertes o visites a Campus i centres de Baix Llobregat (Castelldefels)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</si>
  <si>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</si>
  <si>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</si>
  <si>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</si>
  <si>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</si>
  <si>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t>Estudiants o antics estudiants de la UPC</t>
  </si>
  <si>
    <t>Titulació matriculada</t>
  </si>
  <si>
    <t>ESCOLA D'ENGINYERIA D'IGUALADA</t>
  </si>
  <si>
    <t>Grau en Enginyeria en Organització Industrial</t>
  </si>
  <si>
    <t>Grau en Enginyeria Química</t>
  </si>
  <si>
    <t>Escola Oficial d'Idiomes: Curs de nivell 5 o Certificat Avançat 2</t>
  </si>
  <si>
    <t>Cambridge: First Certificate in English (FCE)</t>
  </si>
  <si>
    <t>No disposo de cap d'aquests certificats</t>
  </si>
  <si>
    <t>Crec que és la única que ofereix aquests estudis</t>
  </si>
  <si>
    <t>2013-2014</t>
  </si>
  <si>
    <t>Altres fires</t>
  </si>
  <si>
    <t>Ràdio</t>
  </si>
  <si>
    <t>Diaris</t>
  </si>
  <si>
    <t>Web UPC</t>
  </si>
  <si>
    <t>Transport públic</t>
  </si>
  <si>
    <t>Cotxe</t>
  </si>
  <si>
    <t>Moto</t>
  </si>
  <si>
    <t>Bicicleta</t>
  </si>
  <si>
    <t>A peu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</si>
  <si>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</si>
  <si>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Femení</t>
  </si>
  <si>
    <t>Masculí</t>
  </si>
  <si>
    <t>Cicle Formatiu de Grau Superior</t>
  </si>
  <si>
    <t>Alella - IES d'Alella (Av. Del Bosquet, 7)</t>
  </si>
  <si>
    <t>Barcelona - IES Maragall (C. Provença, 187)</t>
  </si>
  <si>
    <t>Igualada - Col•legi Igualada (C. Sant Josep, 110-112)</t>
  </si>
  <si>
    <t>Igualada - IES Joan Mercader (C. Sant Vicenç, 27)</t>
  </si>
  <si>
    <t>Igualada - IES Milà i Fontanals (Av. Emili Vallès, 4)</t>
  </si>
  <si>
    <t>Igualada - IES Pere Vives i Vich (Av. Emili Vallès, 7)</t>
  </si>
  <si>
    <t>Santa Margarida de Montbui - IES Montbui (C. de la Mercè, 9)</t>
  </si>
  <si>
    <t>Solsona - Arrels II (Av. Cardenal Tarancón, 49)</t>
  </si>
  <si>
    <t>Vilanova del Camí - IES Pla de les Moreres (C. Cristòfor Colom, s/n)</t>
  </si>
  <si>
    <t>Me'ls ha recomanat - la família</t>
  </si>
  <si>
    <t>Me'ls ha recomanat - estudiants o antics estudiants de la UPC</t>
  </si>
  <si>
    <t>Me'ls ha recomanat - el professorat</t>
  </si>
  <si>
    <t>Ho vaig decidir durant el Batxillerat / CFGS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</si>
  <si>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</si>
  <si>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</si>
  <si>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</si>
  <si>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</si>
  <si>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</si>
  <si>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Twitter(@BarcelonaTech)</t>
  </si>
  <si>
    <t>British Council: Curs First Certificate</t>
  </si>
  <si>
    <t>Certificat de llengües de les universitats de Catalunya (CLUC) </t>
  </si>
  <si>
    <t>Saló de l'Ensenyament</t>
  </si>
  <si>
    <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</si>
  <si>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</si>
  <si>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</si>
  <si>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t xml:space="preserve">4.1. Has participat en activitats d'orientació dels estudis de la UPC? </t>
  </si>
  <si>
    <t>Activitats d'orientació</t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</si>
  <si>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</si>
  <si>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</si>
  <si>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6. Per quins canals has conegut l'EEI?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</si>
  <si>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7. Com et desplaces fins l'Escola?
</t>
    </r>
    <r>
      <rPr>
        <sz val="10"/>
        <color theme="0" tint="-0.499984740745262"/>
        <rFont val="Verdana"/>
        <family val="2"/>
      </rPr>
      <t>(pots marcar més d'una opció)</t>
    </r>
  </si>
  <si>
    <t>Me l'han recomanada</t>
  </si>
  <si>
    <t>2014-2015</t>
  </si>
  <si>
    <t xml:space="preserve">     La família</t>
  </si>
  <si>
    <t xml:space="preserve">     Estudiants o antics estudiants de la UPC</t>
  </si>
  <si>
    <t xml:space="preserve">     El professorat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</si>
</sst>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##0"/>
    <numFmt numFmtId="166" formatCode="###0.0%"/>
  </numFmts>
  <fonts count="19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b/>
      <sz val="9"/>
      <name val="Arial"/>
      <family val="2"/>
    </font>
    <font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9" fillId="5" borderId="2" xfId="1" applyFont="1" applyFill="1" applyBorder="1" applyAlignment="1">
      <alignment vertical="center"/>
    </xf>
    <xf numFmtId="0" fontId="2" fillId="0" borderId="2" xfId="0" applyFont="1" applyFill="1" applyBorder="1"/>
    <xf numFmtId="0" fontId="8" fillId="2" borderId="0" xfId="0" applyFont="1" applyFill="1" applyAlignment="1">
      <alignment vertical="center" wrapText="1"/>
    </xf>
    <xf numFmtId="0" fontId="12" fillId="0" borderId="3" xfId="0" applyFont="1" applyBorder="1" applyAlignment="1">
      <alignment horizontal="left" vertical="top" wrapText="1"/>
    </xf>
    <xf numFmtId="165" fontId="12" fillId="0" borderId="15" xfId="0" applyNumberFormat="1" applyFont="1" applyBorder="1" applyAlignment="1">
      <alignment horizontal="right" vertical="top"/>
    </xf>
    <xf numFmtId="166" fontId="12" fillId="0" borderId="16" xfId="0" applyNumberFormat="1" applyFont="1" applyBorder="1" applyAlignment="1">
      <alignment horizontal="right" vertical="top"/>
    </xf>
    <xf numFmtId="165" fontId="12" fillId="0" borderId="16" xfId="0" applyNumberFormat="1" applyFont="1" applyBorder="1" applyAlignment="1">
      <alignment horizontal="right" vertical="top"/>
    </xf>
    <xf numFmtId="0" fontId="12" fillId="0" borderId="7" xfId="0" applyFont="1" applyBorder="1" applyAlignment="1">
      <alignment horizontal="left" vertical="top" wrapText="1"/>
    </xf>
    <xf numFmtId="165" fontId="12" fillId="0" borderId="18" xfId="0" applyNumberFormat="1" applyFont="1" applyBorder="1" applyAlignment="1">
      <alignment horizontal="right" vertical="top"/>
    </xf>
    <xf numFmtId="166" fontId="12" fillId="0" borderId="19" xfId="0" applyNumberFormat="1" applyFont="1" applyBorder="1" applyAlignment="1">
      <alignment horizontal="right" vertical="top"/>
    </xf>
    <xf numFmtId="165" fontId="12" fillId="0" borderId="19" xfId="0" applyNumberFormat="1" applyFont="1" applyBorder="1" applyAlignment="1">
      <alignment horizontal="right" vertical="top"/>
    </xf>
    <xf numFmtId="165" fontId="12" fillId="0" borderId="21" xfId="0" applyNumberFormat="1" applyFont="1" applyBorder="1" applyAlignment="1">
      <alignment horizontal="right" vertical="top"/>
    </xf>
    <xf numFmtId="166" fontId="12" fillId="0" borderId="22" xfId="0" applyNumberFormat="1" applyFont="1" applyBorder="1" applyAlignment="1">
      <alignment horizontal="right" vertical="top"/>
    </xf>
    <xf numFmtId="165" fontId="12" fillId="0" borderId="22" xfId="0" applyNumberFormat="1" applyFont="1" applyBorder="1" applyAlignment="1">
      <alignment horizontal="right" vertical="top"/>
    </xf>
    <xf numFmtId="165" fontId="12" fillId="0" borderId="24" xfId="0" applyNumberFormat="1" applyFont="1" applyBorder="1" applyAlignment="1">
      <alignment horizontal="right" vertical="top"/>
    </xf>
    <xf numFmtId="166" fontId="12" fillId="0" borderId="25" xfId="0" applyNumberFormat="1" applyFont="1" applyBorder="1" applyAlignment="1">
      <alignment horizontal="right" vertical="top"/>
    </xf>
    <xf numFmtId="165" fontId="12" fillId="0" borderId="25" xfId="0" applyNumberFormat="1" applyFont="1" applyBorder="1" applyAlignment="1">
      <alignment horizontal="right" vertical="top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165" fontId="13" fillId="4" borderId="16" xfId="0" applyNumberFormat="1" applyFont="1" applyFill="1" applyBorder="1" applyAlignment="1">
      <alignment horizontal="right" vertical="top"/>
    </xf>
    <xf numFmtId="166" fontId="13" fillId="4" borderId="17" xfId="0" applyNumberFormat="1" applyFont="1" applyFill="1" applyBorder="1" applyAlignment="1">
      <alignment horizontal="right" vertical="top"/>
    </xf>
    <xf numFmtId="165" fontId="13" fillId="4" borderId="19" xfId="0" applyNumberFormat="1" applyFont="1" applyFill="1" applyBorder="1" applyAlignment="1">
      <alignment horizontal="right" vertical="top"/>
    </xf>
    <xf numFmtId="166" fontId="13" fillId="4" borderId="20" xfId="0" applyNumberFormat="1" applyFont="1" applyFill="1" applyBorder="1" applyAlignment="1">
      <alignment horizontal="right" vertical="top"/>
    </xf>
    <xf numFmtId="165" fontId="13" fillId="4" borderId="22" xfId="0" applyNumberFormat="1" applyFont="1" applyFill="1" applyBorder="1" applyAlignment="1">
      <alignment horizontal="right" vertical="top"/>
    </xf>
    <xf numFmtId="166" fontId="13" fillId="4" borderId="23" xfId="0" applyNumberFormat="1" applyFont="1" applyFill="1" applyBorder="1" applyAlignment="1">
      <alignment horizontal="right" vertical="top"/>
    </xf>
    <xf numFmtId="0" fontId="13" fillId="4" borderId="11" xfId="0" applyFont="1" applyFill="1" applyBorder="1" applyAlignment="1">
      <alignment horizontal="left" vertical="top" wrapText="1"/>
    </xf>
    <xf numFmtId="165" fontId="13" fillId="4" borderId="21" xfId="0" applyNumberFormat="1" applyFont="1" applyFill="1" applyBorder="1" applyAlignment="1">
      <alignment horizontal="right" vertical="top"/>
    </xf>
    <xf numFmtId="166" fontId="13" fillId="4" borderId="22" xfId="0" applyNumberFormat="1" applyFont="1" applyFill="1" applyBorder="1" applyAlignment="1">
      <alignment horizontal="right" vertical="top"/>
    </xf>
    <xf numFmtId="165" fontId="13" fillId="4" borderId="25" xfId="0" applyNumberFormat="1" applyFont="1" applyFill="1" applyBorder="1" applyAlignment="1">
      <alignment horizontal="right" vertical="top"/>
    </xf>
    <xf numFmtId="166" fontId="13" fillId="4" borderId="26" xfId="0" applyNumberFormat="1" applyFont="1" applyFill="1" applyBorder="1" applyAlignment="1">
      <alignment horizontal="right" vertical="top"/>
    </xf>
    <xf numFmtId="0" fontId="14" fillId="7" borderId="27" xfId="0" applyFont="1" applyFill="1" applyBorder="1" applyAlignment="1">
      <alignment vertical="center" wrapText="1"/>
    </xf>
    <xf numFmtId="0" fontId="14" fillId="7" borderId="28" xfId="0" applyFont="1" applyFill="1" applyBorder="1" applyAlignment="1">
      <alignment vertical="center" wrapText="1"/>
    </xf>
    <xf numFmtId="0" fontId="14" fillId="7" borderId="29" xfId="0" applyFont="1" applyFill="1" applyBorder="1" applyAlignment="1">
      <alignment vertical="center" wrapText="1"/>
    </xf>
    <xf numFmtId="165" fontId="12" fillId="0" borderId="0" xfId="0" applyNumberFormat="1" applyFont="1" applyBorder="1" applyAlignment="1">
      <alignment horizontal="right" vertical="top"/>
    </xf>
    <xf numFmtId="166" fontId="12" fillId="0" borderId="0" xfId="0" applyNumberFormat="1" applyFont="1" applyBorder="1" applyAlignment="1">
      <alignment horizontal="right" vertical="top"/>
    </xf>
    <xf numFmtId="165" fontId="13" fillId="4" borderId="0" xfId="0" applyNumberFormat="1" applyFont="1" applyFill="1" applyBorder="1" applyAlignment="1">
      <alignment horizontal="right" vertical="top"/>
    </xf>
    <xf numFmtId="166" fontId="13" fillId="4" borderId="0" xfId="0" applyNumberFormat="1" applyFont="1" applyFill="1" applyBorder="1" applyAlignment="1">
      <alignment horizontal="right" vertical="top"/>
    </xf>
    <xf numFmtId="0" fontId="12" fillId="0" borderId="0" xfId="0" applyFont="1" applyBorder="1" applyAlignment="1">
      <alignment horizontal="left" vertical="top" wrapText="1"/>
    </xf>
    <xf numFmtId="0" fontId="6" fillId="0" borderId="0" xfId="0" applyFont="1" applyFill="1"/>
    <xf numFmtId="0" fontId="14" fillId="7" borderId="3" xfId="0" applyFont="1" applyFill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7" borderId="11" xfId="0" applyFont="1" applyFill="1" applyBorder="1" applyAlignment="1">
      <alignment vertical="center" wrapText="1"/>
    </xf>
    <xf numFmtId="0" fontId="12" fillId="0" borderId="11" xfId="0" applyFont="1" applyBorder="1" applyAlignment="1">
      <alignment horizontal="left" vertical="top" wrapText="1"/>
    </xf>
    <xf numFmtId="0" fontId="17" fillId="7" borderId="29" xfId="0" applyFont="1" applyFill="1" applyBorder="1" applyAlignment="1">
      <alignment vertical="center" wrapText="1"/>
    </xf>
    <xf numFmtId="0" fontId="10" fillId="0" borderId="0" xfId="0" applyFont="1" applyBorder="1"/>
    <xf numFmtId="0" fontId="18" fillId="0" borderId="0" xfId="0" applyFont="1" applyBorder="1" applyAlignment="1">
      <alignment horizontal="left" vertical="top" wrapText="1"/>
    </xf>
    <xf numFmtId="166" fontId="18" fillId="0" borderId="0" xfId="0" applyNumberFormat="1" applyFont="1" applyBorder="1" applyAlignment="1">
      <alignment horizontal="right" vertical="top"/>
    </xf>
    <xf numFmtId="10" fontId="10" fillId="0" borderId="0" xfId="0" applyNumberFormat="1" applyFont="1" applyBorder="1"/>
    <xf numFmtId="164" fontId="10" fillId="0" borderId="0" xfId="0" applyNumberFormat="1" applyFont="1" applyBorder="1"/>
    <xf numFmtId="3" fontId="10" fillId="0" borderId="0" xfId="0" applyNumberFormat="1" applyFont="1" applyBorder="1"/>
    <xf numFmtId="0" fontId="15" fillId="0" borderId="0" xfId="0" applyFont="1" applyFill="1" applyAlignment="1">
      <alignment horizontal="left" wrapText="1"/>
    </xf>
    <xf numFmtId="0" fontId="3" fillId="3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left" vertical="center" wrapText="1"/>
    </xf>
    <xf numFmtId="0" fontId="14" fillId="7" borderId="7" xfId="0" applyFont="1" applyFill="1" applyBorder="1" applyAlignment="1">
      <alignment horizontal="left" vertical="center" wrapText="1"/>
    </xf>
    <xf numFmtId="0" fontId="14" fillId="7" borderId="11" xfId="0" applyFont="1" applyFill="1" applyBorder="1" applyAlignment="1">
      <alignment horizontal="left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5" fillId="5" borderId="2" xfId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</cellXfs>
  <cellStyles count="3">
    <cellStyle name="Normal" xfId="0" builtinId="0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Gràfics!$K$150</c:f>
              <c:strCache>
                <c:ptCount val="1"/>
                <c:pt idx="0">
                  <c:v>Grau en Enginyeria en Organització Industrial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Gràfics!$I$151:$J$158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Gràfics!$K$151:$K$158</c:f>
              <c:numCache>
                <c:formatCode>###0.0%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Gràfics!$L$150</c:f>
              <c:strCache>
                <c:ptCount val="1"/>
                <c:pt idx="0">
                  <c:v>Grau en Enginyeria Química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Gràfics!$I$151:$J$158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Gràfics!$L$151:$L$158</c:f>
              <c:numCache>
                <c:formatCode>###0.0%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0.75</c:v>
                </c:pt>
                <c:pt idx="6">
                  <c:v>0.25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278784"/>
        <c:axId val="76286592"/>
        <c:axId val="0"/>
      </c:bar3DChart>
      <c:catAx>
        <c:axId val="76278784"/>
        <c:scaling>
          <c:orientation val="minMax"/>
        </c:scaling>
        <c:delete val="0"/>
        <c:axPos val="b"/>
        <c:majorTickMark val="out"/>
        <c:minorTickMark val="none"/>
        <c:tickLblPos val="nextTo"/>
        <c:crossAx val="76286592"/>
        <c:crosses val="autoZero"/>
        <c:auto val="1"/>
        <c:lblAlgn val="ctr"/>
        <c:lblOffset val="100"/>
        <c:noMultiLvlLbl val="0"/>
      </c:catAx>
      <c:valAx>
        <c:axId val="76286592"/>
        <c:scaling>
          <c:orientation val="minMax"/>
          <c:max val="1"/>
        </c:scaling>
        <c:delete val="0"/>
        <c:axPos val="l"/>
        <c:numFmt formatCode="###0.0%" sourceLinked="1"/>
        <c:majorTickMark val="out"/>
        <c:minorTickMark val="none"/>
        <c:tickLblPos val="nextTo"/>
        <c:crossAx val="762787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Gràfics!$K$150</c:f>
              <c:strCache>
                <c:ptCount val="1"/>
                <c:pt idx="0">
                  <c:v>Grau en Enginyeria en Organització Industrial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Gràfics!$I$151:$J$158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Gràfics!$K$151:$K$158</c:f>
              <c:numCache>
                <c:formatCode>###0.0%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Gràfics!$L$150</c:f>
              <c:strCache>
                <c:ptCount val="1"/>
                <c:pt idx="0">
                  <c:v>Grau en Enginyeria Química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Gràfics!$I$151:$J$158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Gràfics!$L$151:$L$158</c:f>
              <c:numCache>
                <c:formatCode>###0.0%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0.75</c:v>
                </c:pt>
                <c:pt idx="6">
                  <c:v>0.25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666752"/>
        <c:axId val="140674560"/>
        <c:axId val="0"/>
      </c:bar3DChart>
      <c:catAx>
        <c:axId val="140666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40674560"/>
        <c:crosses val="autoZero"/>
        <c:auto val="1"/>
        <c:lblAlgn val="ctr"/>
        <c:lblOffset val="100"/>
        <c:noMultiLvlLbl val="0"/>
      </c:catAx>
      <c:valAx>
        <c:axId val="140674560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1406667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Comparativa!$E$152</c:f>
              <c:strCache>
                <c:ptCount val="1"/>
                <c:pt idx="0">
                  <c:v>Grau en Enginyeria en Organització Industrial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elete val="1"/>
            </c:dLbl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Comparativa!$C$153:$D$160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Comparativa!$E$153:$E$160</c:f>
              <c:numCache>
                <c:formatCode>0.0%</c:formatCode>
                <c:ptCount val="8"/>
                <c:pt idx="0">
                  <c:v>0.33333333333333331</c:v>
                </c:pt>
                <c:pt idx="1">
                  <c:v>0.25</c:v>
                </c:pt>
                <c:pt idx="2">
                  <c:v>0</c:v>
                </c:pt>
                <c:pt idx="3">
                  <c:v>8.3333333333333329E-2</c:v>
                </c:pt>
                <c:pt idx="4">
                  <c:v>8.3333333333333329E-2</c:v>
                </c:pt>
                <c:pt idx="5">
                  <c:v>0.58333333333333337</c:v>
                </c:pt>
                <c:pt idx="6">
                  <c:v>0.16666666666666666</c:v>
                </c:pt>
                <c:pt idx="7">
                  <c:v>8.3333333333333329E-2</c:v>
                </c:pt>
              </c:numCache>
            </c:numRef>
          </c:val>
        </c:ser>
        <c:ser>
          <c:idx val="1"/>
          <c:order val="1"/>
          <c:tx>
            <c:strRef>
              <c:f>Comparativa!$F$152</c:f>
              <c:strCache>
                <c:ptCount val="1"/>
                <c:pt idx="0">
                  <c:v>Grau en Enginyeria Química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Comparativa!$C$153:$D$160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Comparativa!$F$153:$F$160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0.22222222222222221</c:v>
                </c:pt>
                <c:pt idx="4">
                  <c:v>0</c:v>
                </c:pt>
                <c:pt idx="5">
                  <c:v>0.77777777777777779</c:v>
                </c:pt>
                <c:pt idx="6">
                  <c:v>0.1111111111111111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150912"/>
        <c:axId val="166256640"/>
        <c:axId val="0"/>
      </c:bar3DChart>
      <c:catAx>
        <c:axId val="166150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66256640"/>
        <c:crosses val="autoZero"/>
        <c:auto val="1"/>
        <c:lblAlgn val="ctr"/>
        <c:lblOffset val="100"/>
        <c:noMultiLvlLbl val="0"/>
      </c:catAx>
      <c:valAx>
        <c:axId val="166256640"/>
        <c:scaling>
          <c:orientation val="minMax"/>
          <c:max val="1"/>
        </c:scaling>
        <c:delete val="1"/>
        <c:axPos val="l"/>
        <c:numFmt formatCode="0.0%" sourceLinked="1"/>
        <c:majorTickMark val="out"/>
        <c:minorTickMark val="none"/>
        <c:tickLblPos val="nextTo"/>
        <c:crossAx val="1661509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6.png"/><Relationship Id="rId18" Type="http://schemas.openxmlformats.org/officeDocument/2006/relationships/image" Target="../media/image9.png"/><Relationship Id="rId3" Type="http://schemas.openxmlformats.org/officeDocument/2006/relationships/image" Target="../media/image13.png"/><Relationship Id="rId21" Type="http://schemas.openxmlformats.org/officeDocument/2006/relationships/image" Target="../media/image20.png"/><Relationship Id="rId7" Type="http://schemas.openxmlformats.org/officeDocument/2006/relationships/image" Target="../media/image15.png"/><Relationship Id="rId12" Type="http://schemas.openxmlformats.org/officeDocument/2006/relationships/image" Target="../media/image17.png"/><Relationship Id="rId17" Type="http://schemas.openxmlformats.org/officeDocument/2006/relationships/image" Target="../media/image8.png"/><Relationship Id="rId2" Type="http://schemas.openxmlformats.org/officeDocument/2006/relationships/image" Target="../media/image1.png"/><Relationship Id="rId16" Type="http://schemas.openxmlformats.org/officeDocument/2006/relationships/chart" Target="../charts/chart3.xml"/><Relationship Id="rId20" Type="http://schemas.openxmlformats.org/officeDocument/2006/relationships/image" Target="../media/image19.png"/><Relationship Id="rId1" Type="http://schemas.openxmlformats.org/officeDocument/2006/relationships/image" Target="../media/image12.png"/><Relationship Id="rId6" Type="http://schemas.openxmlformats.org/officeDocument/2006/relationships/image" Target="../media/image3.png"/><Relationship Id="rId11" Type="http://schemas.openxmlformats.org/officeDocument/2006/relationships/chart" Target="../charts/chart2.xml"/><Relationship Id="rId5" Type="http://schemas.openxmlformats.org/officeDocument/2006/relationships/image" Target="../media/image14.png"/><Relationship Id="rId15" Type="http://schemas.openxmlformats.org/officeDocument/2006/relationships/image" Target="../media/image7.png"/><Relationship Id="rId10" Type="http://schemas.openxmlformats.org/officeDocument/2006/relationships/image" Target="../media/image5.png"/><Relationship Id="rId19" Type="http://schemas.openxmlformats.org/officeDocument/2006/relationships/image" Target="../media/image10.png"/><Relationship Id="rId4" Type="http://schemas.openxmlformats.org/officeDocument/2006/relationships/image" Target="../media/image2.png"/><Relationship Id="rId9" Type="http://schemas.openxmlformats.org/officeDocument/2006/relationships/image" Target="../media/image16.png"/><Relationship Id="rId14" Type="http://schemas.openxmlformats.org/officeDocument/2006/relationships/image" Target="../media/image18.png"/><Relationship Id="rId22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87</xdr:row>
      <xdr:rowOff>76200</xdr:rowOff>
    </xdr:from>
    <xdr:to>
      <xdr:col>0</xdr:col>
      <xdr:colOff>533400</xdr:colOff>
      <xdr:row>87</xdr:row>
      <xdr:rowOff>76200</xdr:rowOff>
    </xdr:to>
    <xdr:cxnSp macro="">
      <xdr:nvCxnSpPr>
        <xdr:cNvPr id="12" name="Connector recte 11"/>
        <xdr:cNvCxnSpPr/>
      </xdr:nvCxnSpPr>
      <xdr:spPr>
        <a:xfrm flipH="1">
          <a:off x="238125" y="19326225"/>
          <a:ext cx="295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87</xdr:row>
      <xdr:rowOff>76200</xdr:rowOff>
    </xdr:from>
    <xdr:to>
      <xdr:col>0</xdr:col>
      <xdr:colOff>247650</xdr:colOff>
      <xdr:row>92</xdr:row>
      <xdr:rowOff>76200</xdr:rowOff>
    </xdr:to>
    <xdr:cxnSp macro="">
      <xdr:nvCxnSpPr>
        <xdr:cNvPr id="14" name="Connector recte 13"/>
        <xdr:cNvCxnSpPr/>
      </xdr:nvCxnSpPr>
      <xdr:spPr>
        <a:xfrm>
          <a:off x="247650" y="19326225"/>
          <a:ext cx="0" cy="1095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219075</xdr:colOff>
      <xdr:row>92</xdr:row>
      <xdr:rowOff>95250</xdr:rowOff>
    </xdr:from>
    <xdr:to>
      <xdr:col>0</xdr:col>
      <xdr:colOff>542925</xdr:colOff>
      <xdr:row>92</xdr:row>
      <xdr:rowOff>95250</xdr:rowOff>
    </xdr:to>
    <xdr:cxnSp macro="">
      <xdr:nvCxnSpPr>
        <xdr:cNvPr id="16" name="Connector de fletxa recta 15"/>
        <xdr:cNvCxnSpPr/>
      </xdr:nvCxnSpPr>
      <xdr:spPr>
        <a:xfrm>
          <a:off x="219075" y="20440650"/>
          <a:ext cx="3238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9</xdr:col>
      <xdr:colOff>466725</xdr:colOff>
      <xdr:row>31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9</xdr:col>
      <xdr:colOff>466725</xdr:colOff>
      <xdr:row>58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913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60</xdr:row>
      <xdr:rowOff>180975</xdr:rowOff>
    </xdr:from>
    <xdr:to>
      <xdr:col>9</xdr:col>
      <xdr:colOff>466725</xdr:colOff>
      <xdr:row>85</xdr:row>
      <xdr:rowOff>180975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442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88</xdr:row>
      <xdr:rowOff>180975</xdr:rowOff>
    </xdr:from>
    <xdr:to>
      <xdr:col>9</xdr:col>
      <xdr:colOff>466725</xdr:colOff>
      <xdr:row>113</xdr:row>
      <xdr:rowOff>180975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067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116</xdr:row>
      <xdr:rowOff>180975</xdr:rowOff>
    </xdr:from>
    <xdr:to>
      <xdr:col>9</xdr:col>
      <xdr:colOff>466725</xdr:colOff>
      <xdr:row>141</xdr:row>
      <xdr:rowOff>180975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8692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287</xdr:row>
      <xdr:rowOff>66675</xdr:rowOff>
    </xdr:from>
    <xdr:to>
      <xdr:col>9</xdr:col>
      <xdr:colOff>466725</xdr:colOff>
      <xdr:row>312</xdr:row>
      <xdr:rowOff>66675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899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316</xdr:row>
      <xdr:rowOff>0</xdr:rowOff>
    </xdr:from>
    <xdr:to>
      <xdr:col>9</xdr:col>
      <xdr:colOff>466725</xdr:colOff>
      <xdr:row>341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3942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285750</xdr:colOff>
      <xdr:row>4</xdr:row>
      <xdr:rowOff>104775</xdr:rowOff>
    </xdr:from>
    <xdr:to>
      <xdr:col>5</xdr:col>
      <xdr:colOff>590550</xdr:colOff>
      <xdr:row>6</xdr:row>
      <xdr:rowOff>142875</xdr:rowOff>
    </xdr:to>
    <xdr:sp macro="" textlink="">
      <xdr:nvSpPr>
        <xdr:cNvPr id="9" name="QuadreDeText 8"/>
        <xdr:cNvSpPr txBox="1"/>
      </xdr:nvSpPr>
      <xdr:spPr>
        <a:xfrm>
          <a:off x="895350" y="15525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361950</xdr:colOff>
      <xdr:row>31</xdr:row>
      <xdr:rowOff>19050</xdr:rowOff>
    </xdr:from>
    <xdr:to>
      <xdr:col>6</xdr:col>
      <xdr:colOff>57150</xdr:colOff>
      <xdr:row>33</xdr:row>
      <xdr:rowOff>57150</xdr:rowOff>
    </xdr:to>
    <xdr:sp macro="" textlink="">
      <xdr:nvSpPr>
        <xdr:cNvPr id="10" name="QuadreDeText 9"/>
        <xdr:cNvSpPr txBox="1"/>
      </xdr:nvSpPr>
      <xdr:spPr>
        <a:xfrm>
          <a:off x="971550" y="66103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</a:t>
          </a:r>
          <a:r>
            <a:rPr lang="ca-ES" sz="1800" b="1" baseline="0"/>
            <a:t> cursats</a:t>
          </a:r>
          <a:endParaRPr lang="ca-ES" sz="1100" b="1"/>
        </a:p>
      </xdr:txBody>
    </xdr:sp>
    <xdr:clientData/>
  </xdr:twoCellAnchor>
  <xdr:twoCellAnchor>
    <xdr:from>
      <xdr:col>1</xdr:col>
      <xdr:colOff>285750</xdr:colOff>
      <xdr:row>58</xdr:row>
      <xdr:rowOff>123825</xdr:rowOff>
    </xdr:from>
    <xdr:to>
      <xdr:col>5</xdr:col>
      <xdr:colOff>590550</xdr:colOff>
      <xdr:row>60</xdr:row>
      <xdr:rowOff>161925</xdr:rowOff>
    </xdr:to>
    <xdr:sp macro="" textlink="">
      <xdr:nvSpPr>
        <xdr:cNvPr id="11" name="QuadreDeText 10"/>
        <xdr:cNvSpPr txBox="1"/>
      </xdr:nvSpPr>
      <xdr:spPr>
        <a:xfrm>
          <a:off x="895350" y="118586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95250</xdr:colOff>
      <xdr:row>86</xdr:row>
      <xdr:rowOff>19050</xdr:rowOff>
    </xdr:from>
    <xdr:to>
      <xdr:col>9</xdr:col>
      <xdr:colOff>390525</xdr:colOff>
      <xdr:row>88</xdr:row>
      <xdr:rowOff>57150</xdr:rowOff>
    </xdr:to>
    <xdr:sp macro="" textlink="">
      <xdr:nvSpPr>
        <xdr:cNvPr id="13" name="QuadreDeText 12"/>
        <xdr:cNvSpPr txBox="1"/>
      </xdr:nvSpPr>
      <xdr:spPr>
        <a:xfrm>
          <a:off x="95250" y="170878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123825</xdr:colOff>
      <xdr:row>114</xdr:row>
      <xdr:rowOff>28575</xdr:rowOff>
    </xdr:from>
    <xdr:to>
      <xdr:col>8</xdr:col>
      <xdr:colOff>219075</xdr:colOff>
      <xdr:row>116</xdr:row>
      <xdr:rowOff>66675</xdr:rowOff>
    </xdr:to>
    <xdr:sp macro="" textlink="">
      <xdr:nvSpPr>
        <xdr:cNvPr id="14" name="QuadreDeText 13"/>
        <xdr:cNvSpPr txBox="1"/>
      </xdr:nvSpPr>
      <xdr:spPr>
        <a:xfrm>
          <a:off x="123825" y="224313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304800</xdr:colOff>
      <xdr:row>141</xdr:row>
      <xdr:rowOff>114300</xdr:rowOff>
    </xdr:from>
    <xdr:to>
      <xdr:col>8</xdr:col>
      <xdr:colOff>133350</xdr:colOff>
      <xdr:row>145</xdr:row>
      <xdr:rowOff>123825</xdr:rowOff>
    </xdr:to>
    <xdr:sp macro="" textlink="">
      <xdr:nvSpPr>
        <xdr:cNvPr id="15" name="QuadreDeText 14"/>
        <xdr:cNvSpPr txBox="1"/>
      </xdr:nvSpPr>
      <xdr:spPr>
        <a:xfrm>
          <a:off x="304800" y="276606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147</xdr:row>
      <xdr:rowOff>0</xdr:rowOff>
    </xdr:from>
    <xdr:to>
      <xdr:col>11</xdr:col>
      <xdr:colOff>494400</xdr:colOff>
      <xdr:row>169</xdr:row>
      <xdr:rowOff>129000</xdr:rowOff>
    </xdr:to>
    <xdr:graphicFrame macro="">
      <xdr:nvGraphicFramePr>
        <xdr:cNvPr id="18" name="Gràfic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152400</xdr:colOff>
      <xdr:row>284</xdr:row>
      <xdr:rowOff>28575</xdr:rowOff>
    </xdr:from>
    <xdr:to>
      <xdr:col>7</xdr:col>
      <xdr:colOff>590550</xdr:colOff>
      <xdr:row>287</xdr:row>
      <xdr:rowOff>19050</xdr:rowOff>
    </xdr:to>
    <xdr:sp macro="" textlink="">
      <xdr:nvSpPr>
        <xdr:cNvPr id="19" name="QuadreDeText 18"/>
        <xdr:cNvSpPr txBox="1"/>
      </xdr:nvSpPr>
      <xdr:spPr>
        <a:xfrm>
          <a:off x="152400" y="54816375"/>
          <a:ext cx="4705350" cy="5619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quins canals has conegut l'EEI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47625</xdr:colOff>
      <xdr:row>312</xdr:row>
      <xdr:rowOff>114300</xdr:rowOff>
    </xdr:from>
    <xdr:to>
      <xdr:col>7</xdr:col>
      <xdr:colOff>485775</xdr:colOff>
      <xdr:row>315</xdr:row>
      <xdr:rowOff>57150</xdr:rowOff>
    </xdr:to>
    <xdr:sp macro="" textlink="">
      <xdr:nvSpPr>
        <xdr:cNvPr id="20" name="QuadreDeText 19"/>
        <xdr:cNvSpPr txBox="1"/>
      </xdr:nvSpPr>
      <xdr:spPr>
        <a:xfrm>
          <a:off x="47625" y="38709600"/>
          <a:ext cx="4705350" cy="5143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Com</a:t>
          </a:r>
          <a:r>
            <a:rPr lang="ca-ES" sz="1800" b="1" baseline="0"/>
            <a:t> et desplaces fins l'escola?</a:t>
          </a:r>
          <a:endParaRPr lang="ca-ES" sz="1100" b="1"/>
        </a:p>
      </xdr:txBody>
    </xdr:sp>
    <xdr:clientData/>
  </xdr:twoCellAnchor>
  <xdr:twoCellAnchor editAs="oneCell">
    <xdr:from>
      <xdr:col>0</xdr:col>
      <xdr:colOff>9525</xdr:colOff>
      <xdr:row>173</xdr:row>
      <xdr:rowOff>161925</xdr:rowOff>
    </xdr:from>
    <xdr:to>
      <xdr:col>9</xdr:col>
      <xdr:colOff>514350</xdr:colOff>
      <xdr:row>199</xdr:row>
      <xdr:rowOff>9525</xdr:rowOff>
    </xdr:to>
    <xdr:pic>
      <xdr:nvPicPr>
        <xdr:cNvPr id="12" name="Imatge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25" y="3380422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170</xdr:row>
      <xdr:rowOff>9525</xdr:rowOff>
    </xdr:from>
    <xdr:to>
      <xdr:col>8</xdr:col>
      <xdr:colOff>200025</xdr:colOff>
      <xdr:row>174</xdr:row>
      <xdr:rowOff>19050</xdr:rowOff>
    </xdr:to>
    <xdr:sp macro="" textlink="">
      <xdr:nvSpPr>
        <xdr:cNvPr id="21" name="QuadreDeText 20"/>
        <xdr:cNvSpPr txBox="1"/>
      </xdr:nvSpPr>
      <xdr:spPr>
        <a:xfrm>
          <a:off x="371475" y="330803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199</xdr:row>
      <xdr:rowOff>1</xdr:rowOff>
    </xdr:from>
    <xdr:to>
      <xdr:col>6</xdr:col>
      <xdr:colOff>590550</xdr:colOff>
      <xdr:row>201</xdr:row>
      <xdr:rowOff>76201</xdr:rowOff>
    </xdr:to>
    <xdr:sp macro="" textlink="">
      <xdr:nvSpPr>
        <xdr:cNvPr id="22" name="QuadreDeText 21"/>
        <xdr:cNvSpPr txBox="1"/>
      </xdr:nvSpPr>
      <xdr:spPr>
        <a:xfrm>
          <a:off x="0" y="38595301"/>
          <a:ext cx="4248150" cy="4572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9</xdr:col>
      <xdr:colOff>504825</xdr:colOff>
      <xdr:row>226</xdr:row>
      <xdr:rowOff>38100</xdr:rowOff>
    </xdr:to>
    <xdr:pic>
      <xdr:nvPicPr>
        <xdr:cNvPr id="16" name="Imatge 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389763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225</xdr:row>
      <xdr:rowOff>142875</xdr:rowOff>
    </xdr:from>
    <xdr:to>
      <xdr:col>7</xdr:col>
      <xdr:colOff>485775</xdr:colOff>
      <xdr:row>229</xdr:row>
      <xdr:rowOff>66675</xdr:rowOff>
    </xdr:to>
    <xdr:sp macro="" textlink="">
      <xdr:nvSpPr>
        <xdr:cNvPr id="23" name="QuadreDeText 22"/>
        <xdr:cNvSpPr txBox="1"/>
      </xdr:nvSpPr>
      <xdr:spPr>
        <a:xfrm>
          <a:off x="47625" y="4369117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228</xdr:row>
      <xdr:rowOff>180975</xdr:rowOff>
    </xdr:from>
    <xdr:to>
      <xdr:col>9</xdr:col>
      <xdr:colOff>504825</xdr:colOff>
      <xdr:row>254</xdr:row>
      <xdr:rowOff>28575</xdr:rowOff>
    </xdr:to>
    <xdr:pic>
      <xdr:nvPicPr>
        <xdr:cNvPr id="17" name="Imatge 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4430077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7</xdr:col>
      <xdr:colOff>438150</xdr:colOff>
      <xdr:row>259</xdr:row>
      <xdr:rowOff>9525</xdr:rowOff>
    </xdr:to>
    <xdr:sp macro="" textlink="">
      <xdr:nvSpPr>
        <xdr:cNvPr id="24" name="QuadreDeText 23"/>
        <xdr:cNvSpPr txBox="1"/>
      </xdr:nvSpPr>
      <xdr:spPr>
        <a:xfrm>
          <a:off x="0" y="492633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 editAs="oneCell">
    <xdr:from>
      <xdr:col>0</xdr:col>
      <xdr:colOff>85725</xdr:colOff>
      <xdr:row>258</xdr:row>
      <xdr:rowOff>104775</xdr:rowOff>
    </xdr:from>
    <xdr:to>
      <xdr:col>9</xdr:col>
      <xdr:colOff>590550</xdr:colOff>
      <xdr:row>283</xdr:row>
      <xdr:rowOff>142875</xdr:rowOff>
    </xdr:to>
    <xdr:pic>
      <xdr:nvPicPr>
        <xdr:cNvPr id="25" name="Imatge 2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5725" y="49939575"/>
          <a:ext cx="5991225" cy="480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9</xdr:col>
      <xdr:colOff>504825</xdr:colOff>
      <xdr:row>31</xdr:row>
      <xdr:rowOff>38100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19</xdr:col>
      <xdr:colOff>466725</xdr:colOff>
      <xdr:row>31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05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4</xdr:row>
      <xdr:rowOff>76200</xdr:rowOff>
    </xdr:from>
    <xdr:to>
      <xdr:col>6</xdr:col>
      <xdr:colOff>76200</xdr:colOff>
      <xdr:row>6</xdr:row>
      <xdr:rowOff>114300</xdr:rowOff>
    </xdr:to>
    <xdr:sp macro="" textlink="">
      <xdr:nvSpPr>
        <xdr:cNvPr id="5" name="QuadreDeText 4"/>
        <xdr:cNvSpPr txBox="1"/>
      </xdr:nvSpPr>
      <xdr:spPr>
        <a:xfrm>
          <a:off x="990600" y="16002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390525</xdr:colOff>
      <xdr:row>4</xdr:row>
      <xdr:rowOff>76200</xdr:rowOff>
    </xdr:from>
    <xdr:to>
      <xdr:col>16</xdr:col>
      <xdr:colOff>85725</xdr:colOff>
      <xdr:row>6</xdr:row>
      <xdr:rowOff>114300</xdr:rowOff>
    </xdr:to>
    <xdr:sp macro="" textlink="">
      <xdr:nvSpPr>
        <xdr:cNvPr id="6" name="QuadreDeText 5"/>
        <xdr:cNvSpPr txBox="1"/>
      </xdr:nvSpPr>
      <xdr:spPr>
        <a:xfrm>
          <a:off x="7096125" y="16002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5</xdr:col>
      <xdr:colOff>304800</xdr:colOff>
      <xdr:row>34</xdr:row>
      <xdr:rowOff>38100</xdr:rowOff>
    </xdr:to>
    <xdr:sp macro="" textlink="">
      <xdr:nvSpPr>
        <xdr:cNvPr id="7" name="QuadreDeText 6"/>
        <xdr:cNvSpPr txBox="1"/>
      </xdr:nvSpPr>
      <xdr:spPr>
        <a:xfrm>
          <a:off x="609600" y="68580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</a:t>
          </a:r>
          <a:r>
            <a:rPr lang="ca-ES" sz="1800" b="1" baseline="0"/>
            <a:t> cursats</a:t>
          </a:r>
          <a:endParaRPr lang="ca-ES" sz="1100" b="1"/>
        </a:p>
      </xdr:txBody>
    </xdr:sp>
    <xdr:clientData/>
  </xdr:twoCellAnchor>
  <xdr:twoCellAnchor>
    <xdr:from>
      <xdr:col>11</xdr:col>
      <xdr:colOff>161925</xdr:colOff>
      <xdr:row>32</xdr:row>
      <xdr:rowOff>0</xdr:rowOff>
    </xdr:from>
    <xdr:to>
      <xdr:col>15</xdr:col>
      <xdr:colOff>466725</xdr:colOff>
      <xdr:row>34</xdr:row>
      <xdr:rowOff>38100</xdr:rowOff>
    </xdr:to>
    <xdr:sp macro="" textlink="">
      <xdr:nvSpPr>
        <xdr:cNvPr id="8" name="QuadreDeText 7"/>
        <xdr:cNvSpPr txBox="1"/>
      </xdr:nvSpPr>
      <xdr:spPr>
        <a:xfrm>
          <a:off x="6867525" y="68580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</a:t>
          </a:r>
          <a:r>
            <a:rPr lang="ca-ES" sz="1800" b="1" baseline="0"/>
            <a:t> cursats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504825</xdr:colOff>
      <xdr:row>60</xdr:row>
      <xdr:rowOff>38100</xdr:rowOff>
    </xdr:to>
    <xdr:pic>
      <xdr:nvPicPr>
        <xdr:cNvPr id="9" name="Imatg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429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19</xdr:col>
      <xdr:colOff>466725</xdr:colOff>
      <xdr:row>60</xdr:row>
      <xdr:rowOff>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429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9</xdr:col>
      <xdr:colOff>504825</xdr:colOff>
      <xdr:row>87</xdr:row>
      <xdr:rowOff>38100</xdr:rowOff>
    </xdr:to>
    <xdr:pic>
      <xdr:nvPicPr>
        <xdr:cNvPr id="11" name="Imatge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5730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0</xdr:rowOff>
    </xdr:from>
    <xdr:to>
      <xdr:col>19</xdr:col>
      <xdr:colOff>466725</xdr:colOff>
      <xdr:row>87</xdr:row>
      <xdr:rowOff>0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573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390525</xdr:colOff>
      <xdr:row>60</xdr:row>
      <xdr:rowOff>19050</xdr:rowOff>
    </xdr:from>
    <xdr:to>
      <xdr:col>6</xdr:col>
      <xdr:colOff>85725</xdr:colOff>
      <xdr:row>62</xdr:row>
      <xdr:rowOff>57150</xdr:rowOff>
    </xdr:to>
    <xdr:sp macro="" textlink="">
      <xdr:nvSpPr>
        <xdr:cNvPr id="13" name="QuadreDeText 12"/>
        <xdr:cNvSpPr txBox="1"/>
      </xdr:nvSpPr>
      <xdr:spPr>
        <a:xfrm>
          <a:off x="1000125" y="122110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11</xdr:col>
      <xdr:colOff>495300</xdr:colOff>
      <xdr:row>60</xdr:row>
      <xdr:rowOff>0</xdr:rowOff>
    </xdr:from>
    <xdr:to>
      <xdr:col>16</xdr:col>
      <xdr:colOff>190500</xdr:colOff>
      <xdr:row>62</xdr:row>
      <xdr:rowOff>38100</xdr:rowOff>
    </xdr:to>
    <xdr:sp macro="" textlink="">
      <xdr:nvSpPr>
        <xdr:cNvPr id="14" name="QuadreDeText 13"/>
        <xdr:cNvSpPr txBox="1"/>
      </xdr:nvSpPr>
      <xdr:spPr>
        <a:xfrm>
          <a:off x="7200900" y="121920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9</xdr:col>
      <xdr:colOff>504825</xdr:colOff>
      <xdr:row>115</xdr:row>
      <xdr:rowOff>38100</xdr:rowOff>
    </xdr:to>
    <xdr:pic>
      <xdr:nvPicPr>
        <xdr:cNvPr id="15" name="Imatge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79070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90</xdr:row>
      <xdr:rowOff>0</xdr:rowOff>
    </xdr:from>
    <xdr:to>
      <xdr:col>19</xdr:col>
      <xdr:colOff>466725</xdr:colOff>
      <xdr:row>115</xdr:row>
      <xdr:rowOff>0</xdr:rowOff>
    </xdr:to>
    <xdr:pic>
      <xdr:nvPicPr>
        <xdr:cNvPr id="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907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87</xdr:row>
      <xdr:rowOff>57150</xdr:rowOff>
    </xdr:from>
    <xdr:to>
      <xdr:col>9</xdr:col>
      <xdr:colOff>295275</xdr:colOff>
      <xdr:row>89</xdr:row>
      <xdr:rowOff>95250</xdr:rowOff>
    </xdr:to>
    <xdr:sp macro="" textlink="">
      <xdr:nvSpPr>
        <xdr:cNvPr id="17" name="QuadreDeText 16"/>
        <xdr:cNvSpPr txBox="1"/>
      </xdr:nvSpPr>
      <xdr:spPr>
        <a:xfrm>
          <a:off x="0" y="173926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10</xdr:col>
      <xdr:colOff>142875</xdr:colOff>
      <xdr:row>87</xdr:row>
      <xdr:rowOff>9525</xdr:rowOff>
    </xdr:from>
    <xdr:to>
      <xdr:col>19</xdr:col>
      <xdr:colOff>438150</xdr:colOff>
      <xdr:row>89</xdr:row>
      <xdr:rowOff>47625</xdr:rowOff>
    </xdr:to>
    <xdr:sp macro="" textlink="">
      <xdr:nvSpPr>
        <xdr:cNvPr id="18" name="QuadreDeText 17"/>
        <xdr:cNvSpPr txBox="1"/>
      </xdr:nvSpPr>
      <xdr:spPr>
        <a:xfrm>
          <a:off x="6238875" y="1734502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117</xdr:row>
      <xdr:rowOff>0</xdr:rowOff>
    </xdr:from>
    <xdr:to>
      <xdr:col>9</xdr:col>
      <xdr:colOff>504825</xdr:colOff>
      <xdr:row>142</xdr:row>
      <xdr:rowOff>38100</xdr:rowOff>
    </xdr:to>
    <xdr:pic>
      <xdr:nvPicPr>
        <xdr:cNvPr id="19" name="Imatge 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3050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117</xdr:row>
      <xdr:rowOff>0</xdr:rowOff>
    </xdr:from>
    <xdr:to>
      <xdr:col>19</xdr:col>
      <xdr:colOff>466725</xdr:colOff>
      <xdr:row>142</xdr:row>
      <xdr:rowOff>0</xdr:rowOff>
    </xdr:to>
    <xdr:pic>
      <xdr:nvPicPr>
        <xdr:cNvPr id="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050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581025</xdr:colOff>
      <xdr:row>114</xdr:row>
      <xdr:rowOff>142875</xdr:rowOff>
    </xdr:from>
    <xdr:to>
      <xdr:col>9</xdr:col>
      <xdr:colOff>66675</xdr:colOff>
      <xdr:row>116</xdr:row>
      <xdr:rowOff>180975</xdr:rowOff>
    </xdr:to>
    <xdr:sp macro="" textlink="">
      <xdr:nvSpPr>
        <xdr:cNvPr id="21" name="QuadreDeText 20"/>
        <xdr:cNvSpPr txBox="1"/>
      </xdr:nvSpPr>
      <xdr:spPr>
        <a:xfrm>
          <a:off x="581025" y="226218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409575</xdr:colOff>
      <xdr:row>114</xdr:row>
      <xdr:rowOff>104775</xdr:rowOff>
    </xdr:from>
    <xdr:to>
      <xdr:col>18</xdr:col>
      <xdr:colOff>504825</xdr:colOff>
      <xdr:row>116</xdr:row>
      <xdr:rowOff>142875</xdr:rowOff>
    </xdr:to>
    <xdr:sp macro="" textlink="">
      <xdr:nvSpPr>
        <xdr:cNvPr id="22" name="QuadreDeText 21"/>
        <xdr:cNvSpPr txBox="1"/>
      </xdr:nvSpPr>
      <xdr:spPr>
        <a:xfrm>
          <a:off x="6505575" y="225837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143</xdr:row>
      <xdr:rowOff>0</xdr:rowOff>
    </xdr:from>
    <xdr:to>
      <xdr:col>7</xdr:col>
      <xdr:colOff>438150</xdr:colOff>
      <xdr:row>147</xdr:row>
      <xdr:rowOff>9525</xdr:rowOff>
    </xdr:to>
    <xdr:sp macro="" textlink="">
      <xdr:nvSpPr>
        <xdr:cNvPr id="23" name="QuadreDeText 22"/>
        <xdr:cNvSpPr txBox="1"/>
      </xdr:nvSpPr>
      <xdr:spPr>
        <a:xfrm>
          <a:off x="0" y="280035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143</xdr:row>
      <xdr:rowOff>0</xdr:rowOff>
    </xdr:from>
    <xdr:to>
      <xdr:col>17</xdr:col>
      <xdr:colOff>438150</xdr:colOff>
      <xdr:row>147</xdr:row>
      <xdr:rowOff>9525</xdr:rowOff>
    </xdr:to>
    <xdr:sp macro="" textlink="">
      <xdr:nvSpPr>
        <xdr:cNvPr id="24" name="QuadreDeText 23"/>
        <xdr:cNvSpPr txBox="1"/>
      </xdr:nvSpPr>
      <xdr:spPr>
        <a:xfrm>
          <a:off x="6096000" y="280035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148</xdr:row>
      <xdr:rowOff>0</xdr:rowOff>
    </xdr:from>
    <xdr:to>
      <xdr:col>18</xdr:col>
      <xdr:colOff>523200</xdr:colOff>
      <xdr:row>166</xdr:row>
      <xdr:rowOff>171000</xdr:rowOff>
    </xdr:to>
    <xdr:graphicFrame macro="">
      <xdr:nvGraphicFramePr>
        <xdr:cNvPr id="25" name="Gràfic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0</xdr:colOff>
      <xdr:row>258</xdr:row>
      <xdr:rowOff>0</xdr:rowOff>
    </xdr:from>
    <xdr:to>
      <xdr:col>9</xdr:col>
      <xdr:colOff>504825</xdr:colOff>
      <xdr:row>283</xdr:row>
      <xdr:rowOff>38100</xdr:rowOff>
    </xdr:to>
    <xdr:pic>
      <xdr:nvPicPr>
        <xdr:cNvPr id="26" name="Imatge 2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33337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258</xdr:row>
      <xdr:rowOff>0</xdr:rowOff>
    </xdr:from>
    <xdr:to>
      <xdr:col>19</xdr:col>
      <xdr:colOff>466725</xdr:colOff>
      <xdr:row>283</xdr:row>
      <xdr:rowOff>0</xdr:rowOff>
    </xdr:to>
    <xdr:pic>
      <xdr:nvPicPr>
        <xdr:cNvPr id="2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3337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419100</xdr:colOff>
      <xdr:row>255</xdr:row>
      <xdr:rowOff>19050</xdr:rowOff>
    </xdr:from>
    <xdr:to>
      <xdr:col>8</xdr:col>
      <xdr:colOff>247650</xdr:colOff>
      <xdr:row>258</xdr:row>
      <xdr:rowOff>47625</xdr:rowOff>
    </xdr:to>
    <xdr:sp macro="" textlink="">
      <xdr:nvSpPr>
        <xdr:cNvPr id="28" name="QuadreDeText 27"/>
        <xdr:cNvSpPr txBox="1"/>
      </xdr:nvSpPr>
      <xdr:spPr>
        <a:xfrm>
          <a:off x="419100" y="32785050"/>
          <a:ext cx="4705350" cy="6000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quins canals has conegut l'EEI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10</xdr:col>
      <xdr:colOff>171450</xdr:colOff>
      <xdr:row>255</xdr:row>
      <xdr:rowOff>0</xdr:rowOff>
    </xdr:from>
    <xdr:to>
      <xdr:col>18</xdr:col>
      <xdr:colOff>0</xdr:colOff>
      <xdr:row>258</xdr:row>
      <xdr:rowOff>28575</xdr:rowOff>
    </xdr:to>
    <xdr:sp macro="" textlink="">
      <xdr:nvSpPr>
        <xdr:cNvPr id="29" name="QuadreDeText 28"/>
        <xdr:cNvSpPr txBox="1"/>
      </xdr:nvSpPr>
      <xdr:spPr>
        <a:xfrm>
          <a:off x="6267450" y="32766000"/>
          <a:ext cx="4705350" cy="6000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quins canals has conegut l'EEI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286</xdr:row>
      <xdr:rowOff>0</xdr:rowOff>
    </xdr:from>
    <xdr:to>
      <xdr:col>9</xdr:col>
      <xdr:colOff>504825</xdr:colOff>
      <xdr:row>311</xdr:row>
      <xdr:rowOff>38100</xdr:rowOff>
    </xdr:to>
    <xdr:pic>
      <xdr:nvPicPr>
        <xdr:cNvPr id="30" name="Imatge 2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38671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286</xdr:row>
      <xdr:rowOff>0</xdr:rowOff>
    </xdr:from>
    <xdr:to>
      <xdr:col>19</xdr:col>
      <xdr:colOff>466725</xdr:colOff>
      <xdr:row>311</xdr:row>
      <xdr:rowOff>0</xdr:rowOff>
    </xdr:to>
    <xdr:pic>
      <xdr:nvPicPr>
        <xdr:cNvPr id="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8671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283</xdr:row>
      <xdr:rowOff>57150</xdr:rowOff>
    </xdr:from>
    <xdr:to>
      <xdr:col>8</xdr:col>
      <xdr:colOff>19050</xdr:colOff>
      <xdr:row>286</xdr:row>
      <xdr:rowOff>0</xdr:rowOff>
    </xdr:to>
    <xdr:sp macro="" textlink="">
      <xdr:nvSpPr>
        <xdr:cNvPr id="32" name="QuadreDeText 31"/>
        <xdr:cNvSpPr txBox="1"/>
      </xdr:nvSpPr>
      <xdr:spPr>
        <a:xfrm>
          <a:off x="190500" y="38157150"/>
          <a:ext cx="4705350" cy="5143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Com</a:t>
          </a:r>
          <a:r>
            <a:rPr lang="ca-ES" sz="1800" b="1" baseline="0"/>
            <a:t> et desplaces fins l'escola?</a:t>
          </a:r>
          <a:endParaRPr lang="ca-ES" sz="1100" b="1"/>
        </a:p>
      </xdr:txBody>
    </xdr:sp>
    <xdr:clientData/>
  </xdr:twoCellAnchor>
  <xdr:twoCellAnchor>
    <xdr:from>
      <xdr:col>10</xdr:col>
      <xdr:colOff>66675</xdr:colOff>
      <xdr:row>282</xdr:row>
      <xdr:rowOff>180975</xdr:rowOff>
    </xdr:from>
    <xdr:to>
      <xdr:col>17</xdr:col>
      <xdr:colOff>504825</xdr:colOff>
      <xdr:row>285</xdr:row>
      <xdr:rowOff>123825</xdr:rowOff>
    </xdr:to>
    <xdr:sp macro="" textlink="">
      <xdr:nvSpPr>
        <xdr:cNvPr id="33" name="QuadreDeText 32"/>
        <xdr:cNvSpPr txBox="1"/>
      </xdr:nvSpPr>
      <xdr:spPr>
        <a:xfrm>
          <a:off x="6162675" y="38090475"/>
          <a:ext cx="4705350" cy="5143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Com</a:t>
          </a:r>
          <a:r>
            <a:rPr lang="ca-ES" sz="1800" b="1" baseline="0"/>
            <a:t> et desplaces fins l'escola?</a:t>
          </a:r>
          <a:endParaRPr lang="ca-ES" sz="1100" b="1"/>
        </a:p>
      </xdr:txBody>
    </xdr:sp>
    <xdr:clientData/>
  </xdr:twoCellAnchor>
  <xdr:twoCellAnchor>
    <xdr:from>
      <xdr:col>0</xdr:col>
      <xdr:colOff>333375</xdr:colOff>
      <xdr:row>148</xdr:row>
      <xdr:rowOff>4762</xdr:rowOff>
    </xdr:from>
    <xdr:to>
      <xdr:col>9</xdr:col>
      <xdr:colOff>246975</xdr:colOff>
      <xdr:row>166</xdr:row>
      <xdr:rowOff>175762</xdr:rowOff>
    </xdr:to>
    <xdr:graphicFrame macro="">
      <xdr:nvGraphicFramePr>
        <xdr:cNvPr id="34" name="Gràfic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0</xdr:colOff>
      <xdr:row>168</xdr:row>
      <xdr:rowOff>0</xdr:rowOff>
    </xdr:from>
    <xdr:to>
      <xdr:col>17</xdr:col>
      <xdr:colOff>438150</xdr:colOff>
      <xdr:row>172</xdr:row>
      <xdr:rowOff>9525</xdr:rowOff>
    </xdr:to>
    <xdr:sp macro="" textlink="">
      <xdr:nvSpPr>
        <xdr:cNvPr id="35" name="QuadreDeText 34"/>
        <xdr:cNvSpPr txBox="1"/>
      </xdr:nvSpPr>
      <xdr:spPr>
        <a:xfrm>
          <a:off x="6096000" y="327660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172</xdr:row>
      <xdr:rowOff>0</xdr:rowOff>
    </xdr:from>
    <xdr:to>
      <xdr:col>19</xdr:col>
      <xdr:colOff>504825</xdr:colOff>
      <xdr:row>197</xdr:row>
      <xdr:rowOff>38100</xdr:rowOff>
    </xdr:to>
    <xdr:pic>
      <xdr:nvPicPr>
        <xdr:cNvPr id="36" name="Imatge 35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096000" y="3352800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197</xdr:row>
      <xdr:rowOff>0</xdr:rowOff>
    </xdr:from>
    <xdr:to>
      <xdr:col>16</xdr:col>
      <xdr:colOff>590550</xdr:colOff>
      <xdr:row>199</xdr:row>
      <xdr:rowOff>76200</xdr:rowOff>
    </xdr:to>
    <xdr:sp macro="" textlink="">
      <xdr:nvSpPr>
        <xdr:cNvPr id="37" name="QuadreDeText 36"/>
        <xdr:cNvSpPr txBox="1"/>
      </xdr:nvSpPr>
      <xdr:spPr>
        <a:xfrm>
          <a:off x="6096000" y="38290500"/>
          <a:ext cx="4248150" cy="4572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200</xdr:row>
      <xdr:rowOff>0</xdr:rowOff>
    </xdr:from>
    <xdr:to>
      <xdr:col>19</xdr:col>
      <xdr:colOff>504825</xdr:colOff>
      <xdr:row>225</xdr:row>
      <xdr:rowOff>38100</xdr:rowOff>
    </xdr:to>
    <xdr:pic>
      <xdr:nvPicPr>
        <xdr:cNvPr id="40" name="Imatge 39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096000" y="3886200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225</xdr:row>
      <xdr:rowOff>0</xdr:rowOff>
    </xdr:from>
    <xdr:to>
      <xdr:col>17</xdr:col>
      <xdr:colOff>438150</xdr:colOff>
      <xdr:row>228</xdr:row>
      <xdr:rowOff>114300</xdr:rowOff>
    </xdr:to>
    <xdr:sp macro="" textlink="">
      <xdr:nvSpPr>
        <xdr:cNvPr id="41" name="QuadreDeText 40"/>
        <xdr:cNvSpPr txBox="1"/>
      </xdr:nvSpPr>
      <xdr:spPr>
        <a:xfrm>
          <a:off x="6096000" y="43624500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229</xdr:row>
      <xdr:rowOff>0</xdr:rowOff>
    </xdr:from>
    <xdr:to>
      <xdr:col>19</xdr:col>
      <xdr:colOff>504825</xdr:colOff>
      <xdr:row>254</xdr:row>
      <xdr:rowOff>38100</xdr:rowOff>
    </xdr:to>
    <xdr:pic>
      <xdr:nvPicPr>
        <xdr:cNvPr id="42" name="Imatge 41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096000" y="44386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172</xdr:row>
      <xdr:rowOff>0</xdr:rowOff>
    </xdr:from>
    <xdr:to>
      <xdr:col>9</xdr:col>
      <xdr:colOff>504825</xdr:colOff>
      <xdr:row>197</xdr:row>
      <xdr:rowOff>38100</xdr:rowOff>
    </xdr:to>
    <xdr:pic>
      <xdr:nvPicPr>
        <xdr:cNvPr id="43" name="Imatge 42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335280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167</xdr:row>
      <xdr:rowOff>171450</xdr:rowOff>
    </xdr:from>
    <xdr:to>
      <xdr:col>7</xdr:col>
      <xdr:colOff>561975</xdr:colOff>
      <xdr:row>171</xdr:row>
      <xdr:rowOff>180975</xdr:rowOff>
    </xdr:to>
    <xdr:sp macro="" textlink="">
      <xdr:nvSpPr>
        <xdr:cNvPr id="44" name="QuadreDeText 43"/>
        <xdr:cNvSpPr txBox="1"/>
      </xdr:nvSpPr>
      <xdr:spPr>
        <a:xfrm>
          <a:off x="123825" y="327469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266700</xdr:colOff>
      <xdr:row>197</xdr:row>
      <xdr:rowOff>85725</xdr:rowOff>
    </xdr:from>
    <xdr:to>
      <xdr:col>7</xdr:col>
      <xdr:colOff>247650</xdr:colOff>
      <xdr:row>199</xdr:row>
      <xdr:rowOff>161925</xdr:rowOff>
    </xdr:to>
    <xdr:sp macro="" textlink="">
      <xdr:nvSpPr>
        <xdr:cNvPr id="46" name="QuadreDeText 45"/>
        <xdr:cNvSpPr txBox="1"/>
      </xdr:nvSpPr>
      <xdr:spPr>
        <a:xfrm>
          <a:off x="266700" y="38376225"/>
          <a:ext cx="4248150" cy="4572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9</xdr:col>
      <xdr:colOff>504825</xdr:colOff>
      <xdr:row>226</xdr:row>
      <xdr:rowOff>38100</xdr:rowOff>
    </xdr:to>
    <xdr:pic>
      <xdr:nvPicPr>
        <xdr:cNvPr id="48" name="Imatge 4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39052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229</xdr:row>
      <xdr:rowOff>0</xdr:rowOff>
    </xdr:from>
    <xdr:to>
      <xdr:col>9</xdr:col>
      <xdr:colOff>504825</xdr:colOff>
      <xdr:row>254</xdr:row>
      <xdr:rowOff>38100</xdr:rowOff>
    </xdr:to>
    <xdr:pic>
      <xdr:nvPicPr>
        <xdr:cNvPr id="49" name="Imatge 4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443865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285750</xdr:colOff>
      <xdr:row>225</xdr:row>
      <xdr:rowOff>114300</xdr:rowOff>
    </xdr:from>
    <xdr:to>
      <xdr:col>8</xdr:col>
      <xdr:colOff>114300</xdr:colOff>
      <xdr:row>229</xdr:row>
      <xdr:rowOff>38100</xdr:rowOff>
    </xdr:to>
    <xdr:sp macro="" textlink="">
      <xdr:nvSpPr>
        <xdr:cNvPr id="50" name="QuadreDeText 49"/>
        <xdr:cNvSpPr txBox="1"/>
      </xdr:nvSpPr>
      <xdr:spPr>
        <a:xfrm>
          <a:off x="285750" y="43738800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6"/>
  <sheetViews>
    <sheetView showGridLines="0" topLeftCell="A13" workbookViewId="0"/>
  </sheetViews>
  <sheetFormatPr defaultRowHeight="15"/>
  <cols>
    <col min="1" max="1" width="4.42578125" customWidth="1"/>
    <col min="2" max="2" width="37.5703125" customWidth="1"/>
    <col min="3" max="9" width="9.7109375" bestFit="1" customWidth="1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39.75" customHeight="1">
      <c r="A2" s="1"/>
      <c r="B2" s="61" t="s">
        <v>59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4.5" customHeight="1">
      <c r="A4" s="1"/>
      <c r="B4" s="1"/>
      <c r="C4" s="1"/>
      <c r="D4" s="62" t="s">
        <v>42</v>
      </c>
      <c r="E4" s="62"/>
      <c r="F4" s="62"/>
      <c r="G4" s="62"/>
      <c r="H4" s="62"/>
      <c r="I4" s="62"/>
      <c r="J4" s="62"/>
      <c r="K4" s="62"/>
      <c r="L4" s="62"/>
      <c r="M4" s="4"/>
      <c r="N4" s="4"/>
      <c r="O4" s="5"/>
    </row>
    <row r="5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>
      <c r="A6" s="1"/>
      <c r="B6" s="6" t="s">
        <v>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8" spans="1:15" ht="15" customHeight="1" thickBot="1">
      <c r="B8" s="63" t="s">
        <v>1</v>
      </c>
      <c r="C8" s="63"/>
      <c r="D8" s="63"/>
      <c r="E8" s="63"/>
      <c r="F8" s="63"/>
      <c r="G8" s="63"/>
      <c r="H8" s="63"/>
    </row>
    <row r="9" spans="1:15" ht="15" customHeight="1" thickTop="1">
      <c r="B9" s="64"/>
      <c r="C9" s="67" t="s">
        <v>1</v>
      </c>
      <c r="D9" s="68"/>
      <c r="E9" s="68"/>
      <c r="F9" s="68"/>
      <c r="G9" s="68"/>
      <c r="H9" s="69"/>
    </row>
    <row r="10" spans="1:15" ht="15" customHeight="1">
      <c r="B10" s="65"/>
      <c r="C10" s="70" t="s">
        <v>60</v>
      </c>
      <c r="D10" s="71"/>
      <c r="E10" s="71" t="s">
        <v>61</v>
      </c>
      <c r="F10" s="71"/>
      <c r="G10" s="71" t="s">
        <v>16</v>
      </c>
      <c r="H10" s="72"/>
    </row>
    <row r="11" spans="1:15" ht="15" customHeight="1" thickBot="1">
      <c r="B11" s="66"/>
      <c r="C11" s="26" t="s">
        <v>6</v>
      </c>
      <c r="D11" s="27" t="s">
        <v>3</v>
      </c>
      <c r="E11" s="27" t="s">
        <v>6</v>
      </c>
      <c r="F11" s="27" t="s">
        <v>3</v>
      </c>
      <c r="G11" s="27" t="s">
        <v>6</v>
      </c>
      <c r="H11" s="28" t="s">
        <v>3</v>
      </c>
    </row>
    <row r="12" spans="1:15" ht="15" customHeight="1" thickTop="1">
      <c r="B12" s="9" t="s">
        <v>43</v>
      </c>
      <c r="C12" s="10">
        <v>2</v>
      </c>
      <c r="D12" s="11">
        <v>0.4</v>
      </c>
      <c r="E12" s="12">
        <v>3</v>
      </c>
      <c r="F12" s="11">
        <v>0.6</v>
      </c>
      <c r="G12" s="29">
        <v>5</v>
      </c>
      <c r="H12" s="30">
        <v>0.55600000000000005</v>
      </c>
    </row>
    <row r="13" spans="1:15" ht="15" customHeight="1">
      <c r="B13" s="13" t="s">
        <v>44</v>
      </c>
      <c r="C13" s="14">
        <v>3</v>
      </c>
      <c r="D13" s="15">
        <v>0.75</v>
      </c>
      <c r="E13" s="16">
        <v>1</v>
      </c>
      <c r="F13" s="15">
        <v>0.25</v>
      </c>
      <c r="G13" s="31">
        <v>4</v>
      </c>
      <c r="H13" s="32">
        <v>0.44400000000000001</v>
      </c>
    </row>
    <row r="14" spans="1:15" ht="15" customHeight="1" thickBot="1">
      <c r="B14" s="35" t="s">
        <v>16</v>
      </c>
      <c r="C14" s="36">
        <v>5</v>
      </c>
      <c r="D14" s="37">
        <v>0.55555555555555558</v>
      </c>
      <c r="E14" s="33">
        <v>4</v>
      </c>
      <c r="F14" s="37">
        <v>0.44444444444444442</v>
      </c>
      <c r="G14" s="33">
        <v>9</v>
      </c>
      <c r="H14" s="34">
        <v>1</v>
      </c>
    </row>
    <row r="15" spans="1:15" ht="15" customHeight="1" thickTop="1"/>
    <row r="16" spans="1:15" ht="15" customHeight="1" thickBot="1">
      <c r="B16" s="63" t="s">
        <v>4</v>
      </c>
      <c r="C16" s="63"/>
      <c r="D16" s="63"/>
      <c r="E16" s="63"/>
      <c r="F16" s="63"/>
      <c r="G16" s="63"/>
      <c r="H16" s="63"/>
      <c r="I16" s="63"/>
      <c r="J16" s="63"/>
    </row>
    <row r="17" spans="2:10" ht="15" customHeight="1" thickTop="1">
      <c r="B17" s="64"/>
      <c r="C17" s="67" t="s">
        <v>4</v>
      </c>
      <c r="D17" s="68"/>
      <c r="E17" s="68"/>
      <c r="F17" s="68"/>
      <c r="G17" s="68"/>
      <c r="H17" s="68"/>
      <c r="I17" s="68"/>
      <c r="J17" s="69"/>
    </row>
    <row r="18" spans="2:10" ht="24" customHeight="1">
      <c r="B18" s="65"/>
      <c r="C18" s="70" t="s">
        <v>28</v>
      </c>
      <c r="D18" s="71"/>
      <c r="E18" s="71" t="s">
        <v>62</v>
      </c>
      <c r="F18" s="71"/>
      <c r="G18" s="71" t="s">
        <v>5</v>
      </c>
      <c r="H18" s="71"/>
      <c r="I18" s="71" t="s">
        <v>16</v>
      </c>
      <c r="J18" s="72"/>
    </row>
    <row r="19" spans="2:10" ht="15" customHeight="1" thickBot="1">
      <c r="B19" s="66"/>
      <c r="C19" s="26" t="s">
        <v>6</v>
      </c>
      <c r="D19" s="27" t="s">
        <v>3</v>
      </c>
      <c r="E19" s="27" t="s">
        <v>6</v>
      </c>
      <c r="F19" s="27" t="s">
        <v>3</v>
      </c>
      <c r="G19" s="27" t="s">
        <v>6</v>
      </c>
      <c r="H19" s="27" t="s">
        <v>3</v>
      </c>
      <c r="I19" s="27" t="s">
        <v>6</v>
      </c>
      <c r="J19" s="28" t="s">
        <v>3</v>
      </c>
    </row>
    <row r="20" spans="2:10" ht="15" customHeight="1" thickTop="1">
      <c r="B20" s="9" t="s">
        <v>43</v>
      </c>
      <c r="C20" s="10">
        <v>3</v>
      </c>
      <c r="D20" s="11">
        <v>0.6</v>
      </c>
      <c r="E20" s="12">
        <v>2</v>
      </c>
      <c r="F20" s="11">
        <v>0.4</v>
      </c>
      <c r="G20" s="12">
        <v>0</v>
      </c>
      <c r="H20" s="11">
        <v>0</v>
      </c>
      <c r="I20" s="29">
        <v>5</v>
      </c>
      <c r="J20" s="30">
        <f>I20/$I$22</f>
        <v>0.55555555555555558</v>
      </c>
    </row>
    <row r="21" spans="2:10" ht="15" customHeight="1">
      <c r="B21" s="13" t="s">
        <v>44</v>
      </c>
      <c r="C21" s="14">
        <v>4</v>
      </c>
      <c r="D21" s="15">
        <v>1</v>
      </c>
      <c r="E21" s="16">
        <v>0</v>
      </c>
      <c r="F21" s="15">
        <v>0</v>
      </c>
      <c r="G21" s="16">
        <v>0</v>
      </c>
      <c r="H21" s="15">
        <v>0</v>
      </c>
      <c r="I21" s="31">
        <v>4</v>
      </c>
      <c r="J21" s="32">
        <f>I21/$I$22</f>
        <v>0.44444444444444442</v>
      </c>
    </row>
    <row r="22" spans="2:10" ht="15" customHeight="1" thickBot="1">
      <c r="B22" s="35" t="s">
        <v>16</v>
      </c>
      <c r="C22" s="36">
        <v>7</v>
      </c>
      <c r="D22" s="37">
        <v>0.77777777777777768</v>
      </c>
      <c r="E22" s="33">
        <v>2</v>
      </c>
      <c r="F22" s="37">
        <v>0.22222222222222221</v>
      </c>
      <c r="G22" s="33">
        <v>0</v>
      </c>
      <c r="H22" s="37">
        <v>0</v>
      </c>
      <c r="I22" s="33">
        <v>9</v>
      </c>
      <c r="J22" s="34">
        <v>1</v>
      </c>
    </row>
    <row r="23" spans="2:10" ht="15" customHeight="1" thickTop="1"/>
    <row r="24" spans="2:10" ht="15" customHeight="1" thickBot="1">
      <c r="B24" s="63" t="s">
        <v>29</v>
      </c>
      <c r="C24" s="63"/>
      <c r="D24" s="63"/>
      <c r="E24" s="63"/>
      <c r="F24" s="63"/>
      <c r="G24" s="63"/>
      <c r="H24" s="63"/>
    </row>
    <row r="25" spans="2:10" ht="35.25" customHeight="1" thickTop="1">
      <c r="B25" s="64"/>
      <c r="C25" s="67" t="s">
        <v>43</v>
      </c>
      <c r="D25" s="68"/>
      <c r="E25" s="68" t="s">
        <v>44</v>
      </c>
      <c r="F25" s="68"/>
      <c r="G25" s="68" t="s">
        <v>16</v>
      </c>
      <c r="H25" s="69"/>
    </row>
    <row r="26" spans="2:10" ht="15" customHeight="1" thickBot="1">
      <c r="B26" s="66"/>
      <c r="C26" s="26" t="s">
        <v>6</v>
      </c>
      <c r="D26" s="27" t="s">
        <v>3</v>
      </c>
      <c r="E26" s="27" t="s">
        <v>6</v>
      </c>
      <c r="F26" s="27" t="s">
        <v>3</v>
      </c>
      <c r="G26" s="27" t="s">
        <v>6</v>
      </c>
      <c r="H26" s="28" t="s">
        <v>3</v>
      </c>
    </row>
    <row r="27" spans="2:10" ht="15" customHeight="1" thickTop="1">
      <c r="B27" s="9" t="s">
        <v>63</v>
      </c>
      <c r="C27" s="10">
        <v>1</v>
      </c>
      <c r="D27" s="11">
        <f>C27/$C$36</f>
        <v>0.2</v>
      </c>
      <c r="E27" s="12">
        <v>0</v>
      </c>
      <c r="F27" s="11">
        <f>E27/$E$36</f>
        <v>0</v>
      </c>
      <c r="G27" s="29">
        <v>1</v>
      </c>
      <c r="H27" s="30">
        <f>G27/$G$36</f>
        <v>0.1111111111111111</v>
      </c>
    </row>
    <row r="28" spans="2:10" ht="15" customHeight="1">
      <c r="B28" s="13" t="s">
        <v>64</v>
      </c>
      <c r="C28" s="14">
        <v>1</v>
      </c>
      <c r="D28" s="15">
        <f t="shared" ref="D28:D36" si="0">C28/$C$36</f>
        <v>0.2</v>
      </c>
      <c r="E28" s="16">
        <v>0</v>
      </c>
      <c r="F28" s="15">
        <f t="shared" ref="F28:F36" si="1">E28/$E$36</f>
        <v>0</v>
      </c>
      <c r="G28" s="31">
        <v>1</v>
      </c>
      <c r="H28" s="32">
        <f t="shared" ref="H28:H36" si="2">G28/$G$36</f>
        <v>0.1111111111111111</v>
      </c>
    </row>
    <row r="29" spans="2:10" ht="15" customHeight="1">
      <c r="B29" s="13" t="s">
        <v>65</v>
      </c>
      <c r="C29" s="14">
        <v>0</v>
      </c>
      <c r="D29" s="15">
        <f t="shared" si="0"/>
        <v>0</v>
      </c>
      <c r="E29" s="16">
        <v>1</v>
      </c>
      <c r="F29" s="15">
        <f t="shared" si="1"/>
        <v>0.25</v>
      </c>
      <c r="G29" s="31">
        <v>1</v>
      </c>
      <c r="H29" s="32">
        <f t="shared" si="2"/>
        <v>0.1111111111111111</v>
      </c>
    </row>
    <row r="30" spans="2:10" ht="15" customHeight="1">
      <c r="B30" s="13" t="s">
        <v>66</v>
      </c>
      <c r="C30" s="14">
        <v>0</v>
      </c>
      <c r="D30" s="15">
        <f t="shared" si="0"/>
        <v>0</v>
      </c>
      <c r="E30" s="16">
        <v>1</v>
      </c>
      <c r="F30" s="15">
        <f t="shared" si="1"/>
        <v>0.25</v>
      </c>
      <c r="G30" s="31">
        <v>1</v>
      </c>
      <c r="H30" s="32">
        <f t="shared" si="2"/>
        <v>0.1111111111111111</v>
      </c>
    </row>
    <row r="31" spans="2:10" ht="15" customHeight="1">
      <c r="B31" s="13" t="s">
        <v>67</v>
      </c>
      <c r="C31" s="14">
        <v>1</v>
      </c>
      <c r="D31" s="15">
        <f t="shared" si="0"/>
        <v>0.2</v>
      </c>
      <c r="E31" s="16">
        <v>0</v>
      </c>
      <c r="F31" s="15">
        <f t="shared" si="1"/>
        <v>0</v>
      </c>
      <c r="G31" s="31">
        <v>1</v>
      </c>
      <c r="H31" s="32">
        <f t="shared" si="2"/>
        <v>0.1111111111111111</v>
      </c>
    </row>
    <row r="32" spans="2:10" ht="15" customHeight="1">
      <c r="B32" s="13" t="s">
        <v>68</v>
      </c>
      <c r="C32" s="14">
        <v>0</v>
      </c>
      <c r="D32" s="15">
        <f t="shared" si="0"/>
        <v>0</v>
      </c>
      <c r="E32" s="16">
        <v>1</v>
      </c>
      <c r="F32" s="15">
        <f t="shared" si="1"/>
        <v>0.25</v>
      </c>
      <c r="G32" s="31">
        <v>1</v>
      </c>
      <c r="H32" s="32">
        <f t="shared" si="2"/>
        <v>0.1111111111111111</v>
      </c>
    </row>
    <row r="33" spans="2:10" ht="15" customHeight="1">
      <c r="B33" s="13" t="s">
        <v>69</v>
      </c>
      <c r="C33" s="14">
        <v>1</v>
      </c>
      <c r="D33" s="15">
        <f t="shared" si="0"/>
        <v>0.2</v>
      </c>
      <c r="E33" s="16">
        <v>0</v>
      </c>
      <c r="F33" s="15">
        <f t="shared" si="1"/>
        <v>0</v>
      </c>
      <c r="G33" s="31">
        <v>1</v>
      </c>
      <c r="H33" s="32">
        <f t="shared" si="2"/>
        <v>0.1111111111111111</v>
      </c>
    </row>
    <row r="34" spans="2:10" ht="15" customHeight="1">
      <c r="B34" s="13" t="s">
        <v>70</v>
      </c>
      <c r="C34" s="14">
        <v>1</v>
      </c>
      <c r="D34" s="15">
        <f t="shared" si="0"/>
        <v>0.2</v>
      </c>
      <c r="E34" s="16">
        <v>0</v>
      </c>
      <c r="F34" s="15">
        <f t="shared" si="1"/>
        <v>0</v>
      </c>
      <c r="G34" s="31">
        <v>1</v>
      </c>
      <c r="H34" s="32">
        <f t="shared" si="2"/>
        <v>0.1111111111111111</v>
      </c>
    </row>
    <row r="35" spans="2:10" ht="15" customHeight="1">
      <c r="B35" s="13" t="s">
        <v>71</v>
      </c>
      <c r="C35" s="14">
        <v>0</v>
      </c>
      <c r="D35" s="15">
        <f t="shared" si="0"/>
        <v>0</v>
      </c>
      <c r="E35" s="16">
        <v>1</v>
      </c>
      <c r="F35" s="15">
        <f t="shared" si="1"/>
        <v>0.25</v>
      </c>
      <c r="G35" s="31">
        <v>1</v>
      </c>
      <c r="H35" s="32">
        <f t="shared" si="2"/>
        <v>0.1111111111111111</v>
      </c>
    </row>
    <row r="36" spans="2:10" ht="15" customHeight="1" thickBot="1">
      <c r="B36" s="35" t="s">
        <v>16</v>
      </c>
      <c r="C36" s="36">
        <v>5</v>
      </c>
      <c r="D36" s="18">
        <f t="shared" si="0"/>
        <v>1</v>
      </c>
      <c r="E36" s="33">
        <v>4</v>
      </c>
      <c r="F36" s="18">
        <f t="shared" si="1"/>
        <v>1</v>
      </c>
      <c r="G36" s="33">
        <v>9</v>
      </c>
      <c r="H36" s="34">
        <f t="shared" si="2"/>
        <v>1</v>
      </c>
    </row>
    <row r="37" spans="2:10" ht="15" customHeight="1" thickTop="1"/>
    <row r="38" spans="2:10" ht="15" customHeight="1" thickBot="1">
      <c r="B38" s="63" t="s">
        <v>41</v>
      </c>
      <c r="C38" s="63"/>
      <c r="D38" s="63"/>
      <c r="E38" s="63"/>
      <c r="F38" s="63"/>
      <c r="G38" s="63"/>
    </row>
    <row r="39" spans="2:10" ht="15" customHeight="1" thickTop="1">
      <c r="B39" s="67" t="s">
        <v>2</v>
      </c>
      <c r="C39" s="68"/>
      <c r="D39" s="68"/>
      <c r="E39" s="68"/>
      <c r="F39" s="68"/>
      <c r="G39" s="69"/>
    </row>
    <row r="40" spans="2:10" ht="24.75" customHeight="1">
      <c r="B40" s="70" t="s">
        <v>43</v>
      </c>
      <c r="C40" s="71"/>
      <c r="D40" s="71" t="s">
        <v>44</v>
      </c>
      <c r="E40" s="71"/>
      <c r="F40" s="71" t="s">
        <v>16</v>
      </c>
      <c r="G40" s="72"/>
    </row>
    <row r="41" spans="2:10" ht="15" customHeight="1" thickBot="1">
      <c r="B41" s="26" t="s">
        <v>6</v>
      </c>
      <c r="C41" s="27" t="s">
        <v>3</v>
      </c>
      <c r="D41" s="27" t="s">
        <v>6</v>
      </c>
      <c r="E41" s="27" t="s">
        <v>3</v>
      </c>
      <c r="F41" s="27" t="s">
        <v>6</v>
      </c>
      <c r="G41" s="28" t="s">
        <v>3</v>
      </c>
    </row>
    <row r="42" spans="2:10" ht="15" customHeight="1" thickTop="1" thickBot="1">
      <c r="B42" s="20">
        <v>5</v>
      </c>
      <c r="C42" s="21">
        <v>0.55555555555555558</v>
      </c>
      <c r="D42" s="22">
        <v>4</v>
      </c>
      <c r="E42" s="21">
        <v>0.44444444444444442</v>
      </c>
      <c r="F42" s="38">
        <v>9</v>
      </c>
      <c r="G42" s="39">
        <v>1</v>
      </c>
    </row>
    <row r="43" spans="2:10" ht="15" customHeight="1" thickTop="1">
      <c r="B43" s="43"/>
      <c r="C43" s="44"/>
      <c r="D43" s="43"/>
      <c r="E43" s="44"/>
      <c r="F43" s="45"/>
      <c r="G43" s="46"/>
    </row>
    <row r="44" spans="2:10" ht="30.75" customHeight="1">
      <c r="B44" s="73" t="s">
        <v>85</v>
      </c>
      <c r="C44" s="73"/>
      <c r="D44" s="73"/>
      <c r="E44" s="73"/>
      <c r="F44" s="73"/>
      <c r="G44" s="73"/>
      <c r="H44" s="6"/>
      <c r="I44" s="6"/>
      <c r="J44" s="6"/>
    </row>
    <row r="45" spans="2:10" ht="15" customHeight="1" thickBot="1"/>
    <row r="46" spans="2:10" ht="15" customHeight="1" thickTop="1">
      <c r="B46" s="40"/>
      <c r="C46" s="67" t="s">
        <v>2</v>
      </c>
      <c r="D46" s="68"/>
      <c r="E46" s="68"/>
      <c r="F46" s="68"/>
      <c r="G46" s="68"/>
      <c r="H46" s="69"/>
    </row>
    <row r="47" spans="2:10" ht="34.5" customHeight="1">
      <c r="B47" s="41"/>
      <c r="C47" s="70" t="s">
        <v>43</v>
      </c>
      <c r="D47" s="71"/>
      <c r="E47" s="71" t="s">
        <v>44</v>
      </c>
      <c r="F47" s="71"/>
      <c r="G47" s="71" t="s">
        <v>16</v>
      </c>
      <c r="H47" s="72"/>
    </row>
    <row r="48" spans="2:10" ht="15" customHeight="1" thickBot="1">
      <c r="B48" s="42"/>
      <c r="C48" s="26" t="s">
        <v>6</v>
      </c>
      <c r="D48" s="27" t="s">
        <v>3</v>
      </c>
      <c r="E48" s="27" t="s">
        <v>6</v>
      </c>
      <c r="F48" s="27" t="s">
        <v>3</v>
      </c>
      <c r="G48" s="27" t="s">
        <v>6</v>
      </c>
      <c r="H48" s="28" t="s">
        <v>3</v>
      </c>
    </row>
    <row r="49" spans="2:10" ht="15" customHeight="1" thickTop="1">
      <c r="B49" s="23" t="s">
        <v>7</v>
      </c>
      <c r="C49" s="10">
        <v>3</v>
      </c>
      <c r="D49" s="11">
        <f>C49/5</f>
        <v>0.6</v>
      </c>
      <c r="E49" s="12">
        <v>2</v>
      </c>
      <c r="F49" s="11">
        <f>E49/4</f>
        <v>0.5</v>
      </c>
      <c r="G49" s="29">
        <v>5</v>
      </c>
      <c r="H49" s="30">
        <f>G49/9</f>
        <v>0.55555555555555558</v>
      </c>
    </row>
    <row r="50" spans="2:10" ht="15" customHeight="1">
      <c r="B50" s="24" t="s">
        <v>8</v>
      </c>
      <c r="C50" s="14">
        <v>2</v>
      </c>
      <c r="D50" s="15">
        <f t="shared" ref="D50:D54" si="3">C50/5</f>
        <v>0.4</v>
      </c>
      <c r="E50" s="16">
        <v>3</v>
      </c>
      <c r="F50" s="15">
        <f t="shared" ref="F50:F54" si="4">E50/4</f>
        <v>0.75</v>
      </c>
      <c r="G50" s="31">
        <v>5</v>
      </c>
      <c r="H50" s="32">
        <f t="shared" ref="H50:H54" si="5">G50/9</f>
        <v>0.55555555555555558</v>
      </c>
    </row>
    <row r="51" spans="2:10" ht="15" customHeight="1">
      <c r="B51" s="24" t="s">
        <v>72</v>
      </c>
      <c r="C51" s="14">
        <v>0</v>
      </c>
      <c r="D51" s="15">
        <f t="shared" si="3"/>
        <v>0</v>
      </c>
      <c r="E51" s="16">
        <v>0</v>
      </c>
      <c r="F51" s="15">
        <f t="shared" si="4"/>
        <v>0</v>
      </c>
      <c r="G51" s="31">
        <v>0</v>
      </c>
      <c r="H51" s="32">
        <f t="shared" si="5"/>
        <v>0</v>
      </c>
    </row>
    <row r="52" spans="2:10" ht="15" customHeight="1">
      <c r="B52" s="24" t="s">
        <v>73</v>
      </c>
      <c r="C52" s="14">
        <v>1</v>
      </c>
      <c r="D52" s="15">
        <f t="shared" si="3"/>
        <v>0.2</v>
      </c>
      <c r="E52" s="16">
        <v>1</v>
      </c>
      <c r="F52" s="15">
        <f t="shared" si="4"/>
        <v>0.25</v>
      </c>
      <c r="G52" s="31">
        <v>2</v>
      </c>
      <c r="H52" s="32">
        <f t="shared" si="5"/>
        <v>0.22222222222222221</v>
      </c>
    </row>
    <row r="53" spans="2:10" ht="15" customHeight="1">
      <c r="B53" s="24" t="s">
        <v>74</v>
      </c>
      <c r="C53" s="14">
        <v>2</v>
      </c>
      <c r="D53" s="15">
        <f t="shared" si="3"/>
        <v>0.4</v>
      </c>
      <c r="E53" s="16">
        <v>0</v>
      </c>
      <c r="F53" s="15">
        <f t="shared" si="4"/>
        <v>0</v>
      </c>
      <c r="G53" s="31">
        <v>2</v>
      </c>
      <c r="H53" s="32">
        <f t="shared" si="5"/>
        <v>0.22222222222222221</v>
      </c>
    </row>
    <row r="54" spans="2:10" ht="15" customHeight="1" thickBot="1">
      <c r="B54" s="25" t="s">
        <v>5</v>
      </c>
      <c r="C54" s="17">
        <v>0</v>
      </c>
      <c r="D54" s="18">
        <f t="shared" si="3"/>
        <v>0</v>
      </c>
      <c r="E54" s="19">
        <v>0</v>
      </c>
      <c r="F54" s="18">
        <f t="shared" si="4"/>
        <v>0</v>
      </c>
      <c r="G54" s="33">
        <v>0</v>
      </c>
      <c r="H54" s="34">
        <f t="shared" si="5"/>
        <v>0</v>
      </c>
    </row>
    <row r="55" spans="2:10" ht="15" customHeight="1" thickTop="1">
      <c r="B55" s="47"/>
      <c r="C55" s="43"/>
      <c r="D55" s="44"/>
      <c r="E55" s="43"/>
      <c r="F55" s="44"/>
    </row>
    <row r="56" spans="2:10" ht="30.75" customHeight="1">
      <c r="B56" s="73" t="s">
        <v>86</v>
      </c>
      <c r="C56" s="73"/>
      <c r="D56" s="73"/>
      <c r="E56" s="73"/>
      <c r="F56" s="73"/>
      <c r="G56" s="73"/>
      <c r="H56" s="73"/>
      <c r="I56" s="73"/>
      <c r="J56" s="73"/>
    </row>
    <row r="57" spans="2:10" ht="15" customHeight="1" thickBot="1"/>
    <row r="58" spans="2:10" ht="15" customHeight="1" thickTop="1">
      <c r="B58" s="40"/>
      <c r="C58" s="67" t="s">
        <v>2</v>
      </c>
      <c r="D58" s="68"/>
      <c r="E58" s="68"/>
      <c r="F58" s="68"/>
      <c r="G58" s="68"/>
      <c r="H58" s="69"/>
    </row>
    <row r="59" spans="2:10" ht="34.5" customHeight="1">
      <c r="B59" s="41"/>
      <c r="C59" s="70" t="s">
        <v>43</v>
      </c>
      <c r="D59" s="71"/>
      <c r="E59" s="71" t="s">
        <v>44</v>
      </c>
      <c r="F59" s="71"/>
      <c r="G59" s="71" t="s">
        <v>16</v>
      </c>
      <c r="H59" s="72"/>
    </row>
    <row r="60" spans="2:10" ht="15" customHeight="1" thickBot="1">
      <c r="B60" s="42"/>
      <c r="C60" s="26" t="s">
        <v>6</v>
      </c>
      <c r="D60" s="27" t="s">
        <v>3</v>
      </c>
      <c r="E60" s="27" t="s">
        <v>6</v>
      </c>
      <c r="F60" s="27" t="s">
        <v>3</v>
      </c>
      <c r="G60" s="27" t="s">
        <v>6</v>
      </c>
      <c r="H60" s="28" t="s">
        <v>3</v>
      </c>
    </row>
    <row r="61" spans="2:10" ht="15" customHeight="1" thickTop="1">
      <c r="B61" s="23" t="s">
        <v>9</v>
      </c>
      <c r="C61" s="10">
        <v>0</v>
      </c>
      <c r="D61" s="11">
        <f>C61/5</f>
        <v>0</v>
      </c>
      <c r="E61" s="12">
        <v>0</v>
      </c>
      <c r="F61" s="11">
        <f>E61/4</f>
        <v>0</v>
      </c>
      <c r="G61" s="29">
        <v>0</v>
      </c>
      <c r="H61" s="30">
        <f>G61/9</f>
        <v>0</v>
      </c>
    </row>
    <row r="62" spans="2:10" ht="15" customHeight="1">
      <c r="B62" s="24" t="s">
        <v>23</v>
      </c>
      <c r="C62" s="14">
        <v>0</v>
      </c>
      <c r="D62" s="15">
        <f t="shared" ref="D62:D65" si="6">C62/5</f>
        <v>0</v>
      </c>
      <c r="E62" s="16">
        <v>1</v>
      </c>
      <c r="F62" s="15">
        <f t="shared" ref="F62:F65" si="7">E62/4</f>
        <v>0.25</v>
      </c>
      <c r="G62" s="31">
        <v>1</v>
      </c>
      <c r="H62" s="32">
        <f t="shared" ref="H62:H65" si="8">G62/9</f>
        <v>0.1111111111111111</v>
      </c>
    </row>
    <row r="63" spans="2:10" ht="15" customHeight="1">
      <c r="B63" s="24" t="s">
        <v>30</v>
      </c>
      <c r="C63" s="14">
        <v>1</v>
      </c>
      <c r="D63" s="15">
        <f t="shared" si="6"/>
        <v>0.2</v>
      </c>
      <c r="E63" s="16">
        <v>2</v>
      </c>
      <c r="F63" s="15">
        <f t="shared" si="7"/>
        <v>0.5</v>
      </c>
      <c r="G63" s="31">
        <v>3</v>
      </c>
      <c r="H63" s="32">
        <f t="shared" si="8"/>
        <v>0.33333333333333331</v>
      </c>
    </row>
    <row r="64" spans="2:10" ht="15" customHeight="1">
      <c r="B64" s="24" t="s">
        <v>75</v>
      </c>
      <c r="C64" s="14">
        <v>4</v>
      </c>
      <c r="D64" s="15">
        <f t="shared" si="6"/>
        <v>0.8</v>
      </c>
      <c r="E64" s="16">
        <v>1</v>
      </c>
      <c r="F64" s="15">
        <f t="shared" si="7"/>
        <v>0.25</v>
      </c>
      <c r="G64" s="31">
        <v>5</v>
      </c>
      <c r="H64" s="32">
        <f t="shared" si="8"/>
        <v>0.55555555555555558</v>
      </c>
    </row>
    <row r="65" spans="2:10" ht="15" customHeight="1" thickBot="1">
      <c r="B65" s="25" t="s">
        <v>5</v>
      </c>
      <c r="C65" s="17">
        <v>0</v>
      </c>
      <c r="D65" s="18">
        <f t="shared" si="6"/>
        <v>0</v>
      </c>
      <c r="E65" s="19">
        <v>0</v>
      </c>
      <c r="F65" s="18">
        <f t="shared" si="7"/>
        <v>0</v>
      </c>
      <c r="G65" s="33">
        <v>0</v>
      </c>
      <c r="H65" s="34">
        <f t="shared" si="8"/>
        <v>0</v>
      </c>
    </row>
    <row r="66" spans="2:10" ht="15" customHeight="1" thickTop="1">
      <c r="B66" s="47"/>
      <c r="C66" s="43"/>
      <c r="D66" s="44"/>
      <c r="E66" s="43"/>
      <c r="F66" s="44"/>
    </row>
    <row r="67" spans="2:10" ht="31.5" customHeight="1">
      <c r="B67" s="73" t="s">
        <v>87</v>
      </c>
      <c r="C67" s="73"/>
      <c r="D67" s="73"/>
      <c r="E67" s="73"/>
      <c r="F67" s="73"/>
      <c r="G67" s="73"/>
      <c r="H67" s="73"/>
      <c r="I67" s="73"/>
      <c r="J67" s="73"/>
    </row>
    <row r="68" spans="2:10" ht="15" customHeight="1" thickBot="1"/>
    <row r="69" spans="2:10" ht="15" customHeight="1" thickTop="1">
      <c r="B69" s="40"/>
      <c r="C69" s="67" t="s">
        <v>2</v>
      </c>
      <c r="D69" s="68"/>
      <c r="E69" s="68"/>
      <c r="F69" s="68"/>
      <c r="G69" s="68"/>
      <c r="H69" s="69"/>
    </row>
    <row r="70" spans="2:10" ht="36" customHeight="1">
      <c r="B70" s="41"/>
      <c r="C70" s="70" t="s">
        <v>43</v>
      </c>
      <c r="D70" s="71"/>
      <c r="E70" s="71" t="s">
        <v>44</v>
      </c>
      <c r="F70" s="71"/>
      <c r="G70" s="71" t="s">
        <v>16</v>
      </c>
      <c r="H70" s="72"/>
    </row>
    <row r="71" spans="2:10" ht="15" customHeight="1" thickBot="1">
      <c r="B71" s="42"/>
      <c r="C71" s="26" t="s">
        <v>6</v>
      </c>
      <c r="D71" s="27" t="s">
        <v>3</v>
      </c>
      <c r="E71" s="27" t="s">
        <v>6</v>
      </c>
      <c r="F71" s="27" t="s">
        <v>3</v>
      </c>
      <c r="G71" s="27" t="s">
        <v>6</v>
      </c>
      <c r="H71" s="28" t="s">
        <v>3</v>
      </c>
    </row>
    <row r="72" spans="2:10" ht="15" customHeight="1" thickTop="1">
      <c r="B72" s="23" t="s">
        <v>48</v>
      </c>
      <c r="C72" s="10">
        <v>1</v>
      </c>
      <c r="D72" s="11">
        <f>C72/5</f>
        <v>0.2</v>
      </c>
      <c r="E72" s="12">
        <v>0</v>
      </c>
      <c r="F72" s="11">
        <f>E72/4</f>
        <v>0</v>
      </c>
      <c r="G72" s="29">
        <v>1</v>
      </c>
      <c r="H72" s="30">
        <f>G72/9</f>
        <v>0.1111111111111111</v>
      </c>
    </row>
    <row r="73" spans="2:10" ht="15" customHeight="1">
      <c r="B73" s="24" t="s">
        <v>31</v>
      </c>
      <c r="C73" s="14">
        <v>2</v>
      </c>
      <c r="D73" s="15">
        <f t="shared" ref="D73:D79" si="9">C73/5</f>
        <v>0.4</v>
      </c>
      <c r="E73" s="16">
        <v>2</v>
      </c>
      <c r="F73" s="15">
        <f t="shared" ref="F73:F79" si="10">E73/4</f>
        <v>0.5</v>
      </c>
      <c r="G73" s="31">
        <v>4</v>
      </c>
      <c r="H73" s="32">
        <f t="shared" ref="H73:H79" si="11">G73/9</f>
        <v>0.44444444444444442</v>
      </c>
    </row>
    <row r="74" spans="2:10" ht="15" customHeight="1">
      <c r="B74" s="24" t="s">
        <v>76</v>
      </c>
      <c r="C74" s="14">
        <v>0</v>
      </c>
      <c r="D74" s="15">
        <f t="shared" si="9"/>
        <v>0</v>
      </c>
      <c r="E74" s="16">
        <v>0</v>
      </c>
      <c r="F74" s="15">
        <f t="shared" si="10"/>
        <v>0</v>
      </c>
      <c r="G74" s="31">
        <v>0</v>
      </c>
      <c r="H74" s="32">
        <f t="shared" si="11"/>
        <v>0</v>
      </c>
    </row>
    <row r="75" spans="2:10" ht="15" customHeight="1">
      <c r="B75" s="24" t="s">
        <v>77</v>
      </c>
      <c r="C75" s="14">
        <v>0</v>
      </c>
      <c r="D75" s="15">
        <f t="shared" si="9"/>
        <v>0</v>
      </c>
      <c r="E75" s="16">
        <v>0</v>
      </c>
      <c r="F75" s="15">
        <f t="shared" si="10"/>
        <v>0</v>
      </c>
      <c r="G75" s="31">
        <v>0</v>
      </c>
      <c r="H75" s="32">
        <f t="shared" si="11"/>
        <v>0</v>
      </c>
    </row>
    <row r="76" spans="2:10" ht="15" customHeight="1">
      <c r="B76" s="24" t="s">
        <v>78</v>
      </c>
      <c r="C76" s="14">
        <v>0</v>
      </c>
      <c r="D76" s="15">
        <f t="shared" si="9"/>
        <v>0</v>
      </c>
      <c r="E76" s="16">
        <v>0</v>
      </c>
      <c r="F76" s="15">
        <f t="shared" si="10"/>
        <v>0</v>
      </c>
      <c r="G76" s="31">
        <v>0</v>
      </c>
      <c r="H76" s="32">
        <f t="shared" si="11"/>
        <v>0</v>
      </c>
    </row>
    <row r="77" spans="2:10" ht="15" customHeight="1">
      <c r="B77" s="24" t="s">
        <v>79</v>
      </c>
      <c r="C77" s="14">
        <v>2</v>
      </c>
      <c r="D77" s="15">
        <f t="shared" si="9"/>
        <v>0.4</v>
      </c>
      <c r="E77" s="16">
        <v>3</v>
      </c>
      <c r="F77" s="15">
        <f t="shared" si="10"/>
        <v>0.75</v>
      </c>
      <c r="G77" s="31">
        <v>5</v>
      </c>
      <c r="H77" s="32">
        <f t="shared" si="11"/>
        <v>0.55555555555555558</v>
      </c>
    </row>
    <row r="78" spans="2:10" ht="15" customHeight="1">
      <c r="B78" s="24" t="s">
        <v>13</v>
      </c>
      <c r="C78" s="14">
        <v>0</v>
      </c>
      <c r="D78" s="15">
        <f t="shared" si="9"/>
        <v>0</v>
      </c>
      <c r="E78" s="16">
        <v>1</v>
      </c>
      <c r="F78" s="15">
        <f t="shared" si="10"/>
        <v>0.25</v>
      </c>
      <c r="G78" s="31">
        <v>1</v>
      </c>
      <c r="H78" s="32">
        <f t="shared" si="11"/>
        <v>0.1111111111111111</v>
      </c>
    </row>
    <row r="79" spans="2:10" ht="15" customHeight="1" thickBot="1">
      <c r="B79" s="25" t="s">
        <v>5</v>
      </c>
      <c r="C79" s="17">
        <v>0</v>
      </c>
      <c r="D79" s="18">
        <f t="shared" si="9"/>
        <v>0</v>
      </c>
      <c r="E79" s="19">
        <v>0</v>
      </c>
      <c r="F79" s="18">
        <f t="shared" si="10"/>
        <v>0</v>
      </c>
      <c r="G79" s="33">
        <v>0</v>
      </c>
      <c r="H79" s="34">
        <f t="shared" si="11"/>
        <v>0</v>
      </c>
    </row>
    <row r="80" spans="2:10" ht="15" customHeight="1" thickTop="1">
      <c r="B80" s="47"/>
      <c r="C80" s="43"/>
      <c r="D80" s="44"/>
      <c r="E80" s="43"/>
      <c r="F80" s="44"/>
      <c r="G80" s="45"/>
      <c r="H80" s="46"/>
    </row>
    <row r="81" spans="2:10" ht="15" customHeight="1">
      <c r="B81" s="73" t="s">
        <v>14</v>
      </c>
      <c r="C81" s="73"/>
      <c r="D81" s="73"/>
      <c r="E81" s="73"/>
      <c r="F81" s="73"/>
      <c r="G81" s="73"/>
      <c r="H81" s="73"/>
      <c r="I81" s="73"/>
      <c r="J81" s="73"/>
    </row>
    <row r="82" spans="2:10" ht="15" customHeight="1">
      <c r="B82" s="48"/>
      <c r="C82" s="48"/>
      <c r="D82" s="48"/>
      <c r="E82" s="48"/>
      <c r="F82" s="48"/>
      <c r="G82" s="48"/>
      <c r="H82" s="48"/>
      <c r="I82" s="48"/>
      <c r="J82" s="48"/>
    </row>
    <row r="83" spans="2:10" ht="15" customHeight="1">
      <c r="B83" s="60" t="s">
        <v>88</v>
      </c>
      <c r="C83" s="60"/>
      <c r="D83" s="60"/>
      <c r="E83" s="60"/>
      <c r="F83" s="60"/>
      <c r="G83" s="60"/>
      <c r="H83" s="60"/>
      <c r="I83" s="60"/>
      <c r="J83" s="60"/>
    </row>
    <row r="84" spans="2:10" ht="15" customHeight="1" thickBot="1"/>
    <row r="85" spans="2:10" ht="15" customHeight="1" thickTop="1">
      <c r="B85" s="49"/>
      <c r="C85" s="67" t="s">
        <v>2</v>
      </c>
      <c r="D85" s="68"/>
      <c r="E85" s="68"/>
      <c r="F85" s="68"/>
      <c r="G85" s="68"/>
      <c r="H85" s="69"/>
    </row>
    <row r="86" spans="2:10" ht="28.5" customHeight="1">
      <c r="B86" s="50"/>
      <c r="C86" s="70" t="s">
        <v>43</v>
      </c>
      <c r="D86" s="71"/>
      <c r="E86" s="71" t="s">
        <v>44</v>
      </c>
      <c r="F86" s="71"/>
      <c r="G86" s="71" t="s">
        <v>16</v>
      </c>
      <c r="H86" s="72"/>
    </row>
    <row r="87" spans="2:10" ht="15" customHeight="1" thickBot="1">
      <c r="B87" s="51"/>
      <c r="C87" s="26" t="s">
        <v>6</v>
      </c>
      <c r="D87" s="27" t="s">
        <v>3</v>
      </c>
      <c r="E87" s="27" t="s">
        <v>6</v>
      </c>
      <c r="F87" s="27" t="s">
        <v>3</v>
      </c>
      <c r="G87" s="27" t="s">
        <v>6</v>
      </c>
      <c r="H87" s="28" t="s">
        <v>3</v>
      </c>
    </row>
    <row r="88" spans="2:10" ht="15" customHeight="1" thickTop="1">
      <c r="B88" s="9" t="s">
        <v>32</v>
      </c>
      <c r="C88" s="10">
        <v>1</v>
      </c>
      <c r="D88" s="11">
        <f>C88/5</f>
        <v>0.2</v>
      </c>
      <c r="E88" s="12">
        <v>1</v>
      </c>
      <c r="F88" s="11">
        <v>0.25</v>
      </c>
      <c r="G88" s="29">
        <v>2</v>
      </c>
      <c r="H88" s="30">
        <v>0.22222222222222221</v>
      </c>
    </row>
    <row r="89" spans="2:10" ht="15" customHeight="1" thickBot="1">
      <c r="B89" s="52" t="s">
        <v>33</v>
      </c>
      <c r="C89" s="17">
        <v>4</v>
      </c>
      <c r="D89" s="18">
        <f>C89/5</f>
        <v>0.8</v>
      </c>
      <c r="E89" s="19">
        <v>3</v>
      </c>
      <c r="F89" s="18">
        <v>0.75</v>
      </c>
      <c r="G89" s="33">
        <v>7</v>
      </c>
      <c r="H89" s="34">
        <v>0.77777777777777768</v>
      </c>
    </row>
    <row r="90" spans="2:10" ht="15" customHeight="1" thickTop="1" thickBot="1"/>
    <row r="91" spans="2:10" ht="15" customHeight="1" thickTop="1">
      <c r="B91" s="40"/>
      <c r="C91" s="67" t="s">
        <v>2</v>
      </c>
      <c r="D91" s="68"/>
      <c r="E91" s="68"/>
      <c r="F91" s="68"/>
      <c r="G91" s="68"/>
      <c r="H91" s="69"/>
    </row>
    <row r="92" spans="2:10" ht="26.25" customHeight="1">
      <c r="B92" s="41"/>
      <c r="C92" s="70" t="s">
        <v>43</v>
      </c>
      <c r="D92" s="71"/>
      <c r="E92" s="71" t="s">
        <v>44</v>
      </c>
      <c r="F92" s="71"/>
      <c r="G92" s="71" t="s">
        <v>16</v>
      </c>
      <c r="H92" s="72"/>
    </row>
    <row r="93" spans="2:10" ht="15" customHeight="1" thickBot="1">
      <c r="B93" s="53" t="s">
        <v>89</v>
      </c>
      <c r="C93" s="26" t="s">
        <v>6</v>
      </c>
      <c r="D93" s="27" t="s">
        <v>3</v>
      </c>
      <c r="E93" s="27" t="s">
        <v>6</v>
      </c>
      <c r="F93" s="27" t="s">
        <v>3</v>
      </c>
      <c r="G93" s="27" t="s">
        <v>6</v>
      </c>
      <c r="H93" s="28" t="s">
        <v>3</v>
      </c>
    </row>
    <row r="94" spans="2:10" ht="15" customHeight="1" thickTop="1">
      <c r="B94" s="23" t="s">
        <v>34</v>
      </c>
      <c r="C94" s="10">
        <v>0</v>
      </c>
      <c r="D94" s="11">
        <f>C94/1</f>
        <v>0</v>
      </c>
      <c r="E94" s="12">
        <v>0</v>
      </c>
      <c r="F94" s="11">
        <v>0</v>
      </c>
      <c r="G94" s="29">
        <v>0</v>
      </c>
      <c r="H94" s="30">
        <v>0</v>
      </c>
    </row>
    <row r="95" spans="2:10" ht="15" customHeight="1">
      <c r="B95" s="24" t="s">
        <v>35</v>
      </c>
      <c r="C95" s="14">
        <v>0</v>
      </c>
      <c r="D95" s="15">
        <v>0</v>
      </c>
      <c r="E95" s="16">
        <v>0</v>
      </c>
      <c r="F95" s="15">
        <v>0</v>
      </c>
      <c r="G95" s="31">
        <v>0</v>
      </c>
      <c r="H95" s="32">
        <v>0</v>
      </c>
    </row>
    <row r="96" spans="2:10" ht="15" customHeight="1">
      <c r="B96" s="24" t="s">
        <v>36</v>
      </c>
      <c r="C96" s="14">
        <v>0</v>
      </c>
      <c r="D96" s="15">
        <v>0</v>
      </c>
      <c r="E96" s="16">
        <v>0</v>
      </c>
      <c r="F96" s="15">
        <v>0</v>
      </c>
      <c r="G96" s="31">
        <v>0</v>
      </c>
      <c r="H96" s="32">
        <v>0</v>
      </c>
    </row>
    <row r="97" spans="2:10" ht="15" customHeight="1">
      <c r="B97" s="24" t="s">
        <v>37</v>
      </c>
      <c r="C97" s="14">
        <v>0</v>
      </c>
      <c r="D97" s="15">
        <v>0</v>
      </c>
      <c r="E97" s="16">
        <v>0</v>
      </c>
      <c r="F97" s="15">
        <v>0</v>
      </c>
      <c r="G97" s="31">
        <v>0</v>
      </c>
      <c r="H97" s="32">
        <v>0</v>
      </c>
    </row>
    <row r="98" spans="2:10" ht="15" customHeight="1">
      <c r="B98" s="24" t="s">
        <v>38</v>
      </c>
      <c r="C98" s="14">
        <v>1</v>
      </c>
      <c r="D98" s="15">
        <v>1</v>
      </c>
      <c r="E98" s="16">
        <v>0</v>
      </c>
      <c r="F98" s="15">
        <v>0</v>
      </c>
      <c r="G98" s="31">
        <v>1</v>
      </c>
      <c r="H98" s="32">
        <v>0.5</v>
      </c>
    </row>
    <row r="99" spans="2:10" ht="15" customHeight="1">
      <c r="B99" s="24" t="s">
        <v>80</v>
      </c>
      <c r="C99" s="14">
        <v>0</v>
      </c>
      <c r="D99" s="15">
        <v>0</v>
      </c>
      <c r="E99" s="16">
        <v>0</v>
      </c>
      <c r="F99" s="15">
        <v>0</v>
      </c>
      <c r="G99" s="31">
        <v>0</v>
      </c>
      <c r="H99" s="32">
        <v>0</v>
      </c>
    </row>
    <row r="100" spans="2:10" ht="15" customHeight="1">
      <c r="B100" s="24" t="s">
        <v>15</v>
      </c>
      <c r="C100" s="14">
        <v>0</v>
      </c>
      <c r="D100" s="15">
        <v>0</v>
      </c>
      <c r="E100" s="16">
        <v>1</v>
      </c>
      <c r="F100" s="15">
        <v>1</v>
      </c>
      <c r="G100" s="31">
        <v>1</v>
      </c>
      <c r="H100" s="32">
        <v>0.5</v>
      </c>
    </row>
    <row r="101" spans="2:10" ht="15" customHeight="1">
      <c r="B101" s="24" t="s">
        <v>39</v>
      </c>
      <c r="C101" s="14">
        <v>0</v>
      </c>
      <c r="D101" s="15">
        <v>0</v>
      </c>
      <c r="E101" s="16">
        <v>1</v>
      </c>
      <c r="F101" s="15">
        <v>1</v>
      </c>
      <c r="G101" s="31">
        <v>1</v>
      </c>
      <c r="H101" s="32">
        <v>0.5</v>
      </c>
    </row>
    <row r="102" spans="2:10" ht="15" customHeight="1" thickBot="1">
      <c r="B102" s="25" t="s">
        <v>5</v>
      </c>
      <c r="C102" s="17">
        <v>0</v>
      </c>
      <c r="D102" s="18">
        <v>0</v>
      </c>
      <c r="E102" s="19">
        <v>0</v>
      </c>
      <c r="F102" s="18">
        <v>0</v>
      </c>
      <c r="G102" s="33">
        <v>0</v>
      </c>
      <c r="H102" s="34">
        <v>0</v>
      </c>
    </row>
    <row r="103" spans="2:10" ht="15" customHeight="1" thickTop="1">
      <c r="B103" s="47"/>
      <c r="C103" s="43"/>
      <c r="D103" s="44"/>
      <c r="E103" s="43"/>
      <c r="F103" s="44"/>
    </row>
    <row r="104" spans="2:10" ht="30" customHeight="1">
      <c r="B104" s="60" t="s">
        <v>90</v>
      </c>
      <c r="C104" s="60"/>
      <c r="D104" s="60"/>
      <c r="E104" s="60"/>
      <c r="F104" s="60"/>
      <c r="G104" s="60"/>
      <c r="H104" s="60"/>
      <c r="I104" s="60"/>
      <c r="J104" s="60"/>
    </row>
    <row r="105" spans="2:10" ht="15" customHeight="1" thickBot="1"/>
    <row r="106" spans="2:10" ht="15" customHeight="1" thickTop="1">
      <c r="B106" s="40"/>
      <c r="C106" s="67" t="s">
        <v>2</v>
      </c>
      <c r="D106" s="68"/>
      <c r="E106" s="68"/>
      <c r="F106" s="68"/>
      <c r="G106" s="68"/>
      <c r="H106" s="69"/>
    </row>
    <row r="107" spans="2:10" ht="34.5" customHeight="1">
      <c r="B107" s="41"/>
      <c r="C107" s="70" t="s">
        <v>43</v>
      </c>
      <c r="D107" s="71"/>
      <c r="E107" s="71" t="s">
        <v>44</v>
      </c>
      <c r="F107" s="71"/>
      <c r="G107" s="71" t="s">
        <v>16</v>
      </c>
      <c r="H107" s="72"/>
    </row>
    <row r="108" spans="2:10" ht="15" customHeight="1" thickBot="1">
      <c r="B108" s="42"/>
      <c r="C108" s="26" t="s">
        <v>6</v>
      </c>
      <c r="D108" s="27" t="s">
        <v>3</v>
      </c>
      <c r="E108" s="27" t="s">
        <v>6</v>
      </c>
      <c r="F108" s="27" t="s">
        <v>3</v>
      </c>
      <c r="G108" s="27" t="s">
        <v>6</v>
      </c>
      <c r="H108" s="28" t="s">
        <v>3</v>
      </c>
    </row>
    <row r="109" spans="2:10" ht="15" customHeight="1" thickTop="1">
      <c r="B109" s="23" t="s">
        <v>17</v>
      </c>
      <c r="C109" s="10">
        <v>1</v>
      </c>
      <c r="D109" s="11">
        <f>C109/5</f>
        <v>0.2</v>
      </c>
      <c r="E109" s="12">
        <v>3</v>
      </c>
      <c r="F109" s="11">
        <f>E109/4</f>
        <v>0.75</v>
      </c>
      <c r="G109" s="29">
        <v>4</v>
      </c>
      <c r="H109" s="30">
        <f>G109/9</f>
        <v>0.44444444444444442</v>
      </c>
    </row>
    <row r="110" spans="2:10" ht="15" customHeight="1">
      <c r="B110" s="24" t="s">
        <v>18</v>
      </c>
      <c r="C110" s="14">
        <v>1</v>
      </c>
      <c r="D110" s="15">
        <f t="shared" ref="D110:D117" si="12">C110/5</f>
        <v>0.2</v>
      </c>
      <c r="E110" s="16">
        <v>2</v>
      </c>
      <c r="F110" s="15">
        <f t="shared" ref="F110:F117" si="13">E110/4</f>
        <v>0.5</v>
      </c>
      <c r="G110" s="31">
        <v>3</v>
      </c>
      <c r="H110" s="32">
        <f t="shared" ref="H110:H117" si="14">G110/9</f>
        <v>0.33333333333333331</v>
      </c>
    </row>
    <row r="111" spans="2:10" ht="15" customHeight="1">
      <c r="B111" s="24" t="s">
        <v>24</v>
      </c>
      <c r="C111" s="14">
        <v>0</v>
      </c>
      <c r="D111" s="15">
        <f t="shared" si="12"/>
        <v>0</v>
      </c>
      <c r="E111" s="16">
        <v>0</v>
      </c>
      <c r="F111" s="15">
        <f t="shared" si="13"/>
        <v>0</v>
      </c>
      <c r="G111" s="31">
        <v>0</v>
      </c>
      <c r="H111" s="32">
        <f t="shared" si="14"/>
        <v>0</v>
      </c>
    </row>
    <row r="112" spans="2:10" ht="15" customHeight="1">
      <c r="B112" s="24" t="s">
        <v>81</v>
      </c>
      <c r="C112" s="14">
        <v>0</v>
      </c>
      <c r="D112" s="15">
        <f t="shared" si="12"/>
        <v>0</v>
      </c>
      <c r="E112" s="16">
        <v>1</v>
      </c>
      <c r="F112" s="15">
        <f t="shared" si="13"/>
        <v>0.25</v>
      </c>
      <c r="G112" s="31">
        <v>1</v>
      </c>
      <c r="H112" s="32">
        <f t="shared" si="14"/>
        <v>0.1111111111111111</v>
      </c>
    </row>
    <row r="113" spans="2:10" ht="15" customHeight="1">
      <c r="B113" s="24" t="s">
        <v>19</v>
      </c>
      <c r="C113" s="14">
        <v>1</v>
      </c>
      <c r="D113" s="15">
        <f t="shared" si="12"/>
        <v>0.2</v>
      </c>
      <c r="E113" s="16">
        <v>2</v>
      </c>
      <c r="F113" s="15">
        <f t="shared" si="13"/>
        <v>0.5</v>
      </c>
      <c r="G113" s="31">
        <v>3</v>
      </c>
      <c r="H113" s="32">
        <f t="shared" si="14"/>
        <v>0.33333333333333331</v>
      </c>
    </row>
    <row r="114" spans="2:10" ht="15" customHeight="1">
      <c r="B114" s="24" t="s">
        <v>20</v>
      </c>
      <c r="C114" s="14">
        <v>1</v>
      </c>
      <c r="D114" s="15">
        <f t="shared" si="12"/>
        <v>0.2</v>
      </c>
      <c r="E114" s="16">
        <v>0</v>
      </c>
      <c r="F114" s="15">
        <f t="shared" si="13"/>
        <v>0</v>
      </c>
      <c r="G114" s="31">
        <v>1</v>
      </c>
      <c r="H114" s="32">
        <f t="shared" si="14"/>
        <v>0.1111111111111111</v>
      </c>
    </row>
    <row r="115" spans="2:10" ht="15" customHeight="1">
      <c r="B115" s="24" t="s">
        <v>21</v>
      </c>
      <c r="C115" s="14">
        <v>0</v>
      </c>
      <c r="D115" s="15">
        <f t="shared" si="12"/>
        <v>0</v>
      </c>
      <c r="E115" s="16">
        <v>1</v>
      </c>
      <c r="F115" s="15">
        <f t="shared" si="13"/>
        <v>0.25</v>
      </c>
      <c r="G115" s="31">
        <v>1</v>
      </c>
      <c r="H115" s="32">
        <f t="shared" si="14"/>
        <v>0.1111111111111111</v>
      </c>
    </row>
    <row r="116" spans="2:10" ht="15" customHeight="1">
      <c r="B116" s="24" t="s">
        <v>22</v>
      </c>
      <c r="C116" s="14">
        <v>1</v>
      </c>
      <c r="D116" s="15">
        <f t="shared" si="12"/>
        <v>0.2</v>
      </c>
      <c r="E116" s="16">
        <v>0</v>
      </c>
      <c r="F116" s="15">
        <f t="shared" si="13"/>
        <v>0</v>
      </c>
      <c r="G116" s="31">
        <v>1</v>
      </c>
      <c r="H116" s="32">
        <f t="shared" si="14"/>
        <v>0.1111111111111111</v>
      </c>
    </row>
    <row r="117" spans="2:10" ht="15" customHeight="1" thickBot="1">
      <c r="B117" s="25" t="s">
        <v>5</v>
      </c>
      <c r="C117" s="17">
        <v>1</v>
      </c>
      <c r="D117" s="18">
        <f t="shared" si="12"/>
        <v>0.2</v>
      </c>
      <c r="E117" s="19">
        <v>1</v>
      </c>
      <c r="F117" s="18">
        <f t="shared" si="13"/>
        <v>0.25</v>
      </c>
      <c r="G117" s="33">
        <v>2</v>
      </c>
      <c r="H117" s="34">
        <f t="shared" si="14"/>
        <v>0.22222222222222221</v>
      </c>
    </row>
    <row r="118" spans="2:10" ht="15" customHeight="1" thickTop="1">
      <c r="B118" s="47"/>
      <c r="C118" s="43"/>
      <c r="D118" s="44"/>
      <c r="E118" s="43"/>
      <c r="F118" s="44"/>
    </row>
    <row r="119" spans="2:10" ht="39" customHeight="1">
      <c r="B119" s="60" t="s">
        <v>91</v>
      </c>
      <c r="C119" s="60"/>
      <c r="D119" s="60"/>
      <c r="E119" s="60"/>
      <c r="F119" s="60"/>
      <c r="G119" s="60"/>
      <c r="H119" s="60"/>
      <c r="I119" s="60"/>
      <c r="J119" s="60"/>
    </row>
    <row r="120" spans="2:10" ht="15" customHeight="1" thickBot="1"/>
    <row r="121" spans="2:10" ht="15" customHeight="1" thickTop="1">
      <c r="B121" s="40"/>
      <c r="C121" s="67" t="s">
        <v>2</v>
      </c>
      <c r="D121" s="68"/>
      <c r="E121" s="68"/>
      <c r="F121" s="68"/>
      <c r="G121" s="68"/>
      <c r="H121" s="69"/>
    </row>
    <row r="122" spans="2:10" ht="30" customHeight="1">
      <c r="B122" s="41"/>
      <c r="C122" s="70" t="s">
        <v>43</v>
      </c>
      <c r="D122" s="71"/>
      <c r="E122" s="71" t="s">
        <v>44</v>
      </c>
      <c r="F122" s="71"/>
      <c r="G122" s="71" t="s">
        <v>16</v>
      </c>
      <c r="H122" s="72"/>
    </row>
    <row r="123" spans="2:10" ht="15" customHeight="1" thickBot="1">
      <c r="B123" s="42"/>
      <c r="C123" s="26" t="s">
        <v>6</v>
      </c>
      <c r="D123" s="27" t="s">
        <v>3</v>
      </c>
      <c r="E123" s="27" t="s">
        <v>6</v>
      </c>
      <c r="F123" s="27" t="s">
        <v>3</v>
      </c>
      <c r="G123" s="27" t="s">
        <v>6</v>
      </c>
      <c r="H123" s="28" t="s">
        <v>3</v>
      </c>
    </row>
    <row r="124" spans="2:10" ht="15" customHeight="1" thickTop="1">
      <c r="B124" s="23" t="s">
        <v>45</v>
      </c>
      <c r="C124" s="10">
        <v>0</v>
      </c>
      <c r="D124" s="11">
        <f>C124/5</f>
        <v>0</v>
      </c>
      <c r="E124" s="12">
        <v>0</v>
      </c>
      <c r="F124" s="11">
        <f>E124/4</f>
        <v>0</v>
      </c>
      <c r="G124" s="29">
        <v>0</v>
      </c>
      <c r="H124" s="30">
        <f>G124/9</f>
        <v>0</v>
      </c>
    </row>
    <row r="125" spans="2:10" ht="15" customHeight="1">
      <c r="B125" s="24" t="s">
        <v>82</v>
      </c>
      <c r="C125" s="14">
        <v>1</v>
      </c>
      <c r="D125" s="15">
        <f t="shared" ref="D125:D129" si="15">C125/5</f>
        <v>0.2</v>
      </c>
      <c r="E125" s="16">
        <v>0</v>
      </c>
      <c r="F125" s="15">
        <f t="shared" ref="F125:F129" si="16">E125/4</f>
        <v>0</v>
      </c>
      <c r="G125" s="31">
        <v>1</v>
      </c>
      <c r="H125" s="32">
        <f t="shared" ref="H125:H129" si="17">G125/9</f>
        <v>0.1111111111111111</v>
      </c>
    </row>
    <row r="126" spans="2:10" ht="15" customHeight="1">
      <c r="B126" s="24" t="s">
        <v>46</v>
      </c>
      <c r="C126" s="14">
        <v>0</v>
      </c>
      <c r="D126" s="15">
        <f t="shared" si="15"/>
        <v>0</v>
      </c>
      <c r="E126" s="16">
        <v>2</v>
      </c>
      <c r="F126" s="15">
        <f t="shared" si="16"/>
        <v>0.5</v>
      </c>
      <c r="G126" s="31">
        <v>2</v>
      </c>
      <c r="H126" s="32">
        <f t="shared" si="17"/>
        <v>0.22222222222222221</v>
      </c>
    </row>
    <row r="127" spans="2:10" ht="15" customHeight="1">
      <c r="B127" s="24" t="s">
        <v>83</v>
      </c>
      <c r="C127" s="14">
        <v>0</v>
      </c>
      <c r="D127" s="15">
        <f t="shared" si="15"/>
        <v>0</v>
      </c>
      <c r="E127" s="16">
        <v>0</v>
      </c>
      <c r="F127" s="15">
        <f t="shared" si="16"/>
        <v>0</v>
      </c>
      <c r="G127" s="31">
        <v>0</v>
      </c>
      <c r="H127" s="32">
        <f t="shared" si="17"/>
        <v>0</v>
      </c>
    </row>
    <row r="128" spans="2:10" ht="15" customHeight="1">
      <c r="B128" s="24" t="s">
        <v>5</v>
      </c>
      <c r="C128" s="14">
        <v>0</v>
      </c>
      <c r="D128" s="15">
        <f t="shared" si="15"/>
        <v>0</v>
      </c>
      <c r="E128" s="16">
        <v>1</v>
      </c>
      <c r="F128" s="15">
        <f t="shared" si="16"/>
        <v>0.25</v>
      </c>
      <c r="G128" s="31">
        <v>1</v>
      </c>
      <c r="H128" s="32">
        <f t="shared" si="17"/>
        <v>0.1111111111111111</v>
      </c>
    </row>
    <row r="129" spans="2:10" ht="15" customHeight="1" thickBot="1">
      <c r="B129" s="25" t="s">
        <v>47</v>
      </c>
      <c r="C129" s="17">
        <v>4</v>
      </c>
      <c r="D129" s="18">
        <f t="shared" si="15"/>
        <v>0.8</v>
      </c>
      <c r="E129" s="19">
        <v>1</v>
      </c>
      <c r="F129" s="18">
        <f t="shared" si="16"/>
        <v>0.25</v>
      </c>
      <c r="G129" s="33">
        <v>5</v>
      </c>
      <c r="H129" s="34">
        <f t="shared" si="17"/>
        <v>0.55555555555555558</v>
      </c>
    </row>
    <row r="130" spans="2:10" ht="15" customHeight="1" thickTop="1">
      <c r="B130" s="47"/>
      <c r="C130" s="43"/>
      <c r="D130" s="44"/>
      <c r="E130" s="43"/>
      <c r="F130" s="44"/>
    </row>
    <row r="131" spans="2:10" ht="29.25" customHeight="1">
      <c r="B131" s="60" t="s">
        <v>92</v>
      </c>
      <c r="C131" s="60"/>
      <c r="D131" s="60"/>
      <c r="E131" s="60"/>
      <c r="F131" s="60"/>
      <c r="G131" s="60"/>
      <c r="H131" s="60"/>
      <c r="I131" s="60"/>
      <c r="J131" s="60"/>
    </row>
    <row r="132" spans="2:10" ht="15" customHeight="1" thickBot="1"/>
    <row r="133" spans="2:10" ht="15" customHeight="1" thickTop="1">
      <c r="B133" s="40"/>
      <c r="C133" s="67" t="s">
        <v>2</v>
      </c>
      <c r="D133" s="68"/>
      <c r="E133" s="68"/>
      <c r="F133" s="68"/>
      <c r="G133" s="68"/>
      <c r="H133" s="69"/>
    </row>
    <row r="134" spans="2:10" ht="27" customHeight="1">
      <c r="B134" s="41"/>
      <c r="C134" s="70" t="s">
        <v>43</v>
      </c>
      <c r="D134" s="71"/>
      <c r="E134" s="71" t="s">
        <v>44</v>
      </c>
      <c r="F134" s="71"/>
      <c r="G134" s="71" t="s">
        <v>16</v>
      </c>
      <c r="H134" s="72"/>
    </row>
    <row r="135" spans="2:10" ht="15" customHeight="1" thickBot="1">
      <c r="B135" s="42"/>
      <c r="C135" s="26" t="s">
        <v>6</v>
      </c>
      <c r="D135" s="27" t="s">
        <v>3</v>
      </c>
      <c r="E135" s="27" t="s">
        <v>6</v>
      </c>
      <c r="F135" s="27" t="s">
        <v>3</v>
      </c>
      <c r="G135" s="27" t="s">
        <v>6</v>
      </c>
      <c r="H135" s="28" t="s">
        <v>3</v>
      </c>
    </row>
    <row r="136" spans="2:10" ht="15" customHeight="1" thickTop="1">
      <c r="B136" s="23" t="s">
        <v>84</v>
      </c>
      <c r="C136" s="10">
        <v>2</v>
      </c>
      <c r="D136" s="11">
        <f>C136/5</f>
        <v>0.4</v>
      </c>
      <c r="E136" s="12">
        <v>2</v>
      </c>
      <c r="F136" s="11">
        <f>E136/4</f>
        <v>0.5</v>
      </c>
      <c r="G136" s="29">
        <v>4</v>
      </c>
      <c r="H136" s="30">
        <f>G136/9</f>
        <v>0.44444444444444442</v>
      </c>
    </row>
    <row r="137" spans="2:10" ht="15" customHeight="1">
      <c r="B137" s="24" t="s">
        <v>50</v>
      </c>
      <c r="C137" s="14">
        <v>0</v>
      </c>
      <c r="D137" s="15">
        <f t="shared" ref="D137:D141" si="18">C137/5</f>
        <v>0</v>
      </c>
      <c r="E137" s="16">
        <v>1</v>
      </c>
      <c r="F137" s="15">
        <f t="shared" ref="F137:F141" si="19">E137/4</f>
        <v>0.25</v>
      </c>
      <c r="G137" s="31">
        <v>1</v>
      </c>
      <c r="H137" s="32">
        <f t="shared" ref="H137:H141" si="20">G137/9</f>
        <v>0.1111111111111111</v>
      </c>
    </row>
    <row r="138" spans="2:10" ht="15" customHeight="1">
      <c r="B138" s="24" t="s">
        <v>51</v>
      </c>
      <c r="C138" s="14">
        <v>0</v>
      </c>
      <c r="D138" s="15">
        <f t="shared" si="18"/>
        <v>0</v>
      </c>
      <c r="E138" s="16">
        <v>0</v>
      </c>
      <c r="F138" s="15">
        <f t="shared" si="19"/>
        <v>0</v>
      </c>
      <c r="G138" s="31">
        <v>0</v>
      </c>
      <c r="H138" s="32">
        <f t="shared" si="20"/>
        <v>0</v>
      </c>
    </row>
    <row r="139" spans="2:10" ht="15" customHeight="1">
      <c r="B139" s="24" t="s">
        <v>52</v>
      </c>
      <c r="C139" s="14">
        <v>0</v>
      </c>
      <c r="D139" s="15">
        <f t="shared" si="18"/>
        <v>0</v>
      </c>
      <c r="E139" s="16">
        <v>0</v>
      </c>
      <c r="F139" s="15">
        <f t="shared" si="19"/>
        <v>0</v>
      </c>
      <c r="G139" s="31">
        <v>0</v>
      </c>
      <c r="H139" s="32">
        <f t="shared" si="20"/>
        <v>0</v>
      </c>
    </row>
    <row r="140" spans="2:10" ht="15" customHeight="1">
      <c r="B140" s="24" t="s">
        <v>53</v>
      </c>
      <c r="C140" s="14">
        <v>3</v>
      </c>
      <c r="D140" s="15">
        <f t="shared" si="18"/>
        <v>0.6</v>
      </c>
      <c r="E140" s="16">
        <v>0</v>
      </c>
      <c r="F140" s="15">
        <f t="shared" si="19"/>
        <v>0</v>
      </c>
      <c r="G140" s="31">
        <v>3</v>
      </c>
      <c r="H140" s="32">
        <f t="shared" si="20"/>
        <v>0.33333333333333331</v>
      </c>
    </row>
    <row r="141" spans="2:10" ht="15" customHeight="1" thickBot="1">
      <c r="B141" s="25" t="s">
        <v>5</v>
      </c>
      <c r="C141" s="17">
        <v>1</v>
      </c>
      <c r="D141" s="18">
        <f t="shared" si="18"/>
        <v>0.2</v>
      </c>
      <c r="E141" s="19">
        <v>1</v>
      </c>
      <c r="F141" s="18">
        <f t="shared" si="19"/>
        <v>0.25</v>
      </c>
      <c r="G141" s="33">
        <v>2</v>
      </c>
      <c r="H141" s="34">
        <f t="shared" si="20"/>
        <v>0.22222222222222221</v>
      </c>
    </row>
    <row r="142" spans="2:10" ht="15" customHeight="1" thickTop="1">
      <c r="B142" s="47"/>
      <c r="C142" s="43"/>
      <c r="D142" s="44"/>
      <c r="E142" s="43"/>
      <c r="F142" s="44"/>
    </row>
    <row r="143" spans="2:10" ht="41.25" customHeight="1">
      <c r="B143" s="60" t="s">
        <v>93</v>
      </c>
      <c r="C143" s="60"/>
      <c r="D143" s="60"/>
      <c r="E143" s="60"/>
      <c r="F143" s="60"/>
      <c r="G143" s="60"/>
      <c r="H143" s="60"/>
      <c r="I143" s="60"/>
      <c r="J143" s="60"/>
    </row>
    <row r="144" spans="2:10" ht="15" customHeight="1" thickBot="1"/>
    <row r="145" spans="2:8" ht="15" customHeight="1" thickTop="1">
      <c r="B145" s="40"/>
      <c r="C145" s="67" t="s">
        <v>2</v>
      </c>
      <c r="D145" s="68"/>
      <c r="E145" s="68"/>
      <c r="F145" s="68"/>
      <c r="G145" s="68"/>
      <c r="H145" s="69"/>
    </row>
    <row r="146" spans="2:8" ht="28.5" customHeight="1">
      <c r="B146" s="41"/>
      <c r="C146" s="70" t="s">
        <v>43</v>
      </c>
      <c r="D146" s="71"/>
      <c r="E146" s="71" t="s">
        <v>44</v>
      </c>
      <c r="F146" s="71"/>
      <c r="G146" s="71" t="s">
        <v>16</v>
      </c>
      <c r="H146" s="72"/>
    </row>
    <row r="147" spans="2:8" ht="15" customHeight="1" thickBot="1">
      <c r="B147" s="42"/>
      <c r="C147" s="26" t="s">
        <v>6</v>
      </c>
      <c r="D147" s="27" t="s">
        <v>3</v>
      </c>
      <c r="E147" s="27" t="s">
        <v>6</v>
      </c>
      <c r="F147" s="27" t="s">
        <v>3</v>
      </c>
      <c r="G147" s="27" t="s">
        <v>6</v>
      </c>
      <c r="H147" s="28" t="s">
        <v>3</v>
      </c>
    </row>
    <row r="148" spans="2:8" ht="15" customHeight="1" thickTop="1">
      <c r="B148" s="23" t="s">
        <v>54</v>
      </c>
      <c r="C148" s="10">
        <v>1</v>
      </c>
      <c r="D148" s="11">
        <f>C148/5</f>
        <v>0.2</v>
      </c>
      <c r="E148" s="12">
        <v>1</v>
      </c>
      <c r="F148" s="11">
        <f>E148/4</f>
        <v>0.25</v>
      </c>
      <c r="G148" s="29">
        <v>2</v>
      </c>
      <c r="H148" s="30">
        <f>G148/9</f>
        <v>0.22222222222222221</v>
      </c>
    </row>
    <row r="149" spans="2:8" ht="15" customHeight="1">
      <c r="B149" s="24" t="s">
        <v>55</v>
      </c>
      <c r="C149" s="14">
        <v>3</v>
      </c>
      <c r="D149" s="15">
        <f t="shared" ref="D149:D152" si="21">C149/5</f>
        <v>0.6</v>
      </c>
      <c r="E149" s="16">
        <v>2</v>
      </c>
      <c r="F149" s="15">
        <f t="shared" ref="F149:F152" si="22">E149/4</f>
        <v>0.5</v>
      </c>
      <c r="G149" s="31">
        <v>5</v>
      </c>
      <c r="H149" s="32">
        <f t="shared" ref="H149:H152" si="23">G149/9</f>
        <v>0.55555555555555558</v>
      </c>
    </row>
    <row r="150" spans="2:8" ht="15" customHeight="1">
      <c r="B150" s="24" t="s">
        <v>56</v>
      </c>
      <c r="C150" s="14">
        <v>1</v>
      </c>
      <c r="D150" s="15">
        <f t="shared" si="21"/>
        <v>0.2</v>
      </c>
      <c r="E150" s="16">
        <v>0</v>
      </c>
      <c r="F150" s="15">
        <f t="shared" si="22"/>
        <v>0</v>
      </c>
      <c r="G150" s="31">
        <v>1</v>
      </c>
      <c r="H150" s="32">
        <f t="shared" si="23"/>
        <v>0.1111111111111111</v>
      </c>
    </row>
    <row r="151" spans="2:8" ht="15" customHeight="1">
      <c r="B151" s="24" t="s">
        <v>57</v>
      </c>
      <c r="C151" s="14">
        <v>1</v>
      </c>
      <c r="D151" s="15">
        <f t="shared" si="21"/>
        <v>0.2</v>
      </c>
      <c r="E151" s="16">
        <v>0</v>
      </c>
      <c r="F151" s="15">
        <f t="shared" si="22"/>
        <v>0</v>
      </c>
      <c r="G151" s="31">
        <v>1</v>
      </c>
      <c r="H151" s="32">
        <f t="shared" si="23"/>
        <v>0.1111111111111111</v>
      </c>
    </row>
    <row r="152" spans="2:8" ht="15" customHeight="1" thickBot="1">
      <c r="B152" s="25" t="s">
        <v>58</v>
      </c>
      <c r="C152" s="17">
        <v>0</v>
      </c>
      <c r="D152" s="18">
        <f t="shared" si="21"/>
        <v>0</v>
      </c>
      <c r="E152" s="19">
        <v>3</v>
      </c>
      <c r="F152" s="18">
        <f t="shared" si="22"/>
        <v>0.75</v>
      </c>
      <c r="G152" s="33">
        <v>3</v>
      </c>
      <c r="H152" s="34">
        <f t="shared" si="23"/>
        <v>0.33333333333333331</v>
      </c>
    </row>
    <row r="153" spans="2:8" ht="15" customHeight="1" thickTop="1"/>
    <row r="154" spans="2:8" ht="15" customHeight="1"/>
    <row r="155" spans="2:8" ht="15" customHeight="1"/>
    <row r="156" spans="2:8" ht="15" customHeight="1"/>
    <row r="157" spans="2:8" ht="15" customHeight="1"/>
    <row r="158" spans="2:8" ht="15" customHeight="1"/>
    <row r="159" spans="2:8" ht="15" customHeight="1"/>
    <row r="160" spans="2:8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</sheetData>
  <mergeCells count="71">
    <mergeCell ref="C145:H145"/>
    <mergeCell ref="C146:D146"/>
    <mergeCell ref="E146:F146"/>
    <mergeCell ref="G146:H146"/>
    <mergeCell ref="B44:G44"/>
    <mergeCell ref="B56:G56"/>
    <mergeCell ref="H56:J56"/>
    <mergeCell ref="B67:J67"/>
    <mergeCell ref="B81:J81"/>
    <mergeCell ref="B83:J83"/>
    <mergeCell ref="C133:H133"/>
    <mergeCell ref="C134:D134"/>
    <mergeCell ref="E134:F134"/>
    <mergeCell ref="G134:H134"/>
    <mergeCell ref="C121:H121"/>
    <mergeCell ref="C122:D122"/>
    <mergeCell ref="C86:D86"/>
    <mergeCell ref="E86:F86"/>
    <mergeCell ref="E122:F122"/>
    <mergeCell ref="G122:H122"/>
    <mergeCell ref="G86:H86"/>
    <mergeCell ref="C106:H106"/>
    <mergeCell ref="C107:D107"/>
    <mergeCell ref="E107:F107"/>
    <mergeCell ref="G107:H107"/>
    <mergeCell ref="C91:H91"/>
    <mergeCell ref="C92:D92"/>
    <mergeCell ref="E92:F92"/>
    <mergeCell ref="G92:H92"/>
    <mergeCell ref="B104:J104"/>
    <mergeCell ref="B119:J119"/>
    <mergeCell ref="C69:H69"/>
    <mergeCell ref="C70:D70"/>
    <mergeCell ref="E70:F70"/>
    <mergeCell ref="G70:H70"/>
    <mergeCell ref="C85:H85"/>
    <mergeCell ref="C47:D47"/>
    <mergeCell ref="E47:F47"/>
    <mergeCell ref="G47:H47"/>
    <mergeCell ref="C58:H58"/>
    <mergeCell ref="C59:D59"/>
    <mergeCell ref="E59:F59"/>
    <mergeCell ref="G59:H59"/>
    <mergeCell ref="B39:G39"/>
    <mergeCell ref="B40:C40"/>
    <mergeCell ref="D40:E40"/>
    <mergeCell ref="F40:G40"/>
    <mergeCell ref="C46:H46"/>
    <mergeCell ref="G18:H18"/>
    <mergeCell ref="I18:J18"/>
    <mergeCell ref="B24:H24"/>
    <mergeCell ref="B25:B26"/>
    <mergeCell ref="C25:D25"/>
    <mergeCell ref="E25:F25"/>
    <mergeCell ref="G25:H25"/>
    <mergeCell ref="B131:J131"/>
    <mergeCell ref="B143:J143"/>
    <mergeCell ref="B2:O2"/>
    <mergeCell ref="D4:L4"/>
    <mergeCell ref="B8:H8"/>
    <mergeCell ref="B9:B11"/>
    <mergeCell ref="C9:H9"/>
    <mergeCell ref="C10:D10"/>
    <mergeCell ref="E10:F10"/>
    <mergeCell ref="G10:H10"/>
    <mergeCell ref="B38:G38"/>
    <mergeCell ref="B16:J16"/>
    <mergeCell ref="B17:B19"/>
    <mergeCell ref="C17:J17"/>
    <mergeCell ref="C18:D18"/>
    <mergeCell ref="E18:F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9"/>
  <sheetViews>
    <sheetView showGridLines="0" topLeftCell="A244" workbookViewId="0">
      <selection activeCell="K285" sqref="K285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55.5" customHeight="1">
      <c r="A2" s="2"/>
      <c r="B2" s="61" t="s">
        <v>59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8.5" customHeight="1">
      <c r="A4" s="2"/>
      <c r="B4" s="2"/>
      <c r="C4" s="2"/>
      <c r="D4" s="62" t="s">
        <v>42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8"/>
    </row>
    <row r="6" spans="1:19" ht="15" customHeight="1"/>
    <row r="7" spans="1:19" ht="15" customHeight="1"/>
    <row r="8" spans="1:19" ht="15" customHeight="1"/>
    <row r="9" spans="1:19" ht="15" customHeight="1"/>
    <row r="10" spans="1:19" ht="15" customHeight="1"/>
    <row r="11" spans="1:19" ht="15" customHeight="1"/>
    <row r="12" spans="1:19" ht="15" customHeight="1"/>
    <row r="13" spans="1:19" ht="15" customHeight="1"/>
    <row r="14" spans="1:19" ht="15" customHeight="1"/>
    <row r="15" spans="1:19" ht="15" customHeight="1"/>
    <row r="16" spans="1:19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spans="2:15" ht="15" customHeight="1"/>
    <row r="146" spans="2:15" ht="15" customHeight="1"/>
    <row r="147" spans="2:15" ht="15" customHeight="1"/>
    <row r="148" spans="2:15" ht="15" customHeight="1">
      <c r="K148" t="s">
        <v>2</v>
      </c>
    </row>
    <row r="149" spans="2:15" ht="15" customHeight="1"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</row>
    <row r="150" spans="2:15" ht="15" customHeight="1">
      <c r="B150" s="54"/>
      <c r="C150" s="54"/>
      <c r="D150" s="54"/>
      <c r="E150" s="54"/>
      <c r="F150" s="54"/>
      <c r="G150" s="54"/>
      <c r="H150" s="54"/>
      <c r="I150" s="54"/>
      <c r="J150" s="54"/>
      <c r="K150" s="54" t="s">
        <v>43</v>
      </c>
      <c r="L150" s="54" t="s">
        <v>44</v>
      </c>
      <c r="M150" s="54"/>
      <c r="N150" s="54"/>
      <c r="O150" s="54"/>
    </row>
    <row r="151" spans="2:15" ht="15" customHeight="1">
      <c r="B151" s="54"/>
      <c r="C151" s="54"/>
      <c r="D151" s="54"/>
      <c r="E151" s="54"/>
      <c r="F151" s="54"/>
      <c r="G151" s="54"/>
      <c r="H151" s="54"/>
      <c r="I151" s="74"/>
      <c r="J151" s="55" t="s">
        <v>48</v>
      </c>
      <c r="K151" s="56">
        <v>0.2</v>
      </c>
      <c r="L151" s="56">
        <v>0</v>
      </c>
      <c r="M151" s="54"/>
      <c r="N151" s="54"/>
      <c r="O151" s="54"/>
    </row>
    <row r="152" spans="2:15" ht="15" customHeight="1">
      <c r="B152" s="54"/>
      <c r="C152" s="54"/>
      <c r="D152" s="54"/>
      <c r="E152" s="54"/>
      <c r="F152" s="54"/>
      <c r="G152" s="54"/>
      <c r="H152" s="54"/>
      <c r="I152" s="74"/>
      <c r="J152" s="55" t="s">
        <v>31</v>
      </c>
      <c r="K152" s="56">
        <v>0.4</v>
      </c>
      <c r="L152" s="56">
        <v>0.5</v>
      </c>
      <c r="M152" s="54"/>
      <c r="N152" s="54"/>
      <c r="O152" s="54"/>
    </row>
    <row r="153" spans="2:15" ht="15" customHeight="1">
      <c r="B153" s="54"/>
      <c r="C153" s="54"/>
      <c r="D153" s="54"/>
      <c r="E153" s="54"/>
      <c r="F153" s="54"/>
      <c r="G153" s="54"/>
      <c r="H153" s="54"/>
      <c r="I153" s="74" t="s">
        <v>94</v>
      </c>
      <c r="J153" s="55" t="s">
        <v>25</v>
      </c>
      <c r="K153" s="56">
        <v>0</v>
      </c>
      <c r="L153" s="56">
        <v>0</v>
      </c>
      <c r="M153" s="54"/>
      <c r="N153" s="54"/>
      <c r="O153" s="54"/>
    </row>
    <row r="154" spans="2:15" ht="15" customHeight="1">
      <c r="B154" s="54"/>
      <c r="C154" s="54"/>
      <c r="D154" s="54"/>
      <c r="E154" s="54"/>
      <c r="F154" s="54"/>
      <c r="G154" s="54"/>
      <c r="H154" s="54"/>
      <c r="I154" s="74"/>
      <c r="J154" s="55" t="s">
        <v>40</v>
      </c>
      <c r="K154" s="56">
        <v>0</v>
      </c>
      <c r="L154" s="56">
        <v>0</v>
      </c>
      <c r="M154" s="54"/>
      <c r="N154" s="54"/>
      <c r="O154" s="54"/>
    </row>
    <row r="155" spans="2:15" ht="15" customHeight="1">
      <c r="B155" s="54"/>
      <c r="C155" s="54"/>
      <c r="D155" s="54"/>
      <c r="E155" s="54"/>
      <c r="F155" s="54"/>
      <c r="G155" s="54"/>
      <c r="H155" s="54"/>
      <c r="I155" s="74"/>
      <c r="J155" s="55" t="s">
        <v>26</v>
      </c>
      <c r="K155" s="56">
        <v>0</v>
      </c>
      <c r="L155" s="56">
        <v>0</v>
      </c>
      <c r="M155" s="54"/>
      <c r="N155" s="54"/>
      <c r="O155" s="54"/>
    </row>
    <row r="156" spans="2:15" ht="15" customHeight="1">
      <c r="B156" s="54"/>
      <c r="C156" s="54"/>
      <c r="D156" s="54"/>
      <c r="E156" s="54"/>
      <c r="F156" s="54"/>
      <c r="G156" s="54"/>
      <c r="H156" s="54"/>
      <c r="I156" s="74"/>
      <c r="J156" s="55" t="s">
        <v>79</v>
      </c>
      <c r="K156" s="56">
        <v>0.4</v>
      </c>
      <c r="L156" s="56">
        <v>0.75</v>
      </c>
      <c r="M156" s="54"/>
      <c r="N156" s="54"/>
      <c r="O156" s="54"/>
    </row>
    <row r="157" spans="2:15" ht="15" customHeight="1">
      <c r="B157" s="54"/>
      <c r="C157" s="54"/>
      <c r="D157" s="54"/>
      <c r="E157" s="54"/>
      <c r="F157" s="54"/>
      <c r="G157" s="54"/>
      <c r="H157" s="54"/>
      <c r="I157" s="74"/>
      <c r="J157" s="55" t="s">
        <v>13</v>
      </c>
      <c r="K157" s="56">
        <v>0</v>
      </c>
      <c r="L157" s="56">
        <v>0.25</v>
      </c>
      <c r="M157" s="54"/>
      <c r="N157" s="54"/>
      <c r="O157" s="54"/>
    </row>
    <row r="158" spans="2:15" ht="15" customHeight="1">
      <c r="B158" s="54"/>
      <c r="C158" s="54"/>
      <c r="D158" s="54"/>
      <c r="E158" s="54"/>
      <c r="F158" s="54"/>
      <c r="G158" s="54"/>
      <c r="H158" s="54"/>
      <c r="I158" s="74"/>
      <c r="J158" s="55" t="s">
        <v>5</v>
      </c>
      <c r="K158" s="56">
        <v>0</v>
      </c>
      <c r="L158" s="56">
        <v>0</v>
      </c>
      <c r="M158" s="54"/>
      <c r="N158" s="54"/>
      <c r="O158" s="54"/>
    </row>
    <row r="159" spans="2:15" ht="15" customHeight="1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</row>
    <row r="160" spans="2:15" ht="15" customHeight="1"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</row>
    <row r="161" spans="2:15" ht="15" customHeight="1"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</row>
    <row r="162" spans="2:15" ht="15" customHeight="1"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</row>
    <row r="163" spans="2:15" ht="15" customHeight="1"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2:15" ht="15" customHeight="1"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</row>
    <row r="165" spans="2:15" ht="15" customHeight="1"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</row>
    <row r="166" spans="2:15" ht="15" customHeight="1"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</row>
    <row r="167" spans="2:15" ht="15" customHeight="1"/>
    <row r="168" spans="2:15" ht="15" customHeight="1"/>
    <row r="169" spans="2:15" ht="15" customHeight="1"/>
    <row r="170" spans="2:15" ht="15" customHeight="1"/>
    <row r="171" spans="2:15" ht="15" customHeight="1"/>
    <row r="172" spans="2:15" ht="15" customHeight="1"/>
    <row r="173" spans="2:15" ht="15" customHeight="1"/>
    <row r="174" spans="2:15" ht="15" customHeight="1"/>
    <row r="175" spans="2:15" ht="15" customHeight="1"/>
    <row r="176" spans="2:15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</sheetData>
  <mergeCells count="4">
    <mergeCell ref="I151:I152"/>
    <mergeCell ref="I153:I158"/>
    <mergeCell ref="B2:S2"/>
    <mergeCell ref="D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5"/>
  <sheetViews>
    <sheetView showGridLines="0" tabSelected="1" zoomScaleNormal="100" workbookViewId="0">
      <pane ySplit="4" topLeftCell="A271" activePane="bottomLeft" state="frozen"/>
      <selection pane="bottomLeft" activeCell="B227" sqref="B227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45" customHeight="1">
      <c r="A2" s="2"/>
      <c r="B2" s="75" t="s">
        <v>27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45" customHeight="1">
      <c r="A4" s="62" t="s">
        <v>49</v>
      </c>
      <c r="B4" s="62"/>
      <c r="C4" s="62"/>
      <c r="D4" s="62"/>
      <c r="E4" s="62"/>
      <c r="F4" s="62"/>
      <c r="G4" s="62"/>
      <c r="H4" s="62"/>
      <c r="I4" s="62"/>
      <c r="J4" s="2"/>
      <c r="K4" s="62" t="s">
        <v>95</v>
      </c>
      <c r="L4" s="62"/>
      <c r="M4" s="62"/>
      <c r="N4" s="62"/>
      <c r="O4" s="62"/>
      <c r="P4" s="62"/>
      <c r="Q4" s="62"/>
      <c r="R4" s="62"/>
      <c r="S4" s="62"/>
    </row>
    <row r="149" spans="1:10">
      <c r="A149" s="54"/>
      <c r="B149" s="54"/>
      <c r="C149" s="54"/>
      <c r="D149" s="54"/>
      <c r="E149" s="54"/>
      <c r="F149" s="54"/>
      <c r="G149" s="54"/>
      <c r="H149" s="54"/>
      <c r="I149" s="54"/>
      <c r="J149" s="54"/>
    </row>
    <row r="150" spans="1:10">
      <c r="A150" s="54"/>
      <c r="B150" s="54"/>
      <c r="C150" s="54"/>
      <c r="D150" s="54"/>
      <c r="E150" s="54"/>
      <c r="F150" s="54"/>
      <c r="G150" s="54"/>
      <c r="H150" s="54"/>
      <c r="I150" s="54"/>
      <c r="J150" s="54"/>
    </row>
    <row r="151" spans="1:10">
      <c r="A151" s="54"/>
      <c r="B151" s="54"/>
      <c r="C151" s="54"/>
      <c r="D151" s="54"/>
      <c r="E151" s="54"/>
      <c r="F151" s="57"/>
      <c r="G151" s="54"/>
      <c r="H151" s="57"/>
      <c r="I151" s="57"/>
      <c r="J151" s="57"/>
    </row>
    <row r="152" spans="1:10">
      <c r="A152" s="54"/>
      <c r="B152" s="54"/>
      <c r="C152" s="54"/>
      <c r="D152" s="54"/>
      <c r="E152" s="57" t="s">
        <v>43</v>
      </c>
      <c r="F152" s="57" t="s">
        <v>44</v>
      </c>
      <c r="G152" s="57"/>
      <c r="H152" s="57"/>
      <c r="I152" s="54"/>
      <c r="J152" s="54"/>
    </row>
    <row r="153" spans="1:10" ht="15" customHeight="1">
      <c r="A153" s="54"/>
      <c r="B153" s="54"/>
      <c r="C153" s="74"/>
      <c r="D153" s="54" t="s">
        <v>10</v>
      </c>
      <c r="E153" s="58">
        <v>0.33333333333333331</v>
      </c>
      <c r="F153" s="58">
        <v>0</v>
      </c>
      <c r="G153" s="59"/>
      <c r="H153" s="58"/>
      <c r="I153" s="54"/>
      <c r="J153" s="54"/>
    </row>
    <row r="154" spans="1:10" ht="15" customHeight="1">
      <c r="A154" s="54"/>
      <c r="B154" s="54"/>
      <c r="C154" s="74"/>
      <c r="D154" s="54" t="s">
        <v>31</v>
      </c>
      <c r="E154" s="58">
        <v>0.25</v>
      </c>
      <c r="F154" s="58">
        <v>0</v>
      </c>
      <c r="G154" s="59"/>
      <c r="H154" s="58"/>
      <c r="I154" s="54"/>
      <c r="J154" s="54"/>
    </row>
    <row r="155" spans="1:10" ht="15" customHeight="1">
      <c r="A155" s="54"/>
      <c r="B155" s="54"/>
      <c r="C155" s="74" t="s">
        <v>11</v>
      </c>
      <c r="D155" s="54" t="s">
        <v>96</v>
      </c>
      <c r="E155" s="58">
        <v>0</v>
      </c>
      <c r="F155" s="58">
        <v>0</v>
      </c>
      <c r="G155" s="59"/>
      <c r="H155" s="58"/>
      <c r="I155" s="54"/>
      <c r="J155" s="54"/>
    </row>
    <row r="156" spans="1:10" ht="15" customHeight="1">
      <c r="A156" s="54"/>
      <c r="B156" s="54"/>
      <c r="C156" s="74"/>
      <c r="D156" s="54" t="s">
        <v>97</v>
      </c>
      <c r="E156" s="58">
        <v>8.3333333333333329E-2</v>
      </c>
      <c r="F156" s="58">
        <v>0.22222222222222221</v>
      </c>
      <c r="G156" s="59"/>
      <c r="H156" s="58"/>
      <c r="I156" s="54"/>
      <c r="J156" s="54"/>
    </row>
    <row r="157" spans="1:10" ht="15" customHeight="1">
      <c r="A157" s="54"/>
      <c r="B157" s="54"/>
      <c r="C157" s="74"/>
      <c r="D157" s="54" t="s">
        <v>98</v>
      </c>
      <c r="E157" s="58">
        <v>8.3333333333333329E-2</v>
      </c>
      <c r="F157" s="58">
        <v>0</v>
      </c>
      <c r="G157" s="59"/>
      <c r="H157" s="58"/>
      <c r="I157" s="54"/>
      <c r="J157" s="54"/>
    </row>
    <row r="158" spans="1:10" ht="15" customHeight="1">
      <c r="A158" s="54"/>
      <c r="B158" s="54"/>
      <c r="C158" s="74"/>
      <c r="D158" s="54" t="s">
        <v>12</v>
      </c>
      <c r="E158" s="58">
        <v>0.58333333333333337</v>
      </c>
      <c r="F158" s="58">
        <v>0.77777777777777779</v>
      </c>
      <c r="G158" s="59"/>
      <c r="H158" s="58"/>
      <c r="I158" s="54"/>
      <c r="J158" s="54"/>
    </row>
    <row r="159" spans="1:10" ht="15" customHeight="1">
      <c r="A159" s="54"/>
      <c r="B159" s="54"/>
      <c r="C159" s="74"/>
      <c r="D159" s="54" t="s">
        <v>13</v>
      </c>
      <c r="E159" s="58">
        <v>0.16666666666666666</v>
      </c>
      <c r="F159" s="58">
        <v>0.1111111111111111</v>
      </c>
      <c r="G159" s="59"/>
      <c r="H159" s="58"/>
      <c r="I159" s="54"/>
      <c r="J159" s="54"/>
    </row>
    <row r="160" spans="1:10" ht="15" customHeight="1">
      <c r="A160" s="54"/>
      <c r="B160" s="54"/>
      <c r="C160" s="74"/>
      <c r="D160" s="54" t="s">
        <v>5</v>
      </c>
      <c r="E160" s="58">
        <v>8.3333333333333329E-2</v>
      </c>
      <c r="F160" s="58">
        <v>0</v>
      </c>
      <c r="G160" s="59"/>
      <c r="H160" s="58"/>
      <c r="I160" s="54"/>
      <c r="J160" s="54"/>
    </row>
    <row r="161" spans="1:10">
      <c r="A161" s="54"/>
      <c r="B161" s="54"/>
      <c r="C161" s="54"/>
      <c r="D161" s="54"/>
      <c r="E161" s="54"/>
      <c r="F161" s="54"/>
      <c r="G161" s="54"/>
      <c r="H161" s="54"/>
      <c r="I161" s="59"/>
      <c r="J161" s="58"/>
    </row>
    <row r="162" spans="1:10">
      <c r="A162" s="54"/>
      <c r="B162" s="54"/>
      <c r="C162" s="54"/>
      <c r="D162" s="54"/>
      <c r="E162" s="54"/>
      <c r="F162" s="54"/>
      <c r="G162" s="54"/>
      <c r="H162" s="54"/>
      <c r="I162" s="54"/>
      <c r="J162" s="54"/>
    </row>
    <row r="163" spans="1:10">
      <c r="A163" s="54"/>
      <c r="B163" s="54"/>
      <c r="C163" s="54"/>
      <c r="D163" s="54"/>
      <c r="E163" s="54"/>
      <c r="F163" s="54"/>
      <c r="G163" s="54"/>
      <c r="H163" s="54"/>
      <c r="I163" s="54"/>
      <c r="J163" s="54"/>
    </row>
    <row r="164" spans="1:10">
      <c r="A164" s="54"/>
      <c r="B164" s="54"/>
      <c r="C164" s="54"/>
      <c r="D164" s="54"/>
      <c r="E164" s="54"/>
      <c r="F164" s="54"/>
      <c r="G164" s="54"/>
      <c r="H164" s="54"/>
      <c r="I164" s="54"/>
      <c r="J164" s="54"/>
    </row>
    <row r="165" spans="1:10">
      <c r="A165" s="54"/>
      <c r="B165" s="54"/>
      <c r="C165" s="54"/>
      <c r="D165" s="54"/>
      <c r="E165" s="54"/>
      <c r="F165" s="54"/>
      <c r="G165" s="54"/>
      <c r="H165" s="54"/>
      <c r="I165" s="54"/>
      <c r="J165" s="54"/>
    </row>
    <row r="166" spans="1:10">
      <c r="A166" s="54"/>
      <c r="B166" s="54"/>
      <c r="C166" s="54"/>
      <c r="D166" s="54"/>
      <c r="E166" s="54"/>
      <c r="F166" s="54"/>
      <c r="G166" s="54"/>
      <c r="H166" s="54"/>
      <c r="I166" s="54"/>
      <c r="J166" s="54"/>
    </row>
    <row r="167" spans="1:10">
      <c r="A167" s="54"/>
      <c r="B167" s="54"/>
      <c r="C167" s="54"/>
      <c r="D167" s="54"/>
      <c r="E167" s="54"/>
      <c r="F167" s="54"/>
      <c r="G167" s="54"/>
      <c r="H167" s="54"/>
      <c r="I167" s="54"/>
      <c r="J167" s="54"/>
    </row>
    <row r="168" spans="1:10">
      <c r="A168" s="54"/>
      <c r="B168" s="54"/>
      <c r="C168" s="54"/>
      <c r="D168" s="54"/>
      <c r="E168" s="54"/>
      <c r="F168" s="54"/>
      <c r="G168" s="54"/>
      <c r="H168" s="54"/>
      <c r="I168" s="54"/>
      <c r="J168" s="54"/>
    </row>
    <row r="169" spans="1:10">
      <c r="A169" s="54"/>
      <c r="B169" s="54"/>
      <c r="C169" s="54"/>
      <c r="D169" s="54"/>
      <c r="E169" s="54"/>
      <c r="F169" s="54"/>
      <c r="G169" s="54"/>
      <c r="H169" s="54"/>
      <c r="I169" s="54"/>
      <c r="J169" s="54"/>
    </row>
    <row r="170" spans="1:10">
      <c r="A170" s="54"/>
      <c r="B170" s="54"/>
      <c r="C170" s="54"/>
      <c r="D170" s="54"/>
      <c r="E170" s="54"/>
      <c r="F170" s="54"/>
      <c r="G170" s="54"/>
      <c r="H170" s="54"/>
      <c r="I170" s="54"/>
      <c r="J170" s="54"/>
    </row>
    <row r="171" spans="1:10">
      <c r="A171" s="54"/>
      <c r="B171" s="54"/>
      <c r="C171" s="54"/>
      <c r="D171" s="54"/>
      <c r="E171" s="54"/>
      <c r="F171" s="54"/>
      <c r="G171" s="54"/>
      <c r="H171" s="54"/>
      <c r="I171" s="54"/>
      <c r="J171" s="54"/>
    </row>
    <row r="172" spans="1:10">
      <c r="A172" s="54"/>
      <c r="B172" s="54"/>
      <c r="C172" s="54"/>
      <c r="D172" s="54"/>
      <c r="E172" s="54"/>
      <c r="F172" s="54"/>
      <c r="G172" s="54"/>
      <c r="H172" s="54"/>
      <c r="I172" s="54"/>
      <c r="J172" s="54"/>
    </row>
    <row r="173" spans="1:10">
      <c r="A173" s="54"/>
      <c r="B173" s="54"/>
      <c r="C173" s="54"/>
      <c r="D173" s="54"/>
      <c r="E173" s="54"/>
      <c r="F173" s="54"/>
      <c r="G173" s="54"/>
      <c r="H173" s="54"/>
      <c r="I173" s="54"/>
      <c r="J173" s="54"/>
    </row>
    <row r="174" spans="1:10">
      <c r="A174" s="54"/>
      <c r="B174" s="54"/>
      <c r="C174" s="54"/>
      <c r="D174" s="54"/>
      <c r="E174" s="54"/>
      <c r="F174" s="54"/>
      <c r="G174" s="54"/>
      <c r="H174" s="54"/>
      <c r="I174" s="54"/>
      <c r="J174" s="54"/>
    </row>
    <row r="175" spans="1:10">
      <c r="A175" s="54"/>
      <c r="B175" s="54"/>
      <c r="C175" s="54"/>
      <c r="D175" s="54"/>
      <c r="E175" s="54"/>
      <c r="F175" s="54"/>
      <c r="G175" s="54"/>
      <c r="H175" s="54"/>
      <c r="I175" s="54"/>
      <c r="J175" s="54"/>
    </row>
    <row r="176" spans="1:10">
      <c r="A176" s="54"/>
      <c r="B176" s="54"/>
      <c r="C176" s="54"/>
      <c r="D176" s="54"/>
      <c r="E176" s="54"/>
      <c r="F176" s="54"/>
      <c r="G176" s="54"/>
      <c r="H176" s="54"/>
      <c r="I176" s="54"/>
      <c r="J176" s="54"/>
    </row>
    <row r="177" spans="1:10">
      <c r="A177" s="54"/>
      <c r="B177" s="54"/>
      <c r="C177" s="54"/>
      <c r="D177" s="54"/>
      <c r="E177" s="54"/>
      <c r="F177" s="54"/>
      <c r="G177" s="54"/>
      <c r="H177" s="54"/>
      <c r="I177" s="54"/>
      <c r="J177" s="54"/>
    </row>
    <row r="178" spans="1:10">
      <c r="A178" s="54"/>
      <c r="B178" s="54"/>
      <c r="C178" s="54"/>
      <c r="D178" s="54"/>
      <c r="E178" s="54"/>
      <c r="F178" s="54"/>
      <c r="G178" s="54"/>
      <c r="H178" s="54"/>
      <c r="I178" s="54"/>
      <c r="J178" s="54"/>
    </row>
    <row r="179" spans="1:10">
      <c r="A179" s="54"/>
      <c r="B179" s="54"/>
      <c r="C179" s="54"/>
      <c r="D179" s="54"/>
      <c r="E179" s="54"/>
      <c r="F179" s="54"/>
      <c r="G179" s="54"/>
      <c r="H179" s="54"/>
      <c r="I179" s="54"/>
      <c r="J179" s="54"/>
    </row>
    <row r="180" spans="1:10">
      <c r="A180" s="54"/>
      <c r="B180" s="54"/>
      <c r="C180" s="54"/>
      <c r="D180" s="54"/>
      <c r="E180" s="54"/>
      <c r="F180" s="54"/>
      <c r="G180" s="54"/>
      <c r="H180" s="54"/>
      <c r="I180" s="54"/>
      <c r="J180" s="54"/>
    </row>
    <row r="181" spans="1:10">
      <c r="A181" s="54"/>
      <c r="B181" s="54"/>
      <c r="C181" s="54"/>
      <c r="D181" s="54"/>
      <c r="E181" s="54"/>
      <c r="F181" s="54"/>
      <c r="G181" s="54"/>
      <c r="H181" s="54"/>
      <c r="I181" s="54"/>
      <c r="J181" s="54"/>
    </row>
    <row r="182" spans="1:10">
      <c r="A182" s="54"/>
      <c r="B182" s="54"/>
      <c r="C182" s="54"/>
      <c r="D182" s="54"/>
      <c r="E182" s="54"/>
      <c r="F182" s="54"/>
      <c r="G182" s="54"/>
      <c r="H182" s="54"/>
      <c r="I182" s="54"/>
      <c r="J182" s="54"/>
    </row>
    <row r="183" spans="1:10">
      <c r="A183" s="54"/>
      <c r="B183" s="54"/>
      <c r="C183" s="54"/>
      <c r="D183" s="54"/>
      <c r="E183" s="54"/>
      <c r="F183" s="54"/>
      <c r="G183" s="54"/>
      <c r="H183" s="54"/>
      <c r="I183" s="54"/>
      <c r="J183" s="54"/>
    </row>
    <row r="184" spans="1:10">
      <c r="A184" s="54"/>
      <c r="B184" s="54"/>
      <c r="C184" s="54"/>
      <c r="D184" s="54"/>
      <c r="E184" s="54"/>
      <c r="F184" s="54"/>
      <c r="G184" s="54"/>
      <c r="H184" s="54"/>
      <c r="I184" s="54"/>
      <c r="J184" s="54"/>
    </row>
    <row r="185" spans="1:10">
      <c r="A185" s="54"/>
      <c r="B185" s="54"/>
      <c r="C185" s="54"/>
      <c r="D185" s="54"/>
      <c r="E185" s="54"/>
      <c r="F185" s="54"/>
      <c r="G185" s="54"/>
      <c r="H185" s="54"/>
      <c r="I185" s="54"/>
      <c r="J185" s="54"/>
    </row>
    <row r="186" spans="1:10">
      <c r="A186" s="54"/>
      <c r="B186" s="54"/>
      <c r="C186" s="54"/>
      <c r="D186" s="54"/>
      <c r="E186" s="54"/>
      <c r="F186" s="54"/>
      <c r="G186" s="54"/>
      <c r="H186" s="54"/>
      <c r="I186" s="54"/>
      <c r="J186" s="54"/>
    </row>
    <row r="187" spans="1:10">
      <c r="A187" s="54"/>
      <c r="B187" s="54"/>
      <c r="C187" s="54"/>
      <c r="D187" s="54"/>
      <c r="E187" s="54"/>
      <c r="F187" s="54"/>
      <c r="G187" s="54"/>
      <c r="H187" s="54"/>
      <c r="I187" s="54"/>
      <c r="J187" s="54"/>
    </row>
    <row r="188" spans="1:10">
      <c r="A188" s="54"/>
      <c r="B188" s="54"/>
      <c r="C188" s="54"/>
      <c r="D188" s="54"/>
      <c r="E188" s="54"/>
      <c r="F188" s="54"/>
      <c r="G188" s="54"/>
      <c r="H188" s="54"/>
      <c r="I188" s="54"/>
      <c r="J188" s="54"/>
    </row>
    <row r="189" spans="1:10">
      <c r="A189" s="54"/>
      <c r="B189" s="54"/>
      <c r="C189" s="54"/>
      <c r="D189" s="54"/>
      <c r="E189" s="54"/>
      <c r="F189" s="54"/>
      <c r="G189" s="54"/>
      <c r="H189" s="54"/>
      <c r="I189" s="54"/>
      <c r="J189" s="54"/>
    </row>
    <row r="190" spans="1:10">
      <c r="A190" s="54"/>
      <c r="B190" s="54"/>
      <c r="C190" s="54"/>
      <c r="D190" s="54"/>
      <c r="E190" s="54"/>
      <c r="F190" s="54"/>
      <c r="G190" s="54"/>
      <c r="H190" s="54"/>
      <c r="I190" s="54"/>
      <c r="J190" s="54"/>
    </row>
    <row r="191" spans="1:10">
      <c r="A191" s="54"/>
      <c r="B191" s="54"/>
      <c r="C191" s="54"/>
      <c r="D191" s="54"/>
      <c r="E191" s="54"/>
      <c r="F191" s="54"/>
      <c r="G191" s="54"/>
      <c r="H191" s="54"/>
      <c r="I191" s="54"/>
      <c r="J191" s="54"/>
    </row>
    <row r="192" spans="1:10">
      <c r="A192" s="54"/>
      <c r="B192" s="54"/>
      <c r="C192" s="54"/>
      <c r="D192" s="54"/>
      <c r="E192" s="54"/>
      <c r="F192" s="54"/>
      <c r="G192" s="54"/>
      <c r="H192" s="54"/>
      <c r="I192" s="54"/>
      <c r="J192" s="54"/>
    </row>
    <row r="193" spans="1:10">
      <c r="A193" s="54"/>
      <c r="B193" s="54"/>
      <c r="C193" s="54"/>
      <c r="D193" s="54"/>
      <c r="E193" s="54"/>
      <c r="F193" s="54"/>
      <c r="G193" s="54"/>
      <c r="H193" s="54"/>
      <c r="I193" s="54"/>
      <c r="J193" s="54"/>
    </row>
    <row r="194" spans="1:10">
      <c r="A194" s="54"/>
      <c r="B194" s="54"/>
      <c r="C194" s="54"/>
      <c r="D194" s="54"/>
      <c r="E194" s="54"/>
      <c r="F194" s="54"/>
      <c r="G194" s="54"/>
      <c r="H194" s="54"/>
      <c r="I194" s="54"/>
      <c r="J194" s="54"/>
    </row>
    <row r="195" spans="1:10">
      <c r="A195" s="54"/>
      <c r="B195" s="54"/>
      <c r="C195" s="54"/>
      <c r="D195" s="54"/>
      <c r="E195" s="54"/>
      <c r="F195" s="54"/>
      <c r="G195" s="54"/>
      <c r="H195" s="54"/>
      <c r="I195" s="54"/>
      <c r="J195" s="54"/>
    </row>
    <row r="196" spans="1:10">
      <c r="A196" s="54"/>
      <c r="B196" s="54"/>
      <c r="C196" s="54"/>
      <c r="D196" s="54"/>
      <c r="E196" s="54"/>
      <c r="F196" s="54"/>
      <c r="G196" s="54"/>
      <c r="H196" s="54"/>
      <c r="I196" s="54"/>
      <c r="J196" s="54"/>
    </row>
    <row r="197" spans="1:10">
      <c r="A197" s="54"/>
      <c r="B197" s="54"/>
      <c r="C197" s="54"/>
      <c r="D197" s="54"/>
      <c r="E197" s="54"/>
      <c r="F197" s="54"/>
      <c r="G197" s="54"/>
      <c r="H197" s="54"/>
      <c r="I197" s="54"/>
      <c r="J197" s="54"/>
    </row>
    <row r="198" spans="1:10">
      <c r="A198" s="54"/>
      <c r="B198" s="54"/>
      <c r="C198" s="54"/>
      <c r="D198" s="54"/>
      <c r="E198" s="54"/>
      <c r="F198" s="54"/>
      <c r="G198" s="54"/>
      <c r="H198" s="54"/>
      <c r="I198" s="54"/>
      <c r="J198" s="54"/>
    </row>
    <row r="199" spans="1:10">
      <c r="A199" s="54"/>
      <c r="B199" s="54"/>
      <c r="C199" s="54"/>
      <c r="D199" s="54"/>
      <c r="E199" s="54"/>
      <c r="F199" s="54"/>
      <c r="G199" s="54"/>
      <c r="H199" s="54"/>
      <c r="I199" s="54"/>
      <c r="J199" s="54"/>
    </row>
    <row r="200" spans="1:10">
      <c r="A200" s="54"/>
      <c r="B200" s="54"/>
      <c r="C200" s="54"/>
      <c r="D200" s="54"/>
      <c r="E200" s="54"/>
      <c r="F200" s="54"/>
      <c r="G200" s="54"/>
      <c r="H200" s="54"/>
      <c r="I200" s="54"/>
      <c r="J200" s="54"/>
    </row>
    <row r="201" spans="1:10">
      <c r="A201" s="54"/>
      <c r="B201" s="54"/>
      <c r="C201" s="54"/>
      <c r="D201" s="54"/>
      <c r="E201" s="54"/>
      <c r="F201" s="54"/>
      <c r="G201" s="54"/>
      <c r="H201" s="54"/>
      <c r="I201" s="54"/>
      <c r="J201" s="54"/>
    </row>
    <row r="202" spans="1:10">
      <c r="A202" s="54"/>
      <c r="B202" s="54"/>
      <c r="C202" s="54"/>
      <c r="D202" s="54"/>
      <c r="E202" s="54"/>
      <c r="F202" s="54"/>
      <c r="G202" s="54"/>
      <c r="H202" s="54"/>
      <c r="I202" s="54"/>
      <c r="J202" s="54"/>
    </row>
    <row r="203" spans="1:10">
      <c r="A203" s="54"/>
      <c r="B203" s="54"/>
      <c r="C203" s="54"/>
      <c r="D203" s="54"/>
      <c r="E203" s="54"/>
      <c r="F203" s="54"/>
      <c r="G203" s="54"/>
      <c r="H203" s="54"/>
      <c r="I203" s="54"/>
      <c r="J203" s="54"/>
    </row>
    <row r="204" spans="1:10">
      <c r="A204" s="54"/>
      <c r="B204" s="54"/>
      <c r="C204" s="54"/>
      <c r="D204" s="54"/>
      <c r="E204" s="54"/>
      <c r="F204" s="54"/>
      <c r="G204" s="54"/>
      <c r="H204" s="54"/>
      <c r="I204" s="54"/>
      <c r="J204" s="54"/>
    </row>
    <row r="205" spans="1:10">
      <c r="A205" s="54"/>
      <c r="B205" s="54"/>
      <c r="C205" s="54"/>
      <c r="D205" s="54"/>
      <c r="E205" s="54"/>
      <c r="F205" s="54"/>
      <c r="G205" s="54"/>
      <c r="H205" s="54"/>
      <c r="I205" s="54"/>
      <c r="J205" s="54"/>
    </row>
    <row r="206" spans="1:10">
      <c r="A206" s="54"/>
      <c r="B206" s="54"/>
      <c r="C206" s="54"/>
      <c r="D206" s="54"/>
      <c r="E206" s="54"/>
      <c r="F206" s="54"/>
      <c r="G206" s="54"/>
      <c r="H206" s="54"/>
      <c r="I206" s="54"/>
      <c r="J206" s="54"/>
    </row>
    <row r="207" spans="1:10">
      <c r="A207" s="54"/>
      <c r="B207" s="54"/>
      <c r="C207" s="54"/>
      <c r="D207" s="54"/>
      <c r="E207" s="54"/>
      <c r="F207" s="54"/>
      <c r="G207" s="54"/>
      <c r="H207" s="54"/>
      <c r="I207" s="54"/>
      <c r="J207" s="54"/>
    </row>
    <row r="208" spans="1:10">
      <c r="A208" s="54"/>
      <c r="B208" s="54"/>
      <c r="C208" s="54"/>
      <c r="D208" s="54"/>
      <c r="E208" s="54"/>
      <c r="F208" s="54"/>
      <c r="G208" s="54"/>
      <c r="H208" s="54"/>
      <c r="I208" s="54"/>
      <c r="J208" s="54"/>
    </row>
    <row r="209" spans="1:10">
      <c r="A209" s="54"/>
      <c r="B209" s="54"/>
      <c r="C209" s="54"/>
      <c r="D209" s="54"/>
      <c r="E209" s="54"/>
      <c r="F209" s="54"/>
      <c r="G209" s="54"/>
      <c r="H209" s="54"/>
      <c r="I209" s="54"/>
      <c r="J209" s="54"/>
    </row>
    <row r="210" spans="1:10">
      <c r="A210" s="54"/>
      <c r="B210" s="54"/>
      <c r="C210" s="54"/>
      <c r="D210" s="54"/>
      <c r="E210" s="54"/>
      <c r="F210" s="54"/>
      <c r="G210" s="54"/>
      <c r="H210" s="54"/>
      <c r="I210" s="54"/>
      <c r="J210" s="54"/>
    </row>
    <row r="211" spans="1:10">
      <c r="A211" s="54"/>
      <c r="B211" s="54"/>
      <c r="C211" s="54"/>
      <c r="D211" s="54"/>
      <c r="E211" s="54"/>
      <c r="F211" s="54"/>
      <c r="G211" s="54"/>
      <c r="H211" s="54"/>
      <c r="I211" s="54"/>
      <c r="J211" s="54"/>
    </row>
    <row r="212" spans="1:10">
      <c r="A212" s="54"/>
      <c r="B212" s="54"/>
      <c r="C212" s="54"/>
      <c r="D212" s="54"/>
      <c r="E212" s="54"/>
      <c r="F212" s="54"/>
      <c r="G212" s="54"/>
      <c r="H212" s="54"/>
      <c r="I212" s="54"/>
      <c r="J212" s="54"/>
    </row>
    <row r="213" spans="1:10">
      <c r="A213" s="54"/>
      <c r="B213" s="54"/>
      <c r="C213" s="54"/>
      <c r="D213" s="54"/>
      <c r="E213" s="54"/>
      <c r="F213" s="54"/>
      <c r="G213" s="54"/>
      <c r="H213" s="54"/>
      <c r="I213" s="54"/>
      <c r="J213" s="54"/>
    </row>
    <row r="214" spans="1:10">
      <c r="A214" s="54"/>
      <c r="B214" s="54"/>
      <c r="C214" s="54"/>
      <c r="D214" s="54"/>
      <c r="E214" s="54"/>
      <c r="F214" s="54"/>
      <c r="G214" s="54"/>
      <c r="H214" s="54"/>
      <c r="I214" s="54"/>
      <c r="J214" s="54"/>
    </row>
    <row r="215" spans="1:10">
      <c r="A215" s="54"/>
      <c r="B215" s="54"/>
      <c r="C215" s="54"/>
      <c r="D215" s="54"/>
      <c r="E215" s="54"/>
      <c r="F215" s="54"/>
      <c r="G215" s="54"/>
      <c r="H215" s="54"/>
      <c r="I215" s="54"/>
      <c r="J215" s="54"/>
    </row>
    <row r="216" spans="1:10">
      <c r="A216" s="54"/>
      <c r="B216" s="54"/>
      <c r="C216" s="54"/>
      <c r="D216" s="54"/>
      <c r="E216" s="54"/>
      <c r="F216" s="54"/>
      <c r="G216" s="54"/>
      <c r="H216" s="54"/>
      <c r="I216" s="54"/>
      <c r="J216" s="54"/>
    </row>
    <row r="217" spans="1:10">
      <c r="A217" s="54"/>
      <c r="B217" s="54"/>
      <c r="C217" s="54"/>
      <c r="D217" s="54"/>
      <c r="E217" s="54"/>
      <c r="F217" s="54"/>
      <c r="G217" s="54"/>
      <c r="H217" s="54"/>
      <c r="I217" s="54"/>
      <c r="J217" s="54"/>
    </row>
    <row r="218" spans="1:10">
      <c r="A218" s="54"/>
      <c r="B218" s="54"/>
      <c r="C218" s="54"/>
      <c r="D218" s="54"/>
      <c r="E218" s="54"/>
      <c r="F218" s="54"/>
      <c r="G218" s="54"/>
      <c r="H218" s="54"/>
      <c r="I218" s="54"/>
      <c r="J218" s="54"/>
    </row>
    <row r="219" spans="1:10">
      <c r="A219" s="54"/>
      <c r="B219" s="54"/>
      <c r="C219" s="54"/>
      <c r="D219" s="54"/>
      <c r="E219" s="54"/>
      <c r="F219" s="54"/>
      <c r="G219" s="54"/>
      <c r="H219" s="54"/>
      <c r="I219" s="54"/>
      <c r="J219" s="54"/>
    </row>
    <row r="220" spans="1:10">
      <c r="A220" s="54"/>
      <c r="B220" s="54"/>
      <c r="C220" s="54"/>
      <c r="D220" s="54"/>
      <c r="E220" s="54"/>
      <c r="F220" s="54"/>
      <c r="G220" s="54"/>
      <c r="H220" s="54"/>
      <c r="I220" s="54"/>
      <c r="J220" s="54"/>
    </row>
    <row r="221" spans="1:10">
      <c r="A221" s="54"/>
      <c r="B221" s="54"/>
      <c r="C221" s="54"/>
      <c r="D221" s="54"/>
      <c r="E221" s="54"/>
      <c r="F221" s="54"/>
      <c r="G221" s="54"/>
      <c r="H221" s="54"/>
      <c r="I221" s="54"/>
      <c r="J221" s="54"/>
    </row>
    <row r="222" spans="1:10">
      <c r="A222" s="54"/>
      <c r="B222" s="54"/>
      <c r="C222" s="54"/>
      <c r="D222" s="54"/>
      <c r="E222" s="54"/>
      <c r="F222" s="54"/>
      <c r="G222" s="54"/>
      <c r="H222" s="54"/>
      <c r="I222" s="54"/>
      <c r="J222" s="54"/>
    </row>
    <row r="223" spans="1:10">
      <c r="A223" s="54"/>
      <c r="B223" s="54"/>
      <c r="C223" s="54"/>
      <c r="D223" s="54"/>
      <c r="E223" s="54"/>
      <c r="F223" s="54"/>
      <c r="G223" s="54"/>
      <c r="H223" s="54"/>
      <c r="I223" s="54"/>
      <c r="J223" s="54"/>
    </row>
    <row r="224" spans="1:10">
      <c r="A224" s="54"/>
      <c r="B224" s="54"/>
      <c r="C224" s="54"/>
      <c r="D224" s="54"/>
      <c r="E224" s="54"/>
      <c r="F224" s="54"/>
      <c r="G224" s="54"/>
      <c r="H224" s="54"/>
      <c r="I224" s="54"/>
      <c r="J224" s="54"/>
    </row>
    <row r="225" spans="1:10">
      <c r="A225" s="54"/>
      <c r="B225" s="54"/>
      <c r="C225" s="54"/>
      <c r="D225" s="54"/>
      <c r="E225" s="54"/>
      <c r="F225" s="54"/>
      <c r="G225" s="54"/>
      <c r="H225" s="54"/>
      <c r="I225" s="54"/>
      <c r="J225" s="54"/>
    </row>
    <row r="226" spans="1:10">
      <c r="A226" s="54"/>
      <c r="B226" s="54"/>
      <c r="C226" s="54"/>
      <c r="D226" s="54"/>
      <c r="E226" s="54"/>
      <c r="F226" s="54"/>
      <c r="G226" s="54"/>
      <c r="H226" s="54"/>
      <c r="I226" s="54"/>
      <c r="J226" s="54"/>
    </row>
    <row r="227" spans="1:10">
      <c r="A227" s="54"/>
      <c r="B227" s="54"/>
      <c r="C227" s="54"/>
      <c r="D227" s="54"/>
      <c r="E227" s="54"/>
      <c r="F227" s="54"/>
      <c r="G227" s="54"/>
      <c r="H227" s="54"/>
      <c r="I227" s="54"/>
      <c r="J227" s="54"/>
    </row>
    <row r="228" spans="1:10">
      <c r="A228" s="54"/>
      <c r="B228" s="54"/>
      <c r="C228" s="54"/>
      <c r="D228" s="54"/>
      <c r="E228" s="54"/>
      <c r="F228" s="54"/>
      <c r="G228" s="54"/>
      <c r="H228" s="54"/>
      <c r="I228" s="54"/>
      <c r="J228" s="54"/>
    </row>
    <row r="229" spans="1:10">
      <c r="A229" s="54"/>
      <c r="B229" s="54"/>
      <c r="C229" s="54"/>
      <c r="D229" s="54"/>
      <c r="E229" s="54"/>
      <c r="F229" s="54"/>
      <c r="G229" s="54"/>
      <c r="H229" s="54"/>
      <c r="I229" s="54"/>
      <c r="J229" s="54"/>
    </row>
    <row r="230" spans="1:10">
      <c r="A230" s="54"/>
      <c r="B230" s="54"/>
      <c r="C230" s="54"/>
      <c r="D230" s="54"/>
      <c r="E230" s="54"/>
      <c r="F230" s="54"/>
      <c r="G230" s="54"/>
      <c r="H230" s="54"/>
      <c r="I230" s="54"/>
      <c r="J230" s="54"/>
    </row>
    <row r="231" spans="1:10">
      <c r="A231" s="54"/>
      <c r="B231" s="54"/>
      <c r="C231" s="54"/>
      <c r="D231" s="54"/>
      <c r="E231" s="54"/>
      <c r="F231" s="54"/>
      <c r="G231" s="54"/>
      <c r="H231" s="54"/>
      <c r="I231" s="54"/>
      <c r="J231" s="54"/>
    </row>
    <row r="232" spans="1:10">
      <c r="A232" s="54"/>
      <c r="B232" s="54"/>
      <c r="C232" s="54"/>
      <c r="D232" s="54"/>
      <c r="E232" s="54"/>
      <c r="F232" s="54"/>
      <c r="G232" s="54"/>
      <c r="H232" s="54"/>
      <c r="I232" s="54"/>
      <c r="J232" s="54"/>
    </row>
    <row r="233" spans="1:10">
      <c r="A233" s="54"/>
      <c r="B233" s="54"/>
      <c r="C233" s="54"/>
      <c r="D233" s="54"/>
      <c r="E233" s="54"/>
      <c r="F233" s="54"/>
      <c r="G233" s="54"/>
      <c r="H233" s="54"/>
      <c r="I233" s="54"/>
      <c r="J233" s="54"/>
    </row>
    <row r="234" spans="1:10">
      <c r="A234" s="54"/>
      <c r="B234" s="54"/>
      <c r="C234" s="54"/>
      <c r="D234" s="54"/>
      <c r="E234" s="54"/>
      <c r="F234" s="54"/>
      <c r="G234" s="54"/>
      <c r="H234" s="54"/>
      <c r="I234" s="54"/>
      <c r="J234" s="54"/>
    </row>
    <row r="235" spans="1:10">
      <c r="A235" s="54"/>
      <c r="B235" s="54"/>
      <c r="C235" s="54"/>
      <c r="D235" s="54"/>
      <c r="E235" s="54"/>
      <c r="F235" s="54"/>
      <c r="G235" s="54"/>
      <c r="H235" s="54"/>
      <c r="I235" s="54"/>
      <c r="J235" s="54"/>
    </row>
    <row r="236" spans="1:10">
      <c r="A236" s="54"/>
      <c r="B236" s="54"/>
      <c r="C236" s="54"/>
      <c r="D236" s="54"/>
      <c r="E236" s="54"/>
      <c r="F236" s="54"/>
      <c r="G236" s="54"/>
      <c r="H236" s="54"/>
      <c r="I236" s="54"/>
      <c r="J236" s="54"/>
    </row>
    <row r="237" spans="1:10">
      <c r="A237" s="54"/>
      <c r="B237" s="54"/>
      <c r="C237" s="54"/>
      <c r="D237" s="54"/>
      <c r="E237" s="54"/>
      <c r="F237" s="54"/>
      <c r="G237" s="54"/>
      <c r="H237" s="54"/>
      <c r="I237" s="54"/>
      <c r="J237" s="54"/>
    </row>
    <row r="238" spans="1:10">
      <c r="A238" s="54"/>
      <c r="B238" s="54"/>
      <c r="C238" s="54"/>
      <c r="D238" s="54"/>
      <c r="E238" s="54"/>
      <c r="F238" s="54"/>
      <c r="G238" s="54"/>
      <c r="H238" s="54"/>
      <c r="I238" s="54"/>
      <c r="J238" s="54"/>
    </row>
    <row r="239" spans="1:10">
      <c r="A239" s="54"/>
      <c r="B239" s="54"/>
      <c r="C239" s="54"/>
      <c r="D239" s="54"/>
      <c r="E239" s="54"/>
      <c r="F239" s="54"/>
      <c r="G239" s="54"/>
      <c r="H239" s="54"/>
      <c r="I239" s="54"/>
      <c r="J239" s="54"/>
    </row>
    <row r="240" spans="1:10">
      <c r="A240" s="54"/>
      <c r="B240" s="54"/>
      <c r="C240" s="54"/>
      <c r="D240" s="54"/>
      <c r="E240" s="54"/>
      <c r="F240" s="54"/>
      <c r="G240" s="54"/>
      <c r="H240" s="54"/>
      <c r="I240" s="54"/>
      <c r="J240" s="54"/>
    </row>
    <row r="241" spans="1:10">
      <c r="A241" s="54"/>
      <c r="B241" s="54"/>
      <c r="C241" s="54"/>
      <c r="D241" s="54"/>
      <c r="E241" s="54"/>
      <c r="F241" s="54"/>
      <c r="G241" s="54"/>
      <c r="H241" s="54"/>
      <c r="I241" s="54"/>
      <c r="J241" s="54"/>
    </row>
    <row r="242" spans="1:10">
      <c r="A242" s="54"/>
      <c r="B242" s="54"/>
      <c r="C242" s="54"/>
      <c r="D242" s="54"/>
      <c r="E242" s="54"/>
      <c r="F242" s="54"/>
      <c r="G242" s="54"/>
      <c r="H242" s="54"/>
      <c r="I242" s="54"/>
      <c r="J242" s="54"/>
    </row>
    <row r="243" spans="1:10">
      <c r="A243" s="54"/>
      <c r="B243" s="54"/>
      <c r="C243" s="54"/>
      <c r="D243" s="54"/>
      <c r="E243" s="54"/>
      <c r="F243" s="54"/>
      <c r="G243" s="54"/>
      <c r="H243" s="54"/>
      <c r="I243" s="54"/>
      <c r="J243" s="54"/>
    </row>
    <row r="244" spans="1:10">
      <c r="A244" s="54"/>
      <c r="B244" s="54"/>
      <c r="C244" s="54"/>
      <c r="D244" s="54"/>
      <c r="E244" s="54"/>
      <c r="F244" s="54"/>
      <c r="G244" s="54"/>
      <c r="H244" s="54"/>
      <c r="I244" s="54"/>
      <c r="J244" s="54"/>
    </row>
    <row r="245" spans="1:10">
      <c r="A245" s="54"/>
      <c r="B245" s="54"/>
      <c r="C245" s="54"/>
      <c r="D245" s="54"/>
      <c r="E245" s="54"/>
      <c r="F245" s="54"/>
      <c r="G245" s="54"/>
      <c r="H245" s="54"/>
      <c r="I245" s="54"/>
      <c r="J245" s="54"/>
    </row>
    <row r="246" spans="1:10">
      <c r="A246" s="54"/>
      <c r="B246" s="54"/>
      <c r="C246" s="54"/>
      <c r="D246" s="54"/>
      <c r="E246" s="54"/>
      <c r="F246" s="54"/>
      <c r="G246" s="54"/>
      <c r="H246" s="54"/>
      <c r="I246" s="54"/>
      <c r="J246" s="54"/>
    </row>
    <row r="247" spans="1:10">
      <c r="A247" s="54"/>
      <c r="B247" s="54"/>
      <c r="C247" s="54"/>
      <c r="D247" s="54"/>
      <c r="E247" s="54"/>
      <c r="F247" s="54"/>
      <c r="G247" s="54"/>
      <c r="H247" s="54"/>
      <c r="I247" s="54"/>
      <c r="J247" s="54"/>
    </row>
    <row r="248" spans="1:10">
      <c r="A248" s="54"/>
      <c r="B248" s="54"/>
      <c r="C248" s="54"/>
      <c r="D248" s="54"/>
      <c r="E248" s="54"/>
      <c r="F248" s="54"/>
      <c r="G248" s="54"/>
      <c r="H248" s="54"/>
      <c r="I248" s="54"/>
      <c r="J248" s="54"/>
    </row>
    <row r="249" spans="1:10">
      <c r="A249" s="54"/>
      <c r="B249" s="54"/>
      <c r="C249" s="54"/>
      <c r="D249" s="54"/>
      <c r="E249" s="54"/>
      <c r="F249" s="54"/>
      <c r="G249" s="54"/>
      <c r="H249" s="54"/>
      <c r="I249" s="54"/>
      <c r="J249" s="54"/>
    </row>
    <row r="250" spans="1:10">
      <c r="A250" s="54"/>
      <c r="B250" s="54"/>
      <c r="C250" s="54"/>
      <c r="D250" s="54"/>
      <c r="E250" s="54"/>
      <c r="F250" s="54"/>
      <c r="G250" s="54"/>
      <c r="H250" s="54"/>
      <c r="I250" s="54"/>
      <c r="J250" s="54"/>
    </row>
    <row r="251" spans="1:10">
      <c r="A251" s="54"/>
      <c r="B251" s="54"/>
      <c r="C251" s="54"/>
      <c r="D251" s="54"/>
      <c r="E251" s="54"/>
      <c r="F251" s="54"/>
      <c r="G251" s="54"/>
      <c r="H251" s="54"/>
      <c r="I251" s="54"/>
      <c r="J251" s="54"/>
    </row>
    <row r="252" spans="1:10">
      <c r="A252" s="54"/>
      <c r="B252" s="54"/>
      <c r="C252" s="54"/>
      <c r="D252" s="54"/>
      <c r="E252" s="54"/>
      <c r="F252" s="54"/>
      <c r="G252" s="54"/>
      <c r="H252" s="54"/>
      <c r="I252" s="54"/>
      <c r="J252" s="54"/>
    </row>
    <row r="253" spans="1:10">
      <c r="A253" s="54"/>
      <c r="B253" s="54"/>
      <c r="C253" s="54"/>
      <c r="D253" s="54"/>
      <c r="E253" s="54"/>
      <c r="F253" s="54"/>
      <c r="G253" s="54"/>
      <c r="H253" s="54"/>
      <c r="I253" s="54"/>
      <c r="J253" s="54"/>
    </row>
    <row r="254" spans="1:10">
      <c r="A254" s="54"/>
      <c r="B254" s="54"/>
      <c r="C254" s="54"/>
      <c r="D254" s="54"/>
      <c r="E254" s="54"/>
      <c r="F254" s="54"/>
      <c r="G254" s="54"/>
      <c r="H254" s="54"/>
      <c r="I254" s="54"/>
      <c r="J254" s="54"/>
    </row>
    <row r="255" spans="1:10">
      <c r="A255" s="54"/>
      <c r="B255" s="54"/>
      <c r="C255" s="54"/>
      <c r="D255" s="54"/>
      <c r="E255" s="54"/>
      <c r="F255" s="54"/>
      <c r="G255" s="54"/>
      <c r="H255" s="54"/>
      <c r="I255" s="54"/>
      <c r="J255" s="54"/>
    </row>
  </sheetData>
  <mergeCells count="5">
    <mergeCell ref="C155:C160"/>
    <mergeCell ref="C153:C154"/>
    <mergeCell ref="B2:R2"/>
    <mergeCell ref="A4:I4"/>
    <mergeCell ref="K4:S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EEI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dcterms:created xsi:type="dcterms:W3CDTF">2011-09-12T11:47:46Z</dcterms:created>
  <dcterms:modified xsi:type="dcterms:W3CDTF">2014-11-19T11:21:30Z</dcterms:modified>
</cp:coreProperties>
</file>