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/>
  </bookViews>
  <sheets>
    <sheet name="ETSA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F251" i="4" l="1"/>
  <c r="F250" i="4"/>
  <c r="F249" i="4"/>
  <c r="F248" i="4"/>
  <c r="F247" i="4"/>
  <c r="F246" i="4"/>
  <c r="D247" i="4"/>
  <c r="D248" i="4"/>
  <c r="D249" i="4"/>
  <c r="D250" i="4"/>
  <c r="D251" i="4"/>
  <c r="D246" i="4"/>
  <c r="F239" i="4"/>
  <c r="F238" i="4"/>
  <c r="F237" i="4"/>
  <c r="F236" i="4"/>
  <c r="F235" i="4"/>
  <c r="F234" i="4"/>
  <c r="F233" i="4"/>
  <c r="F232" i="4"/>
  <c r="F231" i="4"/>
  <c r="D232" i="4"/>
  <c r="D233" i="4"/>
  <c r="D234" i="4"/>
  <c r="D235" i="4"/>
  <c r="D236" i="4"/>
  <c r="D237" i="4"/>
  <c r="D238" i="4"/>
  <c r="D239" i="4"/>
  <c r="D231" i="4"/>
  <c r="F224" i="4"/>
  <c r="F223" i="4"/>
  <c r="F222" i="4"/>
  <c r="F221" i="4"/>
  <c r="F220" i="4"/>
  <c r="F219" i="4"/>
  <c r="F218" i="4"/>
  <c r="F217" i="4"/>
  <c r="F216" i="4"/>
  <c r="D217" i="4"/>
  <c r="D218" i="4"/>
  <c r="D219" i="4"/>
  <c r="D220" i="4"/>
  <c r="D221" i="4"/>
  <c r="D222" i="4"/>
  <c r="D223" i="4"/>
  <c r="D224" i="4"/>
  <c r="D216" i="4"/>
  <c r="F201" i="4"/>
  <c r="F200" i="4"/>
  <c r="F199" i="4"/>
  <c r="F198" i="4"/>
  <c r="F197" i="4"/>
  <c r="F196" i="4"/>
  <c r="F195" i="4"/>
  <c r="F194" i="4"/>
  <c r="D195" i="4"/>
  <c r="D196" i="4"/>
  <c r="D197" i="4"/>
  <c r="D198" i="4"/>
  <c r="D199" i="4"/>
  <c r="D200" i="4"/>
  <c r="D201" i="4"/>
  <c r="D194" i="4"/>
  <c r="F187" i="4"/>
  <c r="F186" i="4"/>
  <c r="F185" i="4"/>
  <c r="F184" i="4"/>
  <c r="F183" i="4"/>
  <c r="D184" i="4"/>
  <c r="D185" i="4"/>
  <c r="D186" i="4"/>
  <c r="D187" i="4"/>
  <c r="D183" i="4"/>
  <c r="F176" i="4"/>
  <c r="F175" i="4"/>
  <c r="F174" i="4"/>
  <c r="F173" i="4"/>
  <c r="F172" i="4"/>
  <c r="F171" i="4"/>
  <c r="D172" i="4"/>
  <c r="D173" i="4"/>
  <c r="D174" i="4"/>
  <c r="D175" i="4"/>
  <c r="D176" i="4"/>
  <c r="D171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25" i="4"/>
</calcChain>
</file>

<file path=xl/sharedStrings.xml><?xml version="1.0" encoding="utf-8"?>
<sst xmlns="http://schemas.openxmlformats.org/spreadsheetml/2006/main" count="309" uniqueCount="209">
  <si>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</si>
  <si>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</si>
  <si>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</si>
  <si>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</si>
  <si>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</si>
  <si>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</si>
  <si>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</si>
  <si>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</si>
  <si>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</si>
  <si>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</si>
  <si>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</si>
  <si>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</si>
  <si>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</si>
  <si>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</si>
  <si>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</si>
  <si>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</si>
  <si>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</si>
  <si>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</si>
  <si>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</si>
  <si>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</si>
  <si>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</si>
  <si>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 xml:space="preserve">     La família</t>
  </si>
  <si>
    <t xml:space="preserve">     El professorat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</si>
  <si>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</si>
  <si>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</si>
  <si>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</si>
  <si>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</si>
  <si>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</si>
  <si>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ENQUESTA PER A L'ESTUDIANTAT DE NOU INGRÉS</t>
  </si>
  <si>
    <t>Centre de procedència</t>
  </si>
  <si>
    <t xml:space="preserve">     Estudiants o antics estudiants de la UPC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</si>
  <si>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</si>
  <si>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</si>
  <si>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</si>
  <si>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</si>
  <si>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</si>
  <si>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</si>
  <si>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</si>
  <si>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</si>
  <si>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</si>
  <si>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</si>
  <si>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</si>
  <si>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</si>
  <si>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</si>
  <si>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</si>
  <si>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</si>
  <si>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</si>
  <si>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</si>
  <si>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ESCOLA TÈCNICA SUPERIOR D'ARQUITECTURA DE BARCELONA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</si>
  <si>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</si>
  <si>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</si>
  <si>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</si>
  <si>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</si>
  <si>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</si>
  <si>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2013-2014</t>
  </si>
  <si>
    <t>Estudiants o antics estudiants de la UPC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</si>
  <si>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</si>
  <si>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</si>
  <si>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</si>
  <si>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</si>
  <si>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Grau en Estudis d'Arquitectura</t>
  </si>
  <si>
    <t>Cicle Formatiu de Grau Superior</t>
  </si>
  <si>
    <t>Abrera - IES Voltrera (Pg. de l'Estació, 18)</t>
  </si>
  <si>
    <t>Alella - Hamelín-Internacional Laie (Riera Coma Fosca, 3-5)</t>
  </si>
  <si>
    <t>Amposta - IES Ramon Berenguer IV (Av. Músic J. Sunyer, 1-37)</t>
  </si>
  <si>
    <t>Arbúcies - IES Montsoriu (Av. Dr. Carulla, s/n)</t>
  </si>
  <si>
    <t>Argentona - IES d'Argentona (c. Peons Caminers, 25)</t>
  </si>
  <si>
    <t>Badalona - IES La Llauna (C. Sagunto, 5 (Edifici la Llauna))</t>
  </si>
  <si>
    <t>Badalona - Maristes Champagnat (C. Dos de Maig, 67)</t>
  </si>
  <si>
    <t>Balaguer - Nostra Senyora del Carme (C. Pare Sanahuja, 39)</t>
  </si>
  <si>
    <t>Barcelona - Canigó (C. Císter, 23)</t>
  </si>
  <si>
    <t>Barcelona - Casp-Sagrat Cor de Jesús (C. Casp, 25)</t>
  </si>
  <si>
    <t>Barcelona - Claret (Av. Sant Antoni Maria Claret, 49)</t>
  </si>
  <si>
    <t>Barcelona - Els Arcs (C. Copèrnic, 34-40)</t>
  </si>
  <si>
    <t>Barcelona - Escola d' Art Massana (C. Hospital, 56)</t>
  </si>
  <si>
    <t>Barcelona - Escola d'Art del Treball (C. Comte d'Urgell, 187)</t>
  </si>
  <si>
    <t>Barcelona - Escola Pia Balmes (C. Balmes, 208)</t>
  </si>
  <si>
    <t>Barcelona - Escola Tècnica Professional de El Clot (C. València, 680)</t>
  </si>
  <si>
    <t>Barcelona - Escuela Suiza (C. Alfons XII, 95-105)</t>
  </si>
  <si>
    <t>Barcelona - IES Ernest Lluch (C. Diputació,11-15)</t>
  </si>
  <si>
    <t>Barcelona - IES Escola del Treball (c/Comte d'Urgell, 187)</t>
  </si>
  <si>
    <t>Barcelona - IES Infanta Isabel d'Aragó (Plaça Angeleta Ferrer, 1)</t>
  </si>
  <si>
    <t>Barcelona - IES Joan Boscà (Av. d'Esplugues, 40)</t>
  </si>
  <si>
    <t>Barcelona - IES Joan Fuster (Pl. Ferran Reyes, 2-3)</t>
  </si>
  <si>
    <t>Barcelona - IES Les Corts (Travessera de les Corts, 131-159)</t>
  </si>
  <si>
    <t>Barcelona - IES Manuel Carrasco i Formiguera (C. Santa Fe, 2)</t>
  </si>
  <si>
    <t>Barcelona - IES Maragall (C. Provença, 187)</t>
  </si>
  <si>
    <t>Barcelona - IES Menéndez y Pelayo (Via Augusta, 138-140)</t>
  </si>
  <si>
    <t>Barcelona - IES Montserrat (C. Copèrnic, 84)</t>
  </si>
  <si>
    <t>Barcelona - IES Príncep de Viana (C. Torroella de Montgrí, 6-18)</t>
  </si>
  <si>
    <t>Barcelona - IES Secretari Coloma (C. Secretari Coloma, 25)</t>
  </si>
  <si>
    <t>Barcelona - IES XXV Olimpíada (C. Dàlia, s/n)</t>
  </si>
  <si>
    <t>Barcelona - Immaculada Concepció (C. Granollers, 28)</t>
  </si>
  <si>
    <t>Barcelona - Institució Cultural del C.I.C. (Via Augusta, 205)</t>
  </si>
  <si>
    <t>Barcelona - IPSE (C. Casanova, 175)</t>
  </si>
  <si>
    <t>Barcelona - Institut Escola Costa i Llobera (C. Capella de Can Caralleu, s/n)</t>
  </si>
  <si>
    <t>Barcelona - Jesús Maria (Av. Meridiana, 392-406)</t>
  </si>
  <si>
    <t>Barcelona - Joan Pelegrí (C. Consell de Cent, 14)</t>
  </si>
  <si>
    <t>Barcelona - La Salle Congrés (C. Cardenal Tedeschini, 50)</t>
  </si>
  <si>
    <t>Barcelona - L'Esperança (C. Quito, 25-37)</t>
  </si>
  <si>
    <t>Barcelona - Loreto-Abat Oliba (Av. Pearson, 9)</t>
  </si>
  <si>
    <t>Liceu Francès de Barcelona (Av. Bosch i Gimpera, 6-10)</t>
  </si>
  <si>
    <t>Barcelona - Maristes la Immaculada (C. València, 370)</t>
  </si>
  <si>
    <t>Barcelona - Pare Manyanet (Travessera de les Corts, 331)</t>
  </si>
  <si>
    <t>Barcelona - Reial Monestir de Santa Isabel (C. Vergós, 44-52)</t>
  </si>
  <si>
    <t>Barcelona - Sagrat Cor Diputació (C. Diputació, 326)</t>
  </si>
  <si>
    <t>Barcelona - Salesians de Sarrià (Sant Àngel) (Pg. de Sant Joan Bosco, 42)</t>
  </si>
  <si>
    <t>Barcelona - Sant Gregori (C. Carles Ribas, 11-15)</t>
  </si>
  <si>
    <t>Barcelona - Sant Ignasi (C. Carrasco i Formiguera, 32)</t>
  </si>
  <si>
    <t>Barcelona - Sant Joan Bosco/Salesians d'Horta (Pg. Vall d'Hebron, 258-260)</t>
  </si>
  <si>
    <t>Barcelona - Sant Miquel (C. Rosselló, 175)</t>
  </si>
  <si>
    <t>Barcelona - Santa Teresa de Jesús (C. Llobregós, 130)</t>
  </si>
  <si>
    <t>Barcelona - Shalom (Rbla. de Catalunya, 83)</t>
  </si>
  <si>
    <t>Barcelona - Súnion (Av. República Argentina, 85-89)</t>
  </si>
  <si>
    <t>Barcelona - Thau (Avinguda d'Esplugues, 49-53)</t>
  </si>
  <si>
    <t>Barcelona - Vedruna-Gràcia (C. Gran de Gràcia, 234-236)</t>
  </si>
  <si>
    <t>Bellpuig - IES Lo Pla d'Urgell (Av. d'Urgell, 26)</t>
  </si>
  <si>
    <t>Calella - Freta (C. Costa i Fornaguera, 2-14)</t>
  </si>
  <si>
    <t>Calella - IES Bisbe Sivilla (C. Valldebanador, 39)</t>
  </si>
  <si>
    <t>Capellades - IES Molí de la Vila (C. Call, 56)</t>
  </si>
  <si>
    <t>Cardedeu - IES Arquitecte Manuel Raspall (Av. Verge de Montserrat s.n.)</t>
  </si>
  <si>
    <t>Cerdanyola del Vallès - IES Forat del Vent (Pizarro, 35)</t>
  </si>
  <si>
    <t>Cerdanyola del Vallès - IES Pere Calders (Campus U.A.B.)</t>
  </si>
  <si>
    <t>Constantí - Turó (Ctra. de Reus, s/n)</t>
  </si>
  <si>
    <t>Cornellà de Llobregat - IES Joan Miró (Av. Mare de Déu de Montserrat, s/n)</t>
  </si>
  <si>
    <t>Eivissa - IES Isidoro Macabich (Carrer de Sa Blanca Dona s/n Apartat 811)</t>
  </si>
  <si>
    <t>Eivissa - IES Sta Maria de Ibiza (Avinguda Ignaci Wallis nº 33)</t>
  </si>
  <si>
    <t>El Prat de Llobregat - IES Salvador Dalí (Av. Pare Andreu de Palma, 1-3)</t>
  </si>
  <si>
    <t>Esplugues de Llobregat - Col•legi Alemany de Barcelona (Av. Jacint Esteva Fontanet, 105)</t>
  </si>
  <si>
    <t>Figueres - IES Alexandre Deulofeu (Joaquim Cosí Fortonet, 3)</t>
  </si>
  <si>
    <t>Girona - La Salle (C. Sant Joan Baptiste de la Salle, 12)</t>
  </si>
  <si>
    <t>Girona - Maristes Girona (Av. Josep Tarradellas, 5-7)</t>
  </si>
  <si>
    <t>Granollers - Cervetó (C. Isabel de Villena, 43-45)</t>
  </si>
  <si>
    <t>Granollers - Educem (C. Rafael Casanova, 40 - 42)</t>
  </si>
  <si>
    <t>Igualada - Col•legi Igualada (C. Sant Josep, 110-112)</t>
  </si>
  <si>
    <t>Igualada - IES Pere Vives i Vich (Av. Emili Vallès, 7)</t>
  </si>
  <si>
    <t>La Garriga - Institut municipal d'ensenyament (IME) (C/ Negociant, 79)</t>
  </si>
  <si>
    <t>L'Arboç - IES de L'Arboç (C. Pompeu Fabra, s/n)</t>
  </si>
  <si>
    <t>L'Hospitalet de Llobregat - IES Can Vilumara (Av.  Josep Tarradellas, 153)</t>
  </si>
  <si>
    <t>L'Hospitalet de Llobregat - Joan XXIII (Av. Mare de Déu de Bellvitge,100-110)</t>
  </si>
  <si>
    <t>Lleida - Claver (Ctra. d'Osca, Km 107(finca Vallfonda))</t>
  </si>
  <si>
    <t>Lleida - IES Màrius Torres (C. Narcís Monturiol, 2)</t>
  </si>
  <si>
    <t>Lleida - IES Torrevicens (Av. Torre Vicens, 3)</t>
  </si>
  <si>
    <t>Lloret de Mar - La Inmaculada Concepción (C. de Felip Gibert, 38)</t>
  </si>
  <si>
    <t>Manresa - IES Lacetània (Av. Bases de Manresa, 51-59)</t>
  </si>
  <si>
    <t>Manresa - IES Lluís de Peguera (Pl. Espanya, 2)</t>
  </si>
  <si>
    <t>Manresa - IES Pius Font i Quer (C. Amadeu Vives, s/n)</t>
  </si>
  <si>
    <t>Manresa - La Salle (C. Pau, 109-111)</t>
  </si>
  <si>
    <t>Martorell - IES Pompeu Fabra (C. Fèlix Duran i Canyameres, 3)</t>
  </si>
  <si>
    <t>Mataró - Escola Pia de Mataró (C/ Sant Agustí, 59)</t>
  </si>
  <si>
    <t>Mataró - IES Alexandre Satorras (Av. Velòdrom, 37)</t>
  </si>
  <si>
    <t>Mataró - IES Damià Campeny (Pl. dels Bous, 5)</t>
  </si>
  <si>
    <t>Mataró - IES Miquel Biada (C. Puig i Cadafalch, 89-99)</t>
  </si>
  <si>
    <t>Mataró - IES Thos i Codina (Riera de Cirera, 57)</t>
  </si>
  <si>
    <t>Mollet del Vallès - IES de Mollet del Vallès (Av. Burgos, 96)</t>
  </si>
  <si>
    <t>Olot - IES Montsacopa (Av. Joan de Cabirol, s/n)</t>
  </si>
  <si>
    <t>Olot - IES-SEP La Garrotxa (Ctra. de Riudaura, 110)</t>
  </si>
  <si>
    <t>Pollença (Mallorca) - IES Guillem Cifré de Colonya (Mare Alberta s/n)</t>
  </si>
  <si>
    <t>Premià de Mar - IES de Premià de Mar (C. Rafael de Casanovas, s/n)</t>
  </si>
  <si>
    <t>Ripoll - IES Abat Oliba (Ctra. Barcelona, 57)</t>
  </si>
  <si>
    <t>Roses - Centre Escolar Empordà (Riera Ginjolers, 196)</t>
  </si>
  <si>
    <t>Rubí - IES J.V. Foix (Can Sempere, s/n)</t>
  </si>
  <si>
    <t>Sabadell - IES Ferran Casablancas (C. Mare de les Aigües, 2)</t>
  </si>
  <si>
    <t>Sabadell - Ramar 2 (C. Escola Pia, 27-33)</t>
  </si>
  <si>
    <t>Sabadell - Sagrada Família (C. Indústria, 9)</t>
  </si>
  <si>
    <t>Salou - Elisabeth (C. Terrer, s/n)</t>
  </si>
  <si>
    <t>Sant Adrià de Besòs - IES Manuel Vàzquez Montalbán (Av. Eduard Maristany, 52-61)</t>
  </si>
  <si>
    <t>Sant Andreu de la Barca - IES Montserrat Roig (C. Rafael Casanovas 2-12)</t>
  </si>
  <si>
    <t>Sant Boi de Llobregat - Llor (Ctra. Lluís Companys, s/n)</t>
  </si>
  <si>
    <t>Sant Cugat del Vallès - IES Joaquima Pla i Farreras (Av. Ragull, 45-49)</t>
  </si>
  <si>
    <t>Sant Feliu de Guíxols - IES de Sant Feliu de Guíxols (C. Canigó, 41)</t>
  </si>
  <si>
    <t>Sant Feliu de Guíxols - IES Sant Elm (C. Abat Sunyer, 83)</t>
  </si>
  <si>
    <t>Sant Feliu de Llobregat - Mestral (Ctra. Sanson, 81)</t>
  </si>
  <si>
    <t>Sant Hilari Sacalm - IES Anton Busquets i Punset (C. de Joan Serras, 21)</t>
  </si>
  <si>
    <t>Sant Pere de Vilamajor - IES de Vilamajor (C. de Can Llobera, s/n)</t>
  </si>
  <si>
    <t>Sant Sadurní d'Anoia - IES Escola Intermunicipal del Penedès (Pl. Santiago Rusiñol, s/n)</t>
  </si>
  <si>
    <t>Sant Sadurní d'Anoia - Sant Josep (C. Germans de Sant Gabriel, 2-7)</t>
  </si>
  <si>
    <t>Sant Vicenç dels Horts - Salesians Sant Vicenç dels Horts (C. Rafael de Casanovas, 132)</t>
  </si>
  <si>
    <t>Santa Coloma de Gramenet - IES Numància (C. Prat de la Riba, 118)</t>
  </si>
  <si>
    <t>Solsona - Arrels II (Av. Cardenal Tarancón, 49)</t>
  </si>
  <si>
    <t>Tarragona - IES Antoni de Martí i Franquès (C. Enric d'Ossó, 3)</t>
  </si>
  <si>
    <t>Torredembarra - IES de Torredembarra (Av. de Sant Jordi, 62-64)</t>
  </si>
  <si>
    <t>Tortosa - IES Joaquim Bau (Av. Estadi, 14)</t>
  </si>
  <si>
    <t>Tortosa - IES Tortosa (c. Hernan Cortés, 15)</t>
  </si>
  <si>
    <t>Tremp - IES de Tremp (Av. Bisbe Iglesias, 5)</t>
  </si>
  <si>
    <t>Vallirana - IES Vall d'Arús (C. Mestres Esqué i Artó, s/n)</t>
  </si>
  <si>
    <t>Vic - Escorial (C. Santa Joaquima de Vedruna, 6)</t>
  </si>
  <si>
    <t>Vilafranca del Penedès - IES Alt Penedès (Av. de Tarragona, s/n)</t>
  </si>
  <si>
    <t>Vilafranca del Penedès - IES Eugeni d'Ors (Av. Tarragona, s/n)</t>
  </si>
  <si>
    <t>Vilanova del Camí - IES Pla de les Moreres (C. Cristòfor Colom, s/n)</t>
  </si>
  <si>
    <t>Vilanova del Vallès - IES de Vilanova del Vallès (Camí de Vilassar s/n)</t>
  </si>
  <si>
    <t>Vilanova i la Geltrú - IES Manuel de Cabanyes (Av. Francesc Macià, 110-114)</t>
  </si>
  <si>
    <t>Vilassar de Mar - IES Pere Ribot (C. Santa Eugènia, 62-72)</t>
  </si>
  <si>
    <t>Vitoria-Gasteiz - IES Miguel de Unamuno (C/ Vicente González de Chávarri, s/n)</t>
  </si>
  <si>
    <t>Titulació matriculada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</si>
  <si>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</si>
  <si>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</si>
  <si>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</si>
  <si>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</si>
  <si>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</si>
  <si>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</si>
  <si>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</si>
  <si>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</si>
  <si>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</si>
  <si>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</si>
  <si>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 (@BarcelonaTech)</t>
  </si>
  <si>
    <t>Certificat de llengües de les universitats de Catalunya (CLUC)</t>
  </si>
  <si>
    <t>Me l'han recomanada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</si>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</sst>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4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165" fontId="14" fillId="0" borderId="17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165" fontId="14" fillId="0" borderId="20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5" fontId="14" fillId="0" borderId="23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165" fontId="14" fillId="0" borderId="26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vertical="center" wrapText="1"/>
    </xf>
    <xf numFmtId="0" fontId="16" fillId="6" borderId="28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wrapText="1"/>
    </xf>
    <xf numFmtId="0" fontId="16" fillId="6" borderId="3" xfId="0" applyFont="1" applyFill="1" applyBorder="1" applyAlignment="1">
      <alignment vertical="center" wrapText="1"/>
    </xf>
    <xf numFmtId="0" fontId="16" fillId="6" borderId="7" xfId="0" applyFont="1" applyFill="1" applyBorder="1" applyAlignment="1">
      <alignment vertical="center" wrapText="1"/>
    </xf>
    <xf numFmtId="0" fontId="17" fillId="6" borderId="29" xfId="0" applyFont="1" applyFill="1" applyBorder="1" applyAlignment="1">
      <alignment vertical="center" wrapText="1"/>
    </xf>
    <xf numFmtId="0" fontId="12" fillId="0" borderId="0" xfId="0" applyFont="1" applyBorder="1"/>
    <xf numFmtId="0" fontId="15" fillId="0" borderId="0" xfId="0" applyFont="1" applyBorder="1" applyAlignment="1">
      <alignment horizontal="left" vertical="top" wrapText="1"/>
    </xf>
    <xf numFmtId="165" fontId="15" fillId="0" borderId="0" xfId="0" applyNumberFormat="1" applyFont="1" applyBorder="1" applyAlignment="1">
      <alignment horizontal="right" vertical="top"/>
    </xf>
    <xf numFmtId="0" fontId="12" fillId="0" borderId="0" xfId="0" applyFont="1"/>
    <xf numFmtId="10" fontId="1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2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Normal" xfId="0" builtinId="0"/>
    <cellStyle name="Percentual 2" xfId="2"/>
    <cellStyle name="Título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Gràfics!$L$127</c:f>
              <c:strCache>
                <c:ptCount val="1"/>
                <c:pt idx="0">
                  <c:v>Grau en Estudis d'Arquitectura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Gràfics!$J$128:$K$135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Gràfics!$L$128:$L$135</c:f>
              <c:numCache>
                <c:formatCode>###0.0%</c:formatCode>
                <c:ptCount val="8"/>
                <c:pt idx="0">
                  <c:v>0.08</c:v>
                </c:pt>
                <c:pt idx="1">
                  <c:v>0.4</c:v>
                </c:pt>
                <c:pt idx="2">
                  <c:v>0.16</c:v>
                </c:pt>
                <c:pt idx="3">
                  <c:v>0.3</c:v>
                </c:pt>
                <c:pt idx="4">
                  <c:v>9.5000000000000001E-2</c:v>
                </c:pt>
                <c:pt idx="5">
                  <c:v>0.35499999999999998</c:v>
                </c:pt>
                <c:pt idx="6">
                  <c:v>0.18</c:v>
                </c:pt>
                <c:pt idx="7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057408"/>
        <c:axId val="71058944"/>
        <c:axId val="0"/>
      </c:bar3DChart>
      <c:catAx>
        <c:axId val="7105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71058944"/>
        <c:crosses val="autoZero"/>
        <c:auto val="1"/>
        <c:lblAlgn val="ctr"/>
        <c:lblOffset val="100"/>
        <c:noMultiLvlLbl val="0"/>
      </c:catAx>
      <c:valAx>
        <c:axId val="71058944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7105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Gràfics!$L$127</c:f>
              <c:strCache>
                <c:ptCount val="1"/>
                <c:pt idx="0">
                  <c:v>Grau en Estudis d'Arquitectura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Gràfics!$J$128:$K$135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Gràfics!$L$128:$L$135</c:f>
              <c:numCache>
                <c:formatCode>###0.0%</c:formatCode>
                <c:ptCount val="8"/>
                <c:pt idx="0">
                  <c:v>0.08</c:v>
                </c:pt>
                <c:pt idx="1">
                  <c:v>0.4</c:v>
                </c:pt>
                <c:pt idx="2">
                  <c:v>0.16</c:v>
                </c:pt>
                <c:pt idx="3">
                  <c:v>0.3</c:v>
                </c:pt>
                <c:pt idx="4">
                  <c:v>9.5000000000000001E-2</c:v>
                </c:pt>
                <c:pt idx="5">
                  <c:v>0.35499999999999998</c:v>
                </c:pt>
                <c:pt idx="6">
                  <c:v>0.18</c:v>
                </c:pt>
                <c:pt idx="7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393024"/>
        <c:axId val="91768704"/>
        <c:axId val="0"/>
      </c:bar3DChart>
      <c:catAx>
        <c:axId val="9139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91768704"/>
        <c:crosses val="autoZero"/>
        <c:auto val="1"/>
        <c:lblAlgn val="ctr"/>
        <c:lblOffset val="100"/>
        <c:noMultiLvlLbl val="0"/>
      </c:catAx>
      <c:valAx>
        <c:axId val="91768704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9139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Comparativa!$Y$126</c:f>
              <c:strCache>
                <c:ptCount val="1"/>
                <c:pt idx="0">
                  <c:v>Grau en Estudis d'Arquitectura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Comparativa!$W$127:$X$134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Comparativa!$Y$127:$Y$134</c:f>
              <c:numCache>
                <c:formatCode>0.00%</c:formatCode>
                <c:ptCount val="8"/>
                <c:pt idx="0">
                  <c:v>8.4000000000000005E-2</c:v>
                </c:pt>
                <c:pt idx="1">
                  <c:v>0.46400000000000002</c:v>
                </c:pt>
                <c:pt idx="2">
                  <c:v>0.16900000000000001</c:v>
                </c:pt>
                <c:pt idx="3">
                  <c:v>0.27100000000000002</c:v>
                </c:pt>
                <c:pt idx="4">
                  <c:v>0.14499999999999999</c:v>
                </c:pt>
                <c:pt idx="5">
                  <c:v>0.33700000000000002</c:v>
                </c:pt>
                <c:pt idx="6">
                  <c:v>6.6000000000000003E-2</c:v>
                </c:pt>
                <c:pt idx="7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616064"/>
        <c:axId val="98628352"/>
        <c:axId val="0"/>
      </c:bar3DChart>
      <c:catAx>
        <c:axId val="9861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98628352"/>
        <c:crosses val="autoZero"/>
        <c:auto val="1"/>
        <c:lblAlgn val="ctr"/>
        <c:lblOffset val="100"/>
        <c:noMultiLvlLbl val="0"/>
      </c:catAx>
      <c:valAx>
        <c:axId val="98628352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9861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3" Type="http://schemas.openxmlformats.org/officeDocument/2006/relationships/image" Target="../media/image10.png"/><Relationship Id="rId7" Type="http://schemas.openxmlformats.org/officeDocument/2006/relationships/image" Target="../media/image12.png"/><Relationship Id="rId12" Type="http://schemas.openxmlformats.org/officeDocument/2006/relationships/image" Target="../media/image14.png"/><Relationship Id="rId2" Type="http://schemas.openxmlformats.org/officeDocument/2006/relationships/image" Target="../media/image1.png"/><Relationship Id="rId16" Type="http://schemas.openxmlformats.org/officeDocument/2006/relationships/chart" Target="../charts/chart3.xml"/><Relationship Id="rId1" Type="http://schemas.openxmlformats.org/officeDocument/2006/relationships/image" Target="../media/image9.png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5" Type="http://schemas.openxmlformats.org/officeDocument/2006/relationships/image" Target="../media/image11.png"/><Relationship Id="rId15" Type="http://schemas.openxmlformats.org/officeDocument/2006/relationships/image" Target="../media/image7.png"/><Relationship Id="rId10" Type="http://schemas.openxmlformats.org/officeDocument/2006/relationships/image" Target="../media/image13.png"/><Relationship Id="rId4" Type="http://schemas.openxmlformats.org/officeDocument/2006/relationships/image" Target="../media/image2.png"/><Relationship Id="rId9" Type="http://schemas.openxmlformats.org/officeDocument/2006/relationships/chart" Target="../charts/chart2.xml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209</xdr:row>
      <xdr:rowOff>85725</xdr:rowOff>
    </xdr:from>
    <xdr:to>
      <xdr:col>0</xdr:col>
      <xdr:colOff>552450</xdr:colOff>
      <xdr:row>209</xdr:row>
      <xdr:rowOff>85725</xdr:rowOff>
    </xdr:to>
    <xdr:cxnSp macro="">
      <xdr:nvCxnSpPr>
        <xdr:cNvPr id="3" name="Connector recte 2"/>
        <xdr:cNvCxnSpPr/>
      </xdr:nvCxnSpPr>
      <xdr:spPr>
        <a:xfrm flipH="1">
          <a:off x="295275" y="42043350"/>
          <a:ext cx="257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209</xdr:row>
      <xdr:rowOff>104775</xdr:rowOff>
    </xdr:from>
    <xdr:to>
      <xdr:col>0</xdr:col>
      <xdr:colOff>285750</xdr:colOff>
      <xdr:row>214</xdr:row>
      <xdr:rowOff>104775</xdr:rowOff>
    </xdr:to>
    <xdr:cxnSp macro="">
      <xdr:nvCxnSpPr>
        <xdr:cNvPr id="5" name="Connector recte 4"/>
        <xdr:cNvCxnSpPr/>
      </xdr:nvCxnSpPr>
      <xdr:spPr>
        <a:xfrm>
          <a:off x="285750" y="42062400"/>
          <a:ext cx="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214</xdr:row>
      <xdr:rowOff>114300</xdr:rowOff>
    </xdr:from>
    <xdr:to>
      <xdr:col>0</xdr:col>
      <xdr:colOff>581025</xdr:colOff>
      <xdr:row>214</xdr:row>
      <xdr:rowOff>114300</xdr:rowOff>
    </xdr:to>
    <xdr:cxnSp macro="">
      <xdr:nvCxnSpPr>
        <xdr:cNvPr id="7" name="Connector de fletxa recta 6"/>
        <xdr:cNvCxnSpPr/>
      </xdr:nvCxnSpPr>
      <xdr:spPr>
        <a:xfrm>
          <a:off x="285750" y="43233975"/>
          <a:ext cx="2952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66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10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29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466725</xdr:colOff>
      <xdr:row>90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54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10</xdr:col>
      <xdr:colOff>466725</xdr:colOff>
      <xdr:row>118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916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10</xdr:col>
      <xdr:colOff>466725</xdr:colOff>
      <xdr:row>176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679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10</xdr:col>
      <xdr:colOff>466725</xdr:colOff>
      <xdr:row>204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41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10</xdr:col>
      <xdr:colOff>466725</xdr:colOff>
      <xdr:row>232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204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236</xdr:row>
      <xdr:rowOff>47625</xdr:rowOff>
    </xdr:from>
    <xdr:to>
      <xdr:col>10</xdr:col>
      <xdr:colOff>533400</xdr:colOff>
      <xdr:row>261</xdr:row>
      <xdr:rowOff>47625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04920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5</xdr:row>
      <xdr:rowOff>0</xdr:rowOff>
    </xdr:from>
    <xdr:to>
      <xdr:col>6</xdr:col>
      <xdr:colOff>600075</xdr:colOff>
      <xdr:row>7</xdr:row>
      <xdr:rowOff>38100</xdr:rowOff>
    </xdr:to>
    <xdr:sp macro="" textlink="">
      <xdr:nvSpPr>
        <xdr:cNvPr id="11" name="QuadreDeText 10"/>
        <xdr:cNvSpPr txBox="1"/>
      </xdr:nvSpPr>
      <xdr:spPr>
        <a:xfrm>
          <a:off x="1514475" y="1485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219075</xdr:colOff>
      <xdr:row>32</xdr:row>
      <xdr:rowOff>114300</xdr:rowOff>
    </xdr:from>
    <xdr:to>
      <xdr:col>6</xdr:col>
      <xdr:colOff>523875</xdr:colOff>
      <xdr:row>34</xdr:row>
      <xdr:rowOff>152400</xdr:rowOff>
    </xdr:to>
    <xdr:sp macro="" textlink="">
      <xdr:nvSpPr>
        <xdr:cNvPr id="12" name="QuadreDeText 11"/>
        <xdr:cNvSpPr txBox="1"/>
      </xdr:nvSpPr>
      <xdr:spPr>
        <a:xfrm>
          <a:off x="1438275" y="67437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0</xdr:col>
      <xdr:colOff>457200</xdr:colOff>
      <xdr:row>62</xdr:row>
      <xdr:rowOff>19050</xdr:rowOff>
    </xdr:from>
    <xdr:to>
      <xdr:col>10</xdr:col>
      <xdr:colOff>142875</xdr:colOff>
      <xdr:row>64</xdr:row>
      <xdr:rowOff>57150</xdr:rowOff>
    </xdr:to>
    <xdr:sp macro="" textlink="">
      <xdr:nvSpPr>
        <xdr:cNvPr id="14" name="QuadreDeText 13"/>
        <xdr:cNvSpPr txBox="1"/>
      </xdr:nvSpPr>
      <xdr:spPr>
        <a:xfrm>
          <a:off x="457200" y="173164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9</xdr:col>
      <xdr:colOff>95250</xdr:colOff>
      <xdr:row>92</xdr:row>
      <xdr:rowOff>38100</xdr:rowOff>
    </xdr:to>
    <xdr:sp macro="" textlink="">
      <xdr:nvSpPr>
        <xdr:cNvPr id="15" name="QuadreDeText 14"/>
        <xdr:cNvSpPr txBox="1"/>
      </xdr:nvSpPr>
      <xdr:spPr>
        <a:xfrm>
          <a:off x="609600" y="226314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447675</xdr:colOff>
      <xdr:row>117</xdr:row>
      <xdr:rowOff>85725</xdr:rowOff>
    </xdr:from>
    <xdr:to>
      <xdr:col>9</xdr:col>
      <xdr:colOff>200025</xdr:colOff>
      <xdr:row>122</xdr:row>
      <xdr:rowOff>57150</xdr:rowOff>
    </xdr:to>
    <xdr:sp macro="" textlink="">
      <xdr:nvSpPr>
        <xdr:cNvPr id="16" name="QuadreDeText 15"/>
        <xdr:cNvSpPr txBox="1"/>
      </xdr:nvSpPr>
      <xdr:spPr>
        <a:xfrm>
          <a:off x="447675" y="27860625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122</xdr:row>
      <xdr:rowOff>171450</xdr:rowOff>
    </xdr:from>
    <xdr:to>
      <xdr:col>12</xdr:col>
      <xdr:colOff>276225</xdr:colOff>
      <xdr:row>145</xdr:row>
      <xdr:rowOff>129000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8</xdr:col>
      <xdr:colOff>438150</xdr:colOff>
      <xdr:row>151</xdr:row>
      <xdr:rowOff>0</xdr:rowOff>
    </xdr:to>
    <xdr:sp macro="" textlink="">
      <xdr:nvSpPr>
        <xdr:cNvPr id="21" name="QuadreDeText 20"/>
        <xdr:cNvSpPr txBox="1"/>
      </xdr:nvSpPr>
      <xdr:spPr>
        <a:xfrm>
          <a:off x="609600" y="334899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</xdr:col>
      <xdr:colOff>209550</xdr:colOff>
      <xdr:row>176</xdr:row>
      <xdr:rowOff>161925</xdr:rowOff>
    </xdr:from>
    <xdr:to>
      <xdr:col>8</xdr:col>
      <xdr:colOff>190500</xdr:colOff>
      <xdr:row>178</xdr:row>
      <xdr:rowOff>114300</xdr:rowOff>
    </xdr:to>
    <xdr:sp macro="" textlink="">
      <xdr:nvSpPr>
        <xdr:cNvPr id="23" name="QuadreDeText 22"/>
        <xdr:cNvSpPr txBox="1"/>
      </xdr:nvSpPr>
      <xdr:spPr>
        <a:xfrm>
          <a:off x="819150" y="39176325"/>
          <a:ext cx="4248150" cy="333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204</xdr:row>
      <xdr:rowOff>0</xdr:rowOff>
    </xdr:from>
    <xdr:to>
      <xdr:col>8</xdr:col>
      <xdr:colOff>438150</xdr:colOff>
      <xdr:row>206</xdr:row>
      <xdr:rowOff>123825</xdr:rowOff>
    </xdr:to>
    <xdr:sp macro="" textlink="">
      <xdr:nvSpPr>
        <xdr:cNvPr id="24" name="QuadreDeText 23"/>
        <xdr:cNvSpPr txBox="1"/>
      </xdr:nvSpPr>
      <xdr:spPr>
        <a:xfrm>
          <a:off x="609600" y="44348400"/>
          <a:ext cx="4705350" cy="5048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232</xdr:row>
      <xdr:rowOff>0</xdr:rowOff>
    </xdr:from>
    <xdr:to>
      <xdr:col>8</xdr:col>
      <xdr:colOff>438150</xdr:colOff>
      <xdr:row>236</xdr:row>
      <xdr:rowOff>9525</xdr:rowOff>
    </xdr:to>
    <xdr:sp macro="" textlink="">
      <xdr:nvSpPr>
        <xdr:cNvPr id="25" name="QuadreDeText 24"/>
        <xdr:cNvSpPr txBox="1"/>
      </xdr:nvSpPr>
      <xdr:spPr>
        <a:xfrm>
          <a:off x="609600" y="496824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14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5</xdr:row>
      <xdr:rowOff>28575</xdr:rowOff>
    </xdr:from>
    <xdr:to>
      <xdr:col>5</xdr:col>
      <xdr:colOff>561975</xdr:colOff>
      <xdr:row>7</xdr:row>
      <xdr:rowOff>66675</xdr:rowOff>
    </xdr:to>
    <xdr:sp macro="" textlink="">
      <xdr:nvSpPr>
        <xdr:cNvPr id="5" name="QuadreDeText 4"/>
        <xdr:cNvSpPr txBox="1"/>
      </xdr:nvSpPr>
      <xdr:spPr>
        <a:xfrm>
          <a:off x="866775" y="1362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152400</xdr:colOff>
      <xdr:row>5</xdr:row>
      <xdr:rowOff>0</xdr:rowOff>
    </xdr:from>
    <xdr:to>
      <xdr:col>15</xdr:col>
      <xdr:colOff>457200</xdr:colOff>
      <xdr:row>7</xdr:row>
      <xdr:rowOff>38100</xdr:rowOff>
    </xdr:to>
    <xdr:sp macro="" textlink="">
      <xdr:nvSpPr>
        <xdr:cNvPr id="6" name="QuadreDeText 5"/>
        <xdr:cNvSpPr txBox="1"/>
      </xdr:nvSpPr>
      <xdr:spPr>
        <a:xfrm>
          <a:off x="6858000" y="13335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504825</xdr:colOff>
      <xdr:row>59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58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19</xdr:col>
      <xdr:colOff>466725</xdr:colOff>
      <xdr:row>59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858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32</xdr:row>
      <xdr:rowOff>0</xdr:rowOff>
    </xdr:from>
    <xdr:to>
      <xdr:col>5</xdr:col>
      <xdr:colOff>466725</xdr:colOff>
      <xdr:row>34</xdr:row>
      <xdr:rowOff>38100</xdr:rowOff>
    </xdr:to>
    <xdr:sp macro="" textlink="">
      <xdr:nvSpPr>
        <xdr:cNvPr id="9" name="QuadreDeText 8"/>
        <xdr:cNvSpPr txBox="1"/>
      </xdr:nvSpPr>
      <xdr:spPr>
        <a:xfrm>
          <a:off x="771525" y="6477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304800</xdr:colOff>
      <xdr:row>32</xdr:row>
      <xdr:rowOff>19050</xdr:rowOff>
    </xdr:from>
    <xdr:to>
      <xdr:col>16</xdr:col>
      <xdr:colOff>0</xdr:colOff>
      <xdr:row>34</xdr:row>
      <xdr:rowOff>57150</xdr:rowOff>
    </xdr:to>
    <xdr:sp macro="" textlink="">
      <xdr:nvSpPr>
        <xdr:cNvPr id="10" name="QuadreDeText 9"/>
        <xdr:cNvSpPr txBox="1"/>
      </xdr:nvSpPr>
      <xdr:spPr>
        <a:xfrm>
          <a:off x="7010400" y="64960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504825</xdr:colOff>
      <xdr:row>89</xdr:row>
      <xdr:rowOff>38100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7145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19</xdr:col>
      <xdr:colOff>466725</xdr:colOff>
      <xdr:row>89</xdr:row>
      <xdr:rowOff>0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145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9</xdr:col>
      <xdr:colOff>295275</xdr:colOff>
      <xdr:row>64</xdr:row>
      <xdr:rowOff>38100</xdr:rowOff>
    </xdr:to>
    <xdr:sp macro="" textlink="">
      <xdr:nvSpPr>
        <xdr:cNvPr id="17" name="QuadreDeText 16"/>
        <xdr:cNvSpPr txBox="1"/>
      </xdr:nvSpPr>
      <xdr:spPr>
        <a:xfrm>
          <a:off x="0" y="167640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19</xdr:col>
      <xdr:colOff>295275</xdr:colOff>
      <xdr:row>64</xdr:row>
      <xdr:rowOff>38100</xdr:rowOff>
    </xdr:to>
    <xdr:sp macro="" textlink="">
      <xdr:nvSpPr>
        <xdr:cNvPr id="18" name="QuadreDeText 17"/>
        <xdr:cNvSpPr txBox="1"/>
      </xdr:nvSpPr>
      <xdr:spPr>
        <a:xfrm>
          <a:off x="6096000" y="167640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2288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19</xdr:col>
      <xdr:colOff>466725</xdr:colOff>
      <xdr:row>116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288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8</xdr:col>
      <xdr:colOff>95250</xdr:colOff>
      <xdr:row>91</xdr:row>
      <xdr:rowOff>38100</xdr:rowOff>
    </xdr:to>
    <xdr:sp macro="" textlink="">
      <xdr:nvSpPr>
        <xdr:cNvPr id="21" name="QuadreDeText 20"/>
        <xdr:cNvSpPr txBox="1"/>
      </xdr:nvSpPr>
      <xdr:spPr>
        <a:xfrm>
          <a:off x="0" y="219075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89</xdr:row>
      <xdr:rowOff>0</xdr:rowOff>
    </xdr:from>
    <xdr:to>
      <xdr:col>18</xdr:col>
      <xdr:colOff>95250</xdr:colOff>
      <xdr:row>91</xdr:row>
      <xdr:rowOff>38100</xdr:rowOff>
    </xdr:to>
    <xdr:sp macro="" textlink="">
      <xdr:nvSpPr>
        <xdr:cNvPr id="22" name="QuadreDeText 21"/>
        <xdr:cNvSpPr txBox="1"/>
      </xdr:nvSpPr>
      <xdr:spPr>
        <a:xfrm>
          <a:off x="6096000" y="219075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116</xdr:row>
      <xdr:rowOff>0</xdr:rowOff>
    </xdr:from>
    <xdr:to>
      <xdr:col>8</xdr:col>
      <xdr:colOff>361950</xdr:colOff>
      <xdr:row>120</xdr:row>
      <xdr:rowOff>161925</xdr:rowOff>
    </xdr:to>
    <xdr:sp macro="" textlink="">
      <xdr:nvSpPr>
        <xdr:cNvPr id="24" name="QuadreDeText 23"/>
        <xdr:cNvSpPr txBox="1"/>
      </xdr:nvSpPr>
      <xdr:spPr>
        <a:xfrm>
          <a:off x="0" y="270510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116</xdr:row>
      <xdr:rowOff>0</xdr:rowOff>
    </xdr:from>
    <xdr:to>
      <xdr:col>18</xdr:col>
      <xdr:colOff>361950</xdr:colOff>
      <xdr:row>120</xdr:row>
      <xdr:rowOff>161925</xdr:rowOff>
    </xdr:to>
    <xdr:sp macro="" textlink="">
      <xdr:nvSpPr>
        <xdr:cNvPr id="25" name="QuadreDeText 24"/>
        <xdr:cNvSpPr txBox="1"/>
      </xdr:nvSpPr>
      <xdr:spPr>
        <a:xfrm>
          <a:off x="6096000" y="270510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121</xdr:row>
      <xdr:rowOff>0</xdr:rowOff>
    </xdr:from>
    <xdr:to>
      <xdr:col>18</xdr:col>
      <xdr:colOff>523200</xdr:colOff>
      <xdr:row>139</xdr:row>
      <xdr:rowOff>171000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144</xdr:row>
      <xdr:rowOff>0</xdr:rowOff>
    </xdr:from>
    <xdr:to>
      <xdr:col>9</xdr:col>
      <xdr:colOff>504825</xdr:colOff>
      <xdr:row>169</xdr:row>
      <xdr:rowOff>38100</xdr:rowOff>
    </xdr:to>
    <xdr:pic>
      <xdr:nvPicPr>
        <xdr:cNvPr id="27" name="Imatge 2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2385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144</xdr:row>
      <xdr:rowOff>0</xdr:rowOff>
    </xdr:from>
    <xdr:to>
      <xdr:col>19</xdr:col>
      <xdr:colOff>466725</xdr:colOff>
      <xdr:row>169</xdr:row>
      <xdr:rowOff>0</xdr:rowOff>
    </xdr:to>
    <xdr:pic>
      <xdr:nvPicPr>
        <xdr:cNvPr id="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385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140</xdr:row>
      <xdr:rowOff>38100</xdr:rowOff>
    </xdr:from>
    <xdr:to>
      <xdr:col>7</xdr:col>
      <xdr:colOff>438150</xdr:colOff>
      <xdr:row>144</xdr:row>
      <xdr:rowOff>38100</xdr:rowOff>
    </xdr:to>
    <xdr:sp macro="" textlink="">
      <xdr:nvSpPr>
        <xdr:cNvPr id="29" name="QuadreDeText 28"/>
        <xdr:cNvSpPr txBox="1"/>
      </xdr:nvSpPr>
      <xdr:spPr>
        <a:xfrm>
          <a:off x="0" y="31661100"/>
          <a:ext cx="4705350" cy="762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140</xdr:row>
      <xdr:rowOff>0</xdr:rowOff>
    </xdr:from>
    <xdr:to>
      <xdr:col>17</xdr:col>
      <xdr:colOff>438150</xdr:colOff>
      <xdr:row>144</xdr:row>
      <xdr:rowOff>0</xdr:rowOff>
    </xdr:to>
    <xdr:sp macro="" textlink="">
      <xdr:nvSpPr>
        <xdr:cNvPr id="30" name="QuadreDeText 29"/>
        <xdr:cNvSpPr txBox="1"/>
      </xdr:nvSpPr>
      <xdr:spPr>
        <a:xfrm>
          <a:off x="6096000" y="31623000"/>
          <a:ext cx="4705350" cy="762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9</xdr:col>
      <xdr:colOff>504825</xdr:colOff>
      <xdr:row>197</xdr:row>
      <xdr:rowOff>38100</xdr:rowOff>
    </xdr:to>
    <xdr:pic>
      <xdr:nvPicPr>
        <xdr:cNvPr id="31" name="Imatge 3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7719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19</xdr:col>
      <xdr:colOff>466725</xdr:colOff>
      <xdr:row>197</xdr:row>
      <xdr:rowOff>0</xdr:rowOff>
    </xdr:to>
    <xdr:pic>
      <xdr:nvPicPr>
        <xdr:cNvPr id="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719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170</xdr:row>
      <xdr:rowOff>9525</xdr:rowOff>
    </xdr:from>
    <xdr:to>
      <xdr:col>7</xdr:col>
      <xdr:colOff>190500</xdr:colOff>
      <xdr:row>171</xdr:row>
      <xdr:rowOff>152400</xdr:rowOff>
    </xdr:to>
    <xdr:sp macro="" textlink="">
      <xdr:nvSpPr>
        <xdr:cNvPr id="33" name="QuadreDeText 32"/>
        <xdr:cNvSpPr txBox="1"/>
      </xdr:nvSpPr>
      <xdr:spPr>
        <a:xfrm>
          <a:off x="209550" y="37347525"/>
          <a:ext cx="4248150" cy="333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200025</xdr:colOff>
      <xdr:row>170</xdr:row>
      <xdr:rowOff>38100</xdr:rowOff>
    </xdr:from>
    <xdr:to>
      <xdr:col>17</xdr:col>
      <xdr:colOff>180975</xdr:colOff>
      <xdr:row>171</xdr:row>
      <xdr:rowOff>180975</xdr:rowOff>
    </xdr:to>
    <xdr:sp macro="" textlink="">
      <xdr:nvSpPr>
        <xdr:cNvPr id="34" name="QuadreDeText 33"/>
        <xdr:cNvSpPr txBox="1"/>
      </xdr:nvSpPr>
      <xdr:spPr>
        <a:xfrm>
          <a:off x="6296025" y="37376100"/>
          <a:ext cx="4248150" cy="333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199</xdr:row>
      <xdr:rowOff>0</xdr:rowOff>
    </xdr:from>
    <xdr:to>
      <xdr:col>9</xdr:col>
      <xdr:colOff>504825</xdr:colOff>
      <xdr:row>224</xdr:row>
      <xdr:rowOff>38100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42862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19</xdr:col>
      <xdr:colOff>466725</xdr:colOff>
      <xdr:row>224</xdr:row>
      <xdr:rowOff>0</xdr:rowOff>
    </xdr:to>
    <xdr:pic>
      <xdr:nvPicPr>
        <xdr:cNvPr id="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862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196</xdr:row>
      <xdr:rowOff>95250</xdr:rowOff>
    </xdr:from>
    <xdr:to>
      <xdr:col>7</xdr:col>
      <xdr:colOff>438150</xdr:colOff>
      <xdr:row>199</xdr:row>
      <xdr:rowOff>28575</xdr:rowOff>
    </xdr:to>
    <xdr:sp macro="" textlink="">
      <xdr:nvSpPr>
        <xdr:cNvPr id="37" name="QuadreDeText 36"/>
        <xdr:cNvSpPr txBox="1"/>
      </xdr:nvSpPr>
      <xdr:spPr>
        <a:xfrm>
          <a:off x="0" y="42386250"/>
          <a:ext cx="4705350" cy="5048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196</xdr:row>
      <xdr:rowOff>85725</xdr:rowOff>
    </xdr:from>
    <xdr:to>
      <xdr:col>17</xdr:col>
      <xdr:colOff>438150</xdr:colOff>
      <xdr:row>199</xdr:row>
      <xdr:rowOff>19050</xdr:rowOff>
    </xdr:to>
    <xdr:sp macro="" textlink="">
      <xdr:nvSpPr>
        <xdr:cNvPr id="38" name="QuadreDeText 37"/>
        <xdr:cNvSpPr txBox="1"/>
      </xdr:nvSpPr>
      <xdr:spPr>
        <a:xfrm>
          <a:off x="6096000" y="42376725"/>
          <a:ext cx="4705350" cy="5048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121</xdr:row>
      <xdr:rowOff>0</xdr:rowOff>
    </xdr:from>
    <xdr:to>
      <xdr:col>8</xdr:col>
      <xdr:colOff>523200</xdr:colOff>
      <xdr:row>139</xdr:row>
      <xdr:rowOff>171000</xdr:rowOff>
    </xdr:to>
    <xdr:graphicFrame macro="">
      <xdr:nvGraphicFramePr>
        <xdr:cNvPr id="39" name="Gràfic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4"/>
  <sheetViews>
    <sheetView showGridLines="0" tabSelected="1" zoomScaleNormal="100" workbookViewId="0"/>
  </sheetViews>
  <sheetFormatPr baseColWidth="10" defaultColWidth="9.140625" defaultRowHeight="15"/>
  <cols>
    <col min="2" max="2" width="40.140625" customWidth="1"/>
    <col min="3" max="7" width="9.7109375" bestFit="1" customWidth="1"/>
    <col min="9" max="9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8.75" customHeight="1">
      <c r="A2" s="1"/>
      <c r="B2" s="48" t="s">
        <v>56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.75" customHeight="1">
      <c r="A4" s="1"/>
      <c r="B4" s="1"/>
      <c r="C4" s="1"/>
      <c r="D4" s="49" t="s">
        <v>48</v>
      </c>
      <c r="E4" s="49"/>
      <c r="F4" s="49"/>
      <c r="G4" s="49"/>
      <c r="H4" s="49"/>
      <c r="I4" s="49"/>
      <c r="J4" s="49"/>
      <c r="K4" s="49"/>
      <c r="L4" s="49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1:15" ht="15" customHeight="1" thickBot="1">
      <c r="B8" s="50" t="s">
        <v>1</v>
      </c>
      <c r="C8" s="50"/>
      <c r="D8" s="50"/>
      <c r="E8" s="50"/>
      <c r="F8" s="50"/>
      <c r="G8" s="50"/>
      <c r="H8" s="50"/>
    </row>
    <row r="9" spans="1:15" ht="15" customHeight="1" thickTop="1">
      <c r="B9" s="51"/>
      <c r="C9" s="54" t="s">
        <v>1</v>
      </c>
      <c r="D9" s="55"/>
      <c r="E9" s="55"/>
      <c r="F9" s="55"/>
      <c r="G9" s="55"/>
      <c r="H9" s="56"/>
    </row>
    <row r="10" spans="1:15" ht="15" customHeight="1">
      <c r="B10" s="52"/>
      <c r="C10" s="57" t="s">
        <v>57</v>
      </c>
      <c r="D10" s="58"/>
      <c r="E10" s="58" t="s">
        <v>58</v>
      </c>
      <c r="F10" s="58"/>
      <c r="G10" s="58" t="s">
        <v>59</v>
      </c>
      <c r="H10" s="59"/>
    </row>
    <row r="11" spans="1:15" ht="15" customHeight="1" thickBot="1">
      <c r="B11" s="53"/>
      <c r="C11" s="31" t="s">
        <v>6</v>
      </c>
      <c r="D11" s="32" t="s">
        <v>3</v>
      </c>
      <c r="E11" s="32" t="s">
        <v>6</v>
      </c>
      <c r="F11" s="32" t="s">
        <v>3</v>
      </c>
      <c r="G11" s="32" t="s">
        <v>6</v>
      </c>
      <c r="H11" s="33" t="s">
        <v>3</v>
      </c>
    </row>
    <row r="12" spans="1:15" ht="15" customHeight="1" thickTop="1">
      <c r="B12" s="9" t="s">
        <v>60</v>
      </c>
      <c r="C12" s="10">
        <v>99</v>
      </c>
      <c r="D12" s="11">
        <v>0.495</v>
      </c>
      <c r="E12" s="12">
        <v>101</v>
      </c>
      <c r="F12" s="11">
        <v>0.505</v>
      </c>
      <c r="G12" s="12">
        <v>200</v>
      </c>
      <c r="H12" s="13">
        <v>1</v>
      </c>
    </row>
    <row r="13" spans="1:15" ht="15" customHeight="1" thickBot="1">
      <c r="B13" s="14" t="s">
        <v>59</v>
      </c>
      <c r="C13" s="15">
        <v>99</v>
      </c>
      <c r="D13" s="16">
        <v>0.495</v>
      </c>
      <c r="E13" s="17">
        <v>101</v>
      </c>
      <c r="F13" s="16">
        <v>0.505</v>
      </c>
      <c r="G13" s="17">
        <v>200</v>
      </c>
      <c r="H13" s="18">
        <v>1</v>
      </c>
    </row>
    <row r="14" spans="1:15" ht="15" customHeight="1" thickTop="1"/>
    <row r="15" spans="1:15" ht="15" customHeight="1" thickBot="1">
      <c r="B15" s="50" t="s">
        <v>4</v>
      </c>
      <c r="C15" s="50"/>
      <c r="D15" s="50"/>
      <c r="E15" s="50"/>
      <c r="F15" s="50"/>
      <c r="G15" s="50"/>
      <c r="H15" s="50"/>
      <c r="I15" s="50"/>
      <c r="J15" s="50"/>
    </row>
    <row r="16" spans="1:15" ht="15" customHeight="1" thickTop="1">
      <c r="B16" s="51"/>
      <c r="C16" s="54" t="s">
        <v>4</v>
      </c>
      <c r="D16" s="55"/>
      <c r="E16" s="55"/>
      <c r="F16" s="55"/>
      <c r="G16" s="55"/>
      <c r="H16" s="55"/>
      <c r="I16" s="55"/>
      <c r="J16" s="56"/>
    </row>
    <row r="17" spans="2:10" ht="24.75" customHeight="1">
      <c r="B17" s="52"/>
      <c r="C17" s="57" t="s">
        <v>44</v>
      </c>
      <c r="D17" s="58"/>
      <c r="E17" s="58" t="s">
        <v>61</v>
      </c>
      <c r="F17" s="58"/>
      <c r="G17" s="58" t="s">
        <v>5</v>
      </c>
      <c r="H17" s="58"/>
      <c r="I17" s="58" t="s">
        <v>59</v>
      </c>
      <c r="J17" s="59"/>
    </row>
    <row r="18" spans="2:10" ht="15" customHeight="1" thickBot="1">
      <c r="B18" s="53"/>
      <c r="C18" s="31" t="s">
        <v>6</v>
      </c>
      <c r="D18" s="32" t="s">
        <v>3</v>
      </c>
      <c r="E18" s="32" t="s">
        <v>6</v>
      </c>
      <c r="F18" s="32" t="s">
        <v>3</v>
      </c>
      <c r="G18" s="32" t="s">
        <v>6</v>
      </c>
      <c r="H18" s="32" t="s">
        <v>3</v>
      </c>
      <c r="I18" s="32" t="s">
        <v>6</v>
      </c>
      <c r="J18" s="33" t="s">
        <v>3</v>
      </c>
    </row>
    <row r="19" spans="2:10" ht="15" customHeight="1" thickTop="1">
      <c r="B19" s="9" t="s">
        <v>60</v>
      </c>
      <c r="C19" s="10">
        <v>184</v>
      </c>
      <c r="D19" s="11">
        <v>0.92</v>
      </c>
      <c r="E19" s="12">
        <v>10</v>
      </c>
      <c r="F19" s="11">
        <v>0.05</v>
      </c>
      <c r="G19" s="12">
        <v>6</v>
      </c>
      <c r="H19" s="11">
        <v>0.03</v>
      </c>
      <c r="I19" s="12">
        <v>200</v>
      </c>
      <c r="J19" s="13">
        <v>1</v>
      </c>
    </row>
    <row r="20" spans="2:10" ht="15" customHeight="1" thickBot="1">
      <c r="B20" s="14" t="s">
        <v>59</v>
      </c>
      <c r="C20" s="15">
        <v>184</v>
      </c>
      <c r="D20" s="16">
        <v>0.92</v>
      </c>
      <c r="E20" s="17">
        <v>10</v>
      </c>
      <c r="F20" s="16">
        <v>0.05</v>
      </c>
      <c r="G20" s="17">
        <v>6</v>
      </c>
      <c r="H20" s="16">
        <v>0.03</v>
      </c>
      <c r="I20" s="17">
        <v>200</v>
      </c>
      <c r="J20" s="18">
        <v>1</v>
      </c>
    </row>
    <row r="21" spans="2:10" ht="15" customHeight="1" thickTop="1"/>
    <row r="22" spans="2:10" ht="15" customHeight="1" thickBot="1">
      <c r="B22" s="50" t="s">
        <v>29</v>
      </c>
      <c r="C22" s="50"/>
      <c r="D22" s="50"/>
      <c r="E22" s="50"/>
      <c r="F22" s="50"/>
    </row>
    <row r="23" spans="2:10" ht="30" customHeight="1" thickTop="1">
      <c r="B23" s="51"/>
      <c r="C23" s="54" t="s">
        <v>60</v>
      </c>
      <c r="D23" s="55"/>
      <c r="E23" s="55" t="s">
        <v>59</v>
      </c>
      <c r="F23" s="56"/>
    </row>
    <row r="24" spans="2:10" ht="15" customHeight="1" thickBot="1">
      <c r="B24" s="53"/>
      <c r="C24" s="31" t="s">
        <v>6</v>
      </c>
      <c r="D24" s="32" t="s">
        <v>3</v>
      </c>
      <c r="E24" s="32" t="s">
        <v>6</v>
      </c>
      <c r="F24" s="33" t="s">
        <v>3</v>
      </c>
    </row>
    <row r="25" spans="2:10" ht="15" customHeight="1" thickTop="1">
      <c r="B25" s="9" t="s">
        <v>5</v>
      </c>
      <c r="C25" s="10">
        <v>32</v>
      </c>
      <c r="D25" s="11">
        <f>C25/200</f>
        <v>0.16</v>
      </c>
      <c r="E25" s="12">
        <v>32</v>
      </c>
      <c r="F25" s="13">
        <f>E25/200</f>
        <v>0.16</v>
      </c>
    </row>
    <row r="26" spans="2:10" ht="15" customHeight="1">
      <c r="B26" s="19" t="s">
        <v>62</v>
      </c>
      <c r="C26" s="20">
        <v>2</v>
      </c>
      <c r="D26" s="21">
        <f t="shared" ref="D26:D89" si="0">C26/200</f>
        <v>0.01</v>
      </c>
      <c r="E26" s="22">
        <v>2</v>
      </c>
      <c r="F26" s="23">
        <f t="shared" ref="F26:F89" si="1">E26/200</f>
        <v>0.01</v>
      </c>
    </row>
    <row r="27" spans="2:10" ht="15" customHeight="1">
      <c r="B27" s="19" t="s">
        <v>63</v>
      </c>
      <c r="C27" s="20">
        <v>2</v>
      </c>
      <c r="D27" s="21">
        <f t="shared" si="0"/>
        <v>0.01</v>
      </c>
      <c r="E27" s="22">
        <v>2</v>
      </c>
      <c r="F27" s="23">
        <f t="shared" si="1"/>
        <v>0.01</v>
      </c>
    </row>
    <row r="28" spans="2:10" ht="15" customHeight="1">
      <c r="B28" s="19" t="s">
        <v>64</v>
      </c>
      <c r="C28" s="20">
        <v>1</v>
      </c>
      <c r="D28" s="21">
        <f t="shared" si="0"/>
        <v>5.0000000000000001E-3</v>
      </c>
      <c r="E28" s="22">
        <v>1</v>
      </c>
      <c r="F28" s="23">
        <f t="shared" si="1"/>
        <v>5.0000000000000001E-3</v>
      </c>
    </row>
    <row r="29" spans="2:10" ht="15" customHeight="1">
      <c r="B29" s="19" t="s">
        <v>65</v>
      </c>
      <c r="C29" s="20">
        <v>1</v>
      </c>
      <c r="D29" s="21">
        <f t="shared" si="0"/>
        <v>5.0000000000000001E-3</v>
      </c>
      <c r="E29" s="22">
        <v>1</v>
      </c>
      <c r="F29" s="23">
        <f t="shared" si="1"/>
        <v>5.0000000000000001E-3</v>
      </c>
    </row>
    <row r="30" spans="2:10" ht="15" customHeight="1">
      <c r="B30" s="19" t="s">
        <v>66</v>
      </c>
      <c r="C30" s="20">
        <v>1</v>
      </c>
      <c r="D30" s="21">
        <f t="shared" si="0"/>
        <v>5.0000000000000001E-3</v>
      </c>
      <c r="E30" s="22">
        <v>1</v>
      </c>
      <c r="F30" s="23">
        <f t="shared" si="1"/>
        <v>5.0000000000000001E-3</v>
      </c>
    </row>
    <row r="31" spans="2:10" ht="15" customHeight="1">
      <c r="B31" s="19" t="s">
        <v>67</v>
      </c>
      <c r="C31" s="20">
        <v>1</v>
      </c>
      <c r="D31" s="21">
        <f t="shared" si="0"/>
        <v>5.0000000000000001E-3</v>
      </c>
      <c r="E31" s="22">
        <v>1</v>
      </c>
      <c r="F31" s="23">
        <f t="shared" si="1"/>
        <v>5.0000000000000001E-3</v>
      </c>
    </row>
    <row r="32" spans="2:10" ht="15" customHeight="1">
      <c r="B32" s="19" t="s">
        <v>68</v>
      </c>
      <c r="C32" s="20">
        <v>1</v>
      </c>
      <c r="D32" s="21">
        <f t="shared" si="0"/>
        <v>5.0000000000000001E-3</v>
      </c>
      <c r="E32" s="22">
        <v>1</v>
      </c>
      <c r="F32" s="23">
        <f t="shared" si="1"/>
        <v>5.0000000000000001E-3</v>
      </c>
    </row>
    <row r="33" spans="2:6" ht="15" customHeight="1">
      <c r="B33" s="19" t="s">
        <v>69</v>
      </c>
      <c r="C33" s="20">
        <v>1</v>
      </c>
      <c r="D33" s="21">
        <f t="shared" si="0"/>
        <v>5.0000000000000001E-3</v>
      </c>
      <c r="E33" s="22">
        <v>1</v>
      </c>
      <c r="F33" s="23">
        <f t="shared" si="1"/>
        <v>5.0000000000000001E-3</v>
      </c>
    </row>
    <row r="34" spans="2:6" ht="15" customHeight="1">
      <c r="B34" s="19" t="s">
        <v>70</v>
      </c>
      <c r="C34" s="20">
        <v>2</v>
      </c>
      <c r="D34" s="21">
        <f t="shared" si="0"/>
        <v>0.01</v>
      </c>
      <c r="E34" s="22">
        <v>2</v>
      </c>
      <c r="F34" s="23">
        <f t="shared" si="1"/>
        <v>0.01</v>
      </c>
    </row>
    <row r="35" spans="2:6" ht="15" customHeight="1">
      <c r="B35" s="19" t="s">
        <v>71</v>
      </c>
      <c r="C35" s="20">
        <v>1</v>
      </c>
      <c r="D35" s="21">
        <f t="shared" si="0"/>
        <v>5.0000000000000001E-3</v>
      </c>
      <c r="E35" s="22">
        <v>1</v>
      </c>
      <c r="F35" s="23">
        <f t="shared" si="1"/>
        <v>5.0000000000000001E-3</v>
      </c>
    </row>
    <row r="36" spans="2:6" ht="15" customHeight="1">
      <c r="B36" s="19" t="s">
        <v>72</v>
      </c>
      <c r="C36" s="20">
        <v>3</v>
      </c>
      <c r="D36" s="21">
        <f t="shared" si="0"/>
        <v>1.4999999999999999E-2</v>
      </c>
      <c r="E36" s="22">
        <v>3</v>
      </c>
      <c r="F36" s="23">
        <f t="shared" si="1"/>
        <v>1.4999999999999999E-2</v>
      </c>
    </row>
    <row r="37" spans="2:6" ht="15" customHeight="1">
      <c r="B37" s="19" t="s">
        <v>73</v>
      </c>
      <c r="C37" s="20">
        <v>1</v>
      </c>
      <c r="D37" s="21">
        <f t="shared" si="0"/>
        <v>5.0000000000000001E-3</v>
      </c>
      <c r="E37" s="22">
        <v>1</v>
      </c>
      <c r="F37" s="23">
        <f t="shared" si="1"/>
        <v>5.0000000000000001E-3</v>
      </c>
    </row>
    <row r="38" spans="2:6" ht="15" customHeight="1">
      <c r="B38" s="19" t="s">
        <v>74</v>
      </c>
      <c r="C38" s="20">
        <v>3</v>
      </c>
      <c r="D38" s="21">
        <f t="shared" si="0"/>
        <v>1.4999999999999999E-2</v>
      </c>
      <c r="E38" s="22">
        <v>3</v>
      </c>
      <c r="F38" s="23">
        <f t="shared" si="1"/>
        <v>1.4999999999999999E-2</v>
      </c>
    </row>
    <row r="39" spans="2:6" ht="15" customHeight="1">
      <c r="B39" s="19" t="s">
        <v>75</v>
      </c>
      <c r="C39" s="20">
        <v>1</v>
      </c>
      <c r="D39" s="21">
        <f t="shared" si="0"/>
        <v>5.0000000000000001E-3</v>
      </c>
      <c r="E39" s="22">
        <v>1</v>
      </c>
      <c r="F39" s="23">
        <f t="shared" si="1"/>
        <v>5.0000000000000001E-3</v>
      </c>
    </row>
    <row r="40" spans="2:6" ht="15" customHeight="1">
      <c r="B40" s="19" t="s">
        <v>76</v>
      </c>
      <c r="C40" s="20">
        <v>2</v>
      </c>
      <c r="D40" s="21">
        <f t="shared" si="0"/>
        <v>0.01</v>
      </c>
      <c r="E40" s="22">
        <v>2</v>
      </c>
      <c r="F40" s="23">
        <f t="shared" si="1"/>
        <v>0.01</v>
      </c>
    </row>
    <row r="41" spans="2:6" ht="15" customHeight="1">
      <c r="B41" s="19" t="s">
        <v>77</v>
      </c>
      <c r="C41" s="20">
        <v>2</v>
      </c>
      <c r="D41" s="21">
        <f t="shared" si="0"/>
        <v>0.01</v>
      </c>
      <c r="E41" s="22">
        <v>2</v>
      </c>
      <c r="F41" s="23">
        <f t="shared" si="1"/>
        <v>0.01</v>
      </c>
    </row>
    <row r="42" spans="2:6" ht="15" customHeight="1">
      <c r="B42" s="19" t="s">
        <v>78</v>
      </c>
      <c r="C42" s="20">
        <v>1</v>
      </c>
      <c r="D42" s="21">
        <f t="shared" si="0"/>
        <v>5.0000000000000001E-3</v>
      </c>
      <c r="E42" s="22">
        <v>1</v>
      </c>
      <c r="F42" s="23">
        <f t="shared" si="1"/>
        <v>5.0000000000000001E-3</v>
      </c>
    </row>
    <row r="43" spans="2:6" ht="15" customHeight="1">
      <c r="B43" s="19" t="s">
        <v>79</v>
      </c>
      <c r="C43" s="20">
        <v>2</v>
      </c>
      <c r="D43" s="21">
        <f t="shared" si="0"/>
        <v>0.01</v>
      </c>
      <c r="E43" s="22">
        <v>2</v>
      </c>
      <c r="F43" s="23">
        <f t="shared" si="1"/>
        <v>0.01</v>
      </c>
    </row>
    <row r="44" spans="2:6" ht="15" customHeight="1">
      <c r="B44" s="19" t="s">
        <v>80</v>
      </c>
      <c r="C44" s="20">
        <v>2</v>
      </c>
      <c r="D44" s="21">
        <f t="shared" si="0"/>
        <v>0.01</v>
      </c>
      <c r="E44" s="22">
        <v>2</v>
      </c>
      <c r="F44" s="23">
        <f t="shared" si="1"/>
        <v>0.01</v>
      </c>
    </row>
    <row r="45" spans="2:6" ht="15" customHeight="1">
      <c r="B45" s="19" t="s">
        <v>81</v>
      </c>
      <c r="C45" s="20">
        <v>1</v>
      </c>
      <c r="D45" s="21">
        <f t="shared" si="0"/>
        <v>5.0000000000000001E-3</v>
      </c>
      <c r="E45" s="22">
        <v>1</v>
      </c>
      <c r="F45" s="23">
        <f t="shared" si="1"/>
        <v>5.0000000000000001E-3</v>
      </c>
    </row>
    <row r="46" spans="2:6" ht="15" customHeight="1">
      <c r="B46" s="19" t="s">
        <v>82</v>
      </c>
      <c r="C46" s="20">
        <v>1</v>
      </c>
      <c r="D46" s="21">
        <f t="shared" si="0"/>
        <v>5.0000000000000001E-3</v>
      </c>
      <c r="E46" s="22">
        <v>1</v>
      </c>
      <c r="F46" s="23">
        <f t="shared" si="1"/>
        <v>5.0000000000000001E-3</v>
      </c>
    </row>
    <row r="47" spans="2:6" ht="15" customHeight="1">
      <c r="B47" s="19" t="s">
        <v>83</v>
      </c>
      <c r="C47" s="20">
        <v>1</v>
      </c>
      <c r="D47" s="21">
        <f t="shared" si="0"/>
        <v>5.0000000000000001E-3</v>
      </c>
      <c r="E47" s="22">
        <v>1</v>
      </c>
      <c r="F47" s="23">
        <f t="shared" si="1"/>
        <v>5.0000000000000001E-3</v>
      </c>
    </row>
    <row r="48" spans="2:6" ht="15" customHeight="1">
      <c r="B48" s="19" t="s">
        <v>84</v>
      </c>
      <c r="C48" s="20">
        <v>1</v>
      </c>
      <c r="D48" s="21">
        <f t="shared" si="0"/>
        <v>5.0000000000000001E-3</v>
      </c>
      <c r="E48" s="22">
        <v>1</v>
      </c>
      <c r="F48" s="23">
        <f t="shared" si="1"/>
        <v>5.0000000000000001E-3</v>
      </c>
    </row>
    <row r="49" spans="2:6" ht="15" customHeight="1">
      <c r="B49" s="19" t="s">
        <v>85</v>
      </c>
      <c r="C49" s="20">
        <v>1</v>
      </c>
      <c r="D49" s="21">
        <f t="shared" si="0"/>
        <v>5.0000000000000001E-3</v>
      </c>
      <c r="E49" s="22">
        <v>1</v>
      </c>
      <c r="F49" s="23">
        <f t="shared" si="1"/>
        <v>5.0000000000000001E-3</v>
      </c>
    </row>
    <row r="50" spans="2:6" ht="15" customHeight="1">
      <c r="B50" s="19" t="s">
        <v>86</v>
      </c>
      <c r="C50" s="20">
        <v>1</v>
      </c>
      <c r="D50" s="21">
        <f t="shared" si="0"/>
        <v>5.0000000000000001E-3</v>
      </c>
      <c r="E50" s="22">
        <v>1</v>
      </c>
      <c r="F50" s="23">
        <f t="shared" si="1"/>
        <v>5.0000000000000001E-3</v>
      </c>
    </row>
    <row r="51" spans="2:6" ht="15" customHeight="1">
      <c r="B51" s="19" t="s">
        <v>87</v>
      </c>
      <c r="C51" s="20">
        <v>1</v>
      </c>
      <c r="D51" s="21">
        <f t="shared" si="0"/>
        <v>5.0000000000000001E-3</v>
      </c>
      <c r="E51" s="22">
        <v>1</v>
      </c>
      <c r="F51" s="23">
        <f t="shared" si="1"/>
        <v>5.0000000000000001E-3</v>
      </c>
    </row>
    <row r="52" spans="2:6" ht="15" customHeight="1">
      <c r="B52" s="19" t="s">
        <v>88</v>
      </c>
      <c r="C52" s="20">
        <v>2</v>
      </c>
      <c r="D52" s="21">
        <f t="shared" si="0"/>
        <v>0.01</v>
      </c>
      <c r="E52" s="22">
        <v>2</v>
      </c>
      <c r="F52" s="23">
        <f t="shared" si="1"/>
        <v>0.01</v>
      </c>
    </row>
    <row r="53" spans="2:6" ht="15" customHeight="1">
      <c r="B53" s="19" t="s">
        <v>89</v>
      </c>
      <c r="C53" s="20">
        <v>1</v>
      </c>
      <c r="D53" s="21">
        <f t="shared" si="0"/>
        <v>5.0000000000000001E-3</v>
      </c>
      <c r="E53" s="22">
        <v>1</v>
      </c>
      <c r="F53" s="23">
        <f t="shared" si="1"/>
        <v>5.0000000000000001E-3</v>
      </c>
    </row>
    <row r="54" spans="2:6" ht="15" customHeight="1">
      <c r="B54" s="19" t="s">
        <v>90</v>
      </c>
      <c r="C54" s="20">
        <v>1</v>
      </c>
      <c r="D54" s="21">
        <f t="shared" si="0"/>
        <v>5.0000000000000001E-3</v>
      </c>
      <c r="E54" s="22">
        <v>1</v>
      </c>
      <c r="F54" s="23">
        <f t="shared" si="1"/>
        <v>5.0000000000000001E-3</v>
      </c>
    </row>
    <row r="55" spans="2:6" ht="15" customHeight="1">
      <c r="B55" s="19" t="s">
        <v>91</v>
      </c>
      <c r="C55" s="20">
        <v>2</v>
      </c>
      <c r="D55" s="21">
        <f t="shared" si="0"/>
        <v>0.01</v>
      </c>
      <c r="E55" s="22">
        <v>2</v>
      </c>
      <c r="F55" s="23">
        <f t="shared" si="1"/>
        <v>0.01</v>
      </c>
    </row>
    <row r="56" spans="2:6" ht="15" customHeight="1">
      <c r="B56" s="19" t="s">
        <v>92</v>
      </c>
      <c r="C56" s="20">
        <v>1</v>
      </c>
      <c r="D56" s="21">
        <f t="shared" si="0"/>
        <v>5.0000000000000001E-3</v>
      </c>
      <c r="E56" s="22">
        <v>1</v>
      </c>
      <c r="F56" s="23">
        <f t="shared" si="1"/>
        <v>5.0000000000000001E-3</v>
      </c>
    </row>
    <row r="57" spans="2:6" ht="15" customHeight="1">
      <c r="B57" s="19" t="s">
        <v>93</v>
      </c>
      <c r="C57" s="20">
        <v>1</v>
      </c>
      <c r="D57" s="21">
        <f t="shared" si="0"/>
        <v>5.0000000000000001E-3</v>
      </c>
      <c r="E57" s="22">
        <v>1</v>
      </c>
      <c r="F57" s="23">
        <f t="shared" si="1"/>
        <v>5.0000000000000001E-3</v>
      </c>
    </row>
    <row r="58" spans="2:6" ht="15" customHeight="1">
      <c r="B58" s="19" t="s">
        <v>94</v>
      </c>
      <c r="C58" s="20">
        <v>1</v>
      </c>
      <c r="D58" s="21">
        <f t="shared" si="0"/>
        <v>5.0000000000000001E-3</v>
      </c>
      <c r="E58" s="22">
        <v>1</v>
      </c>
      <c r="F58" s="23">
        <f t="shared" si="1"/>
        <v>5.0000000000000001E-3</v>
      </c>
    </row>
    <row r="59" spans="2:6" ht="15" customHeight="1">
      <c r="B59" s="19" t="s">
        <v>95</v>
      </c>
      <c r="C59" s="20">
        <v>1</v>
      </c>
      <c r="D59" s="21">
        <f t="shared" si="0"/>
        <v>5.0000000000000001E-3</v>
      </c>
      <c r="E59" s="22">
        <v>1</v>
      </c>
      <c r="F59" s="23">
        <f t="shared" si="1"/>
        <v>5.0000000000000001E-3</v>
      </c>
    </row>
    <row r="60" spans="2:6" ht="15" customHeight="1">
      <c r="B60" s="19" t="s">
        <v>96</v>
      </c>
      <c r="C60" s="20">
        <v>2</v>
      </c>
      <c r="D60" s="21">
        <f t="shared" si="0"/>
        <v>0.01</v>
      </c>
      <c r="E60" s="22">
        <v>2</v>
      </c>
      <c r="F60" s="23">
        <f t="shared" si="1"/>
        <v>0.01</v>
      </c>
    </row>
    <row r="61" spans="2:6" ht="15" customHeight="1">
      <c r="B61" s="19" t="s">
        <v>97</v>
      </c>
      <c r="C61" s="20">
        <v>3</v>
      </c>
      <c r="D61" s="21">
        <f t="shared" si="0"/>
        <v>1.4999999999999999E-2</v>
      </c>
      <c r="E61" s="22">
        <v>3</v>
      </c>
      <c r="F61" s="23">
        <f t="shared" si="1"/>
        <v>1.4999999999999999E-2</v>
      </c>
    </row>
    <row r="62" spans="2:6" ht="15" customHeight="1">
      <c r="B62" s="19" t="s">
        <v>98</v>
      </c>
      <c r="C62" s="20">
        <v>1</v>
      </c>
      <c r="D62" s="21">
        <f t="shared" si="0"/>
        <v>5.0000000000000001E-3</v>
      </c>
      <c r="E62" s="22">
        <v>1</v>
      </c>
      <c r="F62" s="23">
        <f t="shared" si="1"/>
        <v>5.0000000000000001E-3</v>
      </c>
    </row>
    <row r="63" spans="2:6" ht="15" customHeight="1">
      <c r="B63" s="19" t="s">
        <v>99</v>
      </c>
      <c r="C63" s="20">
        <v>1</v>
      </c>
      <c r="D63" s="21">
        <f t="shared" si="0"/>
        <v>5.0000000000000001E-3</v>
      </c>
      <c r="E63" s="22">
        <v>1</v>
      </c>
      <c r="F63" s="23">
        <f t="shared" si="1"/>
        <v>5.0000000000000001E-3</v>
      </c>
    </row>
    <row r="64" spans="2:6" ht="15" customHeight="1">
      <c r="B64" s="19" t="s">
        <v>100</v>
      </c>
      <c r="C64" s="20">
        <v>2</v>
      </c>
      <c r="D64" s="21">
        <f t="shared" si="0"/>
        <v>0.01</v>
      </c>
      <c r="E64" s="22">
        <v>2</v>
      </c>
      <c r="F64" s="23">
        <f t="shared" si="1"/>
        <v>0.01</v>
      </c>
    </row>
    <row r="65" spans="2:6" ht="15" customHeight="1">
      <c r="B65" s="19" t="s">
        <v>101</v>
      </c>
      <c r="C65" s="20">
        <v>1</v>
      </c>
      <c r="D65" s="21">
        <f t="shared" si="0"/>
        <v>5.0000000000000001E-3</v>
      </c>
      <c r="E65" s="22">
        <v>1</v>
      </c>
      <c r="F65" s="23">
        <f t="shared" si="1"/>
        <v>5.0000000000000001E-3</v>
      </c>
    </row>
    <row r="66" spans="2:6" ht="15" customHeight="1">
      <c r="B66" s="19" t="s">
        <v>102</v>
      </c>
      <c r="C66" s="20">
        <v>2</v>
      </c>
      <c r="D66" s="21">
        <f t="shared" si="0"/>
        <v>0.01</v>
      </c>
      <c r="E66" s="22">
        <v>2</v>
      </c>
      <c r="F66" s="23">
        <f t="shared" si="1"/>
        <v>0.01</v>
      </c>
    </row>
    <row r="67" spans="2:6" ht="15" customHeight="1">
      <c r="B67" s="19" t="s">
        <v>103</v>
      </c>
      <c r="C67" s="20">
        <v>1</v>
      </c>
      <c r="D67" s="21">
        <f t="shared" si="0"/>
        <v>5.0000000000000001E-3</v>
      </c>
      <c r="E67" s="22">
        <v>1</v>
      </c>
      <c r="F67" s="23">
        <f t="shared" si="1"/>
        <v>5.0000000000000001E-3</v>
      </c>
    </row>
    <row r="68" spans="2:6" ht="15" customHeight="1">
      <c r="B68" s="19" t="s">
        <v>104</v>
      </c>
      <c r="C68" s="20">
        <v>1</v>
      </c>
      <c r="D68" s="21">
        <f t="shared" si="0"/>
        <v>5.0000000000000001E-3</v>
      </c>
      <c r="E68" s="22">
        <v>1</v>
      </c>
      <c r="F68" s="23">
        <f t="shared" si="1"/>
        <v>5.0000000000000001E-3</v>
      </c>
    </row>
    <row r="69" spans="2:6" ht="15" customHeight="1">
      <c r="B69" s="19" t="s">
        <v>105</v>
      </c>
      <c r="C69" s="20">
        <v>1</v>
      </c>
      <c r="D69" s="21">
        <f t="shared" si="0"/>
        <v>5.0000000000000001E-3</v>
      </c>
      <c r="E69" s="22">
        <v>1</v>
      </c>
      <c r="F69" s="23">
        <f t="shared" si="1"/>
        <v>5.0000000000000001E-3</v>
      </c>
    </row>
    <row r="70" spans="2:6" ht="15" customHeight="1">
      <c r="B70" s="19" t="s">
        <v>106</v>
      </c>
      <c r="C70" s="20">
        <v>3</v>
      </c>
      <c r="D70" s="21">
        <f t="shared" si="0"/>
        <v>1.4999999999999999E-2</v>
      </c>
      <c r="E70" s="22">
        <v>3</v>
      </c>
      <c r="F70" s="23">
        <f t="shared" si="1"/>
        <v>1.4999999999999999E-2</v>
      </c>
    </row>
    <row r="71" spans="2:6" ht="15" customHeight="1">
      <c r="B71" s="19" t="s">
        <v>107</v>
      </c>
      <c r="C71" s="20">
        <v>1</v>
      </c>
      <c r="D71" s="21">
        <f t="shared" si="0"/>
        <v>5.0000000000000001E-3</v>
      </c>
      <c r="E71" s="22">
        <v>1</v>
      </c>
      <c r="F71" s="23">
        <f t="shared" si="1"/>
        <v>5.0000000000000001E-3</v>
      </c>
    </row>
    <row r="72" spans="2:6" ht="15" customHeight="1">
      <c r="B72" s="19" t="s">
        <v>108</v>
      </c>
      <c r="C72" s="20">
        <v>1</v>
      </c>
      <c r="D72" s="21">
        <f t="shared" si="0"/>
        <v>5.0000000000000001E-3</v>
      </c>
      <c r="E72" s="22">
        <v>1</v>
      </c>
      <c r="F72" s="23">
        <f t="shared" si="1"/>
        <v>5.0000000000000001E-3</v>
      </c>
    </row>
    <row r="73" spans="2:6" ht="15" customHeight="1">
      <c r="B73" s="19" t="s">
        <v>109</v>
      </c>
      <c r="C73" s="20">
        <v>2</v>
      </c>
      <c r="D73" s="21">
        <f t="shared" si="0"/>
        <v>0.01</v>
      </c>
      <c r="E73" s="22">
        <v>2</v>
      </c>
      <c r="F73" s="23">
        <f t="shared" si="1"/>
        <v>0.01</v>
      </c>
    </row>
    <row r="74" spans="2:6" ht="15" customHeight="1">
      <c r="B74" s="19" t="s">
        <v>110</v>
      </c>
      <c r="C74" s="20">
        <v>1</v>
      </c>
      <c r="D74" s="21">
        <f t="shared" si="0"/>
        <v>5.0000000000000001E-3</v>
      </c>
      <c r="E74" s="22">
        <v>1</v>
      </c>
      <c r="F74" s="23">
        <f t="shared" si="1"/>
        <v>5.0000000000000001E-3</v>
      </c>
    </row>
    <row r="75" spans="2:6" ht="15" customHeight="1">
      <c r="B75" s="19" t="s">
        <v>111</v>
      </c>
      <c r="C75" s="20">
        <v>1</v>
      </c>
      <c r="D75" s="21">
        <f t="shared" si="0"/>
        <v>5.0000000000000001E-3</v>
      </c>
      <c r="E75" s="22">
        <v>1</v>
      </c>
      <c r="F75" s="23">
        <f t="shared" si="1"/>
        <v>5.0000000000000001E-3</v>
      </c>
    </row>
    <row r="76" spans="2:6" ht="15" customHeight="1">
      <c r="B76" s="19" t="s">
        <v>112</v>
      </c>
      <c r="C76" s="20">
        <v>1</v>
      </c>
      <c r="D76" s="21">
        <f t="shared" si="0"/>
        <v>5.0000000000000001E-3</v>
      </c>
      <c r="E76" s="22">
        <v>1</v>
      </c>
      <c r="F76" s="23">
        <f t="shared" si="1"/>
        <v>5.0000000000000001E-3</v>
      </c>
    </row>
    <row r="77" spans="2:6" ht="15" customHeight="1">
      <c r="B77" s="19" t="s">
        <v>113</v>
      </c>
      <c r="C77" s="20">
        <v>1</v>
      </c>
      <c r="D77" s="21">
        <f t="shared" si="0"/>
        <v>5.0000000000000001E-3</v>
      </c>
      <c r="E77" s="22">
        <v>1</v>
      </c>
      <c r="F77" s="23">
        <f t="shared" si="1"/>
        <v>5.0000000000000001E-3</v>
      </c>
    </row>
    <row r="78" spans="2:6" ht="15" customHeight="1">
      <c r="B78" s="19" t="s">
        <v>114</v>
      </c>
      <c r="C78" s="20">
        <v>1</v>
      </c>
      <c r="D78" s="21">
        <f t="shared" si="0"/>
        <v>5.0000000000000001E-3</v>
      </c>
      <c r="E78" s="22">
        <v>1</v>
      </c>
      <c r="F78" s="23">
        <f t="shared" si="1"/>
        <v>5.0000000000000001E-3</v>
      </c>
    </row>
    <row r="79" spans="2:6" ht="15" customHeight="1">
      <c r="B79" s="19" t="s">
        <v>115</v>
      </c>
      <c r="C79" s="20">
        <v>1</v>
      </c>
      <c r="D79" s="21">
        <f t="shared" si="0"/>
        <v>5.0000000000000001E-3</v>
      </c>
      <c r="E79" s="22">
        <v>1</v>
      </c>
      <c r="F79" s="23">
        <f t="shared" si="1"/>
        <v>5.0000000000000001E-3</v>
      </c>
    </row>
    <row r="80" spans="2:6" ht="15" customHeight="1">
      <c r="B80" s="19" t="s">
        <v>116</v>
      </c>
      <c r="C80" s="20">
        <v>1</v>
      </c>
      <c r="D80" s="21">
        <f t="shared" si="0"/>
        <v>5.0000000000000001E-3</v>
      </c>
      <c r="E80" s="22">
        <v>1</v>
      </c>
      <c r="F80" s="23">
        <f t="shared" si="1"/>
        <v>5.0000000000000001E-3</v>
      </c>
    </row>
    <row r="81" spans="2:6" ht="15" customHeight="1">
      <c r="B81" s="19" t="s">
        <v>117</v>
      </c>
      <c r="C81" s="20">
        <v>1</v>
      </c>
      <c r="D81" s="21">
        <f t="shared" si="0"/>
        <v>5.0000000000000001E-3</v>
      </c>
      <c r="E81" s="22">
        <v>1</v>
      </c>
      <c r="F81" s="23">
        <f t="shared" si="1"/>
        <v>5.0000000000000001E-3</v>
      </c>
    </row>
    <row r="82" spans="2:6" ht="15" customHeight="1">
      <c r="B82" s="19" t="s">
        <v>118</v>
      </c>
      <c r="C82" s="20">
        <v>1</v>
      </c>
      <c r="D82" s="21">
        <f t="shared" si="0"/>
        <v>5.0000000000000001E-3</v>
      </c>
      <c r="E82" s="22">
        <v>1</v>
      </c>
      <c r="F82" s="23">
        <f t="shared" si="1"/>
        <v>5.0000000000000001E-3</v>
      </c>
    </row>
    <row r="83" spans="2:6" ht="15" customHeight="1">
      <c r="B83" s="19" t="s">
        <v>119</v>
      </c>
      <c r="C83" s="20">
        <v>1</v>
      </c>
      <c r="D83" s="21">
        <f t="shared" si="0"/>
        <v>5.0000000000000001E-3</v>
      </c>
      <c r="E83" s="22">
        <v>1</v>
      </c>
      <c r="F83" s="23">
        <f t="shared" si="1"/>
        <v>5.0000000000000001E-3</v>
      </c>
    </row>
    <row r="84" spans="2:6" ht="15" customHeight="1">
      <c r="B84" s="19" t="s">
        <v>120</v>
      </c>
      <c r="C84" s="20">
        <v>2</v>
      </c>
      <c r="D84" s="21">
        <f t="shared" si="0"/>
        <v>0.01</v>
      </c>
      <c r="E84" s="22">
        <v>2</v>
      </c>
      <c r="F84" s="23">
        <f t="shared" si="1"/>
        <v>0.01</v>
      </c>
    </row>
    <row r="85" spans="2:6" ht="15" customHeight="1">
      <c r="B85" s="19" t="s">
        <v>121</v>
      </c>
      <c r="C85" s="20">
        <v>1</v>
      </c>
      <c r="D85" s="21">
        <f t="shared" si="0"/>
        <v>5.0000000000000001E-3</v>
      </c>
      <c r="E85" s="22">
        <v>1</v>
      </c>
      <c r="F85" s="23">
        <f t="shared" si="1"/>
        <v>5.0000000000000001E-3</v>
      </c>
    </row>
    <row r="86" spans="2:6" ht="15" customHeight="1">
      <c r="B86" s="19" t="s">
        <v>122</v>
      </c>
      <c r="C86" s="20">
        <v>2</v>
      </c>
      <c r="D86" s="21">
        <f t="shared" si="0"/>
        <v>0.01</v>
      </c>
      <c r="E86" s="22">
        <v>2</v>
      </c>
      <c r="F86" s="23">
        <f t="shared" si="1"/>
        <v>0.01</v>
      </c>
    </row>
    <row r="87" spans="2:6" ht="15" customHeight="1">
      <c r="B87" s="19" t="s">
        <v>123</v>
      </c>
      <c r="C87" s="20">
        <v>1</v>
      </c>
      <c r="D87" s="21">
        <f t="shared" si="0"/>
        <v>5.0000000000000001E-3</v>
      </c>
      <c r="E87" s="22">
        <v>1</v>
      </c>
      <c r="F87" s="23">
        <f t="shared" si="1"/>
        <v>5.0000000000000001E-3</v>
      </c>
    </row>
    <row r="88" spans="2:6" ht="15" customHeight="1">
      <c r="B88" s="19" t="s">
        <v>124</v>
      </c>
      <c r="C88" s="20">
        <v>1</v>
      </c>
      <c r="D88" s="21">
        <f t="shared" si="0"/>
        <v>5.0000000000000001E-3</v>
      </c>
      <c r="E88" s="22">
        <v>1</v>
      </c>
      <c r="F88" s="23">
        <f t="shared" si="1"/>
        <v>5.0000000000000001E-3</v>
      </c>
    </row>
    <row r="89" spans="2:6" ht="15" customHeight="1">
      <c r="B89" s="19" t="s">
        <v>125</v>
      </c>
      <c r="C89" s="20">
        <v>2</v>
      </c>
      <c r="D89" s="21">
        <f t="shared" si="0"/>
        <v>0.01</v>
      </c>
      <c r="E89" s="22">
        <v>2</v>
      </c>
      <c r="F89" s="23">
        <f t="shared" si="1"/>
        <v>0.01</v>
      </c>
    </row>
    <row r="90" spans="2:6" ht="15" customHeight="1">
      <c r="B90" s="19" t="s">
        <v>126</v>
      </c>
      <c r="C90" s="20">
        <v>1</v>
      </c>
      <c r="D90" s="21">
        <f t="shared" ref="D90:D153" si="2">C90/200</f>
        <v>5.0000000000000001E-3</v>
      </c>
      <c r="E90" s="22">
        <v>1</v>
      </c>
      <c r="F90" s="23">
        <f t="shared" ref="F90:F153" si="3">E90/200</f>
        <v>5.0000000000000001E-3</v>
      </c>
    </row>
    <row r="91" spans="2:6" ht="15" customHeight="1">
      <c r="B91" s="19" t="s">
        <v>127</v>
      </c>
      <c r="C91" s="20">
        <v>2</v>
      </c>
      <c r="D91" s="21">
        <f t="shared" si="2"/>
        <v>0.01</v>
      </c>
      <c r="E91" s="22">
        <v>2</v>
      </c>
      <c r="F91" s="23">
        <f t="shared" si="3"/>
        <v>0.01</v>
      </c>
    </row>
    <row r="92" spans="2:6" ht="15" customHeight="1">
      <c r="B92" s="19" t="s">
        <v>128</v>
      </c>
      <c r="C92" s="20">
        <v>1</v>
      </c>
      <c r="D92" s="21">
        <f t="shared" si="2"/>
        <v>5.0000000000000001E-3</v>
      </c>
      <c r="E92" s="22">
        <v>1</v>
      </c>
      <c r="F92" s="23">
        <f t="shared" si="3"/>
        <v>5.0000000000000001E-3</v>
      </c>
    </row>
    <row r="93" spans="2:6" ht="15" customHeight="1">
      <c r="B93" s="19" t="s">
        <v>129</v>
      </c>
      <c r="C93" s="20">
        <v>1</v>
      </c>
      <c r="D93" s="21">
        <f t="shared" si="2"/>
        <v>5.0000000000000001E-3</v>
      </c>
      <c r="E93" s="22">
        <v>1</v>
      </c>
      <c r="F93" s="23">
        <f t="shared" si="3"/>
        <v>5.0000000000000001E-3</v>
      </c>
    </row>
    <row r="94" spans="2:6" ht="15" customHeight="1">
      <c r="B94" s="19" t="s">
        <v>130</v>
      </c>
      <c r="C94" s="20">
        <v>1</v>
      </c>
      <c r="D94" s="21">
        <f t="shared" si="2"/>
        <v>5.0000000000000001E-3</v>
      </c>
      <c r="E94" s="22">
        <v>1</v>
      </c>
      <c r="F94" s="23">
        <f t="shared" si="3"/>
        <v>5.0000000000000001E-3</v>
      </c>
    </row>
    <row r="95" spans="2:6" ht="15" customHeight="1">
      <c r="B95" s="19" t="s">
        <v>131</v>
      </c>
      <c r="C95" s="20">
        <v>1</v>
      </c>
      <c r="D95" s="21">
        <f t="shared" si="2"/>
        <v>5.0000000000000001E-3</v>
      </c>
      <c r="E95" s="22">
        <v>1</v>
      </c>
      <c r="F95" s="23">
        <f t="shared" si="3"/>
        <v>5.0000000000000001E-3</v>
      </c>
    </row>
    <row r="96" spans="2:6" ht="15" customHeight="1">
      <c r="B96" s="19" t="s">
        <v>132</v>
      </c>
      <c r="C96" s="20">
        <v>1</v>
      </c>
      <c r="D96" s="21">
        <f t="shared" si="2"/>
        <v>5.0000000000000001E-3</v>
      </c>
      <c r="E96" s="22">
        <v>1</v>
      </c>
      <c r="F96" s="23">
        <f t="shared" si="3"/>
        <v>5.0000000000000001E-3</v>
      </c>
    </row>
    <row r="97" spans="2:6" ht="15" customHeight="1">
      <c r="B97" s="19" t="s">
        <v>133</v>
      </c>
      <c r="C97" s="20">
        <v>2</v>
      </c>
      <c r="D97" s="21">
        <f t="shared" si="2"/>
        <v>0.01</v>
      </c>
      <c r="E97" s="22">
        <v>2</v>
      </c>
      <c r="F97" s="23">
        <f t="shared" si="3"/>
        <v>0.01</v>
      </c>
    </row>
    <row r="98" spans="2:6" ht="15" customHeight="1">
      <c r="B98" s="19" t="s">
        <v>134</v>
      </c>
      <c r="C98" s="20">
        <v>1</v>
      </c>
      <c r="D98" s="21">
        <f t="shared" si="2"/>
        <v>5.0000000000000001E-3</v>
      </c>
      <c r="E98" s="22">
        <v>1</v>
      </c>
      <c r="F98" s="23">
        <f t="shared" si="3"/>
        <v>5.0000000000000001E-3</v>
      </c>
    </row>
    <row r="99" spans="2:6" ht="15" customHeight="1">
      <c r="B99" s="19" t="s">
        <v>135</v>
      </c>
      <c r="C99" s="20">
        <v>1</v>
      </c>
      <c r="D99" s="21">
        <f t="shared" si="2"/>
        <v>5.0000000000000001E-3</v>
      </c>
      <c r="E99" s="22">
        <v>1</v>
      </c>
      <c r="F99" s="23">
        <f t="shared" si="3"/>
        <v>5.0000000000000001E-3</v>
      </c>
    </row>
    <row r="100" spans="2:6" ht="15" customHeight="1">
      <c r="B100" s="19" t="s">
        <v>136</v>
      </c>
      <c r="C100" s="20">
        <v>1</v>
      </c>
      <c r="D100" s="21">
        <f t="shared" si="2"/>
        <v>5.0000000000000001E-3</v>
      </c>
      <c r="E100" s="22">
        <v>1</v>
      </c>
      <c r="F100" s="23">
        <f t="shared" si="3"/>
        <v>5.0000000000000001E-3</v>
      </c>
    </row>
    <row r="101" spans="2:6" ht="15" customHeight="1">
      <c r="B101" s="19" t="s">
        <v>137</v>
      </c>
      <c r="C101" s="20">
        <v>1</v>
      </c>
      <c r="D101" s="21">
        <f t="shared" si="2"/>
        <v>5.0000000000000001E-3</v>
      </c>
      <c r="E101" s="22">
        <v>1</v>
      </c>
      <c r="F101" s="23">
        <f t="shared" si="3"/>
        <v>5.0000000000000001E-3</v>
      </c>
    </row>
    <row r="102" spans="2:6" ht="15" customHeight="1">
      <c r="B102" s="19" t="s">
        <v>138</v>
      </c>
      <c r="C102" s="20">
        <v>1</v>
      </c>
      <c r="D102" s="21">
        <f t="shared" si="2"/>
        <v>5.0000000000000001E-3</v>
      </c>
      <c r="E102" s="22">
        <v>1</v>
      </c>
      <c r="F102" s="23">
        <f t="shared" si="3"/>
        <v>5.0000000000000001E-3</v>
      </c>
    </row>
    <row r="103" spans="2:6" ht="15" customHeight="1">
      <c r="B103" s="19" t="s">
        <v>139</v>
      </c>
      <c r="C103" s="20">
        <v>1</v>
      </c>
      <c r="D103" s="21">
        <f t="shared" si="2"/>
        <v>5.0000000000000001E-3</v>
      </c>
      <c r="E103" s="22">
        <v>1</v>
      </c>
      <c r="F103" s="23">
        <f t="shared" si="3"/>
        <v>5.0000000000000001E-3</v>
      </c>
    </row>
    <row r="104" spans="2:6" ht="15" customHeight="1">
      <c r="B104" s="19" t="s">
        <v>140</v>
      </c>
      <c r="C104" s="20">
        <v>1</v>
      </c>
      <c r="D104" s="21">
        <f t="shared" si="2"/>
        <v>5.0000000000000001E-3</v>
      </c>
      <c r="E104" s="22">
        <v>1</v>
      </c>
      <c r="F104" s="23">
        <f t="shared" si="3"/>
        <v>5.0000000000000001E-3</v>
      </c>
    </row>
    <row r="105" spans="2:6" ht="15" customHeight="1">
      <c r="B105" s="19" t="s">
        <v>141</v>
      </c>
      <c r="C105" s="20">
        <v>1</v>
      </c>
      <c r="D105" s="21">
        <f t="shared" si="2"/>
        <v>5.0000000000000001E-3</v>
      </c>
      <c r="E105" s="22">
        <v>1</v>
      </c>
      <c r="F105" s="23">
        <f t="shared" si="3"/>
        <v>5.0000000000000001E-3</v>
      </c>
    </row>
    <row r="106" spans="2:6" ht="15" customHeight="1">
      <c r="B106" s="19" t="s">
        <v>142</v>
      </c>
      <c r="C106" s="20">
        <v>1</v>
      </c>
      <c r="D106" s="21">
        <f t="shared" si="2"/>
        <v>5.0000000000000001E-3</v>
      </c>
      <c r="E106" s="22">
        <v>1</v>
      </c>
      <c r="F106" s="23">
        <f t="shared" si="3"/>
        <v>5.0000000000000001E-3</v>
      </c>
    </row>
    <row r="107" spans="2:6" ht="15" customHeight="1">
      <c r="B107" s="19" t="s">
        <v>143</v>
      </c>
      <c r="C107" s="20">
        <v>1</v>
      </c>
      <c r="D107" s="21">
        <f t="shared" si="2"/>
        <v>5.0000000000000001E-3</v>
      </c>
      <c r="E107" s="22">
        <v>1</v>
      </c>
      <c r="F107" s="23">
        <f t="shared" si="3"/>
        <v>5.0000000000000001E-3</v>
      </c>
    </row>
    <row r="108" spans="2:6" ht="15" customHeight="1">
      <c r="B108" s="19" t="s">
        <v>144</v>
      </c>
      <c r="C108" s="20">
        <v>1</v>
      </c>
      <c r="D108" s="21">
        <f t="shared" si="2"/>
        <v>5.0000000000000001E-3</v>
      </c>
      <c r="E108" s="22">
        <v>1</v>
      </c>
      <c r="F108" s="23">
        <f t="shared" si="3"/>
        <v>5.0000000000000001E-3</v>
      </c>
    </row>
    <row r="109" spans="2:6" ht="15" customHeight="1">
      <c r="B109" s="19" t="s">
        <v>145</v>
      </c>
      <c r="C109" s="20">
        <v>1</v>
      </c>
      <c r="D109" s="21">
        <f t="shared" si="2"/>
        <v>5.0000000000000001E-3</v>
      </c>
      <c r="E109" s="22">
        <v>1</v>
      </c>
      <c r="F109" s="23">
        <f t="shared" si="3"/>
        <v>5.0000000000000001E-3</v>
      </c>
    </row>
    <row r="110" spans="2:6" ht="15" customHeight="1">
      <c r="B110" s="19" t="s">
        <v>146</v>
      </c>
      <c r="C110" s="20">
        <v>1</v>
      </c>
      <c r="D110" s="21">
        <f t="shared" si="2"/>
        <v>5.0000000000000001E-3</v>
      </c>
      <c r="E110" s="22">
        <v>1</v>
      </c>
      <c r="F110" s="23">
        <f t="shared" si="3"/>
        <v>5.0000000000000001E-3</v>
      </c>
    </row>
    <row r="111" spans="2:6" ht="15" customHeight="1">
      <c r="B111" s="19" t="s">
        <v>147</v>
      </c>
      <c r="C111" s="20">
        <v>1</v>
      </c>
      <c r="D111" s="21">
        <f t="shared" si="2"/>
        <v>5.0000000000000001E-3</v>
      </c>
      <c r="E111" s="22">
        <v>1</v>
      </c>
      <c r="F111" s="23">
        <f t="shared" si="3"/>
        <v>5.0000000000000001E-3</v>
      </c>
    </row>
    <row r="112" spans="2:6" ht="15" customHeight="1">
      <c r="B112" s="19" t="s">
        <v>148</v>
      </c>
      <c r="C112" s="20">
        <v>1</v>
      </c>
      <c r="D112" s="21">
        <f t="shared" si="2"/>
        <v>5.0000000000000001E-3</v>
      </c>
      <c r="E112" s="22">
        <v>1</v>
      </c>
      <c r="F112" s="23">
        <f t="shared" si="3"/>
        <v>5.0000000000000001E-3</v>
      </c>
    </row>
    <row r="113" spans="2:6" ht="15" customHeight="1">
      <c r="B113" s="19" t="s">
        <v>149</v>
      </c>
      <c r="C113" s="20">
        <v>3</v>
      </c>
      <c r="D113" s="21">
        <f t="shared" si="2"/>
        <v>1.4999999999999999E-2</v>
      </c>
      <c r="E113" s="22">
        <v>3</v>
      </c>
      <c r="F113" s="23">
        <f t="shared" si="3"/>
        <v>1.4999999999999999E-2</v>
      </c>
    </row>
    <row r="114" spans="2:6" ht="15" customHeight="1">
      <c r="B114" s="19" t="s">
        <v>150</v>
      </c>
      <c r="C114" s="20">
        <v>1</v>
      </c>
      <c r="D114" s="21">
        <f t="shared" si="2"/>
        <v>5.0000000000000001E-3</v>
      </c>
      <c r="E114" s="22">
        <v>1</v>
      </c>
      <c r="F114" s="23">
        <f t="shared" si="3"/>
        <v>5.0000000000000001E-3</v>
      </c>
    </row>
    <row r="115" spans="2:6" ht="15" customHeight="1">
      <c r="B115" s="19" t="s">
        <v>151</v>
      </c>
      <c r="C115" s="20">
        <v>1</v>
      </c>
      <c r="D115" s="21">
        <f t="shared" si="2"/>
        <v>5.0000000000000001E-3</v>
      </c>
      <c r="E115" s="22">
        <v>1</v>
      </c>
      <c r="F115" s="23">
        <f t="shared" si="3"/>
        <v>5.0000000000000001E-3</v>
      </c>
    </row>
    <row r="116" spans="2:6" ht="15" customHeight="1">
      <c r="B116" s="19" t="s">
        <v>152</v>
      </c>
      <c r="C116" s="20">
        <v>1</v>
      </c>
      <c r="D116" s="21">
        <f t="shared" si="2"/>
        <v>5.0000000000000001E-3</v>
      </c>
      <c r="E116" s="22">
        <v>1</v>
      </c>
      <c r="F116" s="23">
        <f t="shared" si="3"/>
        <v>5.0000000000000001E-3</v>
      </c>
    </row>
    <row r="117" spans="2:6" ht="15" customHeight="1">
      <c r="B117" s="19" t="s">
        <v>153</v>
      </c>
      <c r="C117" s="20">
        <v>1</v>
      </c>
      <c r="D117" s="21">
        <f t="shared" si="2"/>
        <v>5.0000000000000001E-3</v>
      </c>
      <c r="E117" s="22">
        <v>1</v>
      </c>
      <c r="F117" s="23">
        <f t="shared" si="3"/>
        <v>5.0000000000000001E-3</v>
      </c>
    </row>
    <row r="118" spans="2:6" ht="15" customHeight="1">
      <c r="B118" s="19" t="s">
        <v>154</v>
      </c>
      <c r="C118" s="20">
        <v>1</v>
      </c>
      <c r="D118" s="21">
        <f t="shared" si="2"/>
        <v>5.0000000000000001E-3</v>
      </c>
      <c r="E118" s="22">
        <v>1</v>
      </c>
      <c r="F118" s="23">
        <f t="shared" si="3"/>
        <v>5.0000000000000001E-3</v>
      </c>
    </row>
    <row r="119" spans="2:6" ht="15" customHeight="1">
      <c r="B119" s="19" t="s">
        <v>155</v>
      </c>
      <c r="C119" s="20">
        <v>1</v>
      </c>
      <c r="D119" s="21">
        <f t="shared" si="2"/>
        <v>5.0000000000000001E-3</v>
      </c>
      <c r="E119" s="22">
        <v>1</v>
      </c>
      <c r="F119" s="23">
        <f t="shared" si="3"/>
        <v>5.0000000000000001E-3</v>
      </c>
    </row>
    <row r="120" spans="2:6" ht="15" customHeight="1">
      <c r="B120" s="19" t="s">
        <v>156</v>
      </c>
      <c r="C120" s="20">
        <v>1</v>
      </c>
      <c r="D120" s="21">
        <f t="shared" si="2"/>
        <v>5.0000000000000001E-3</v>
      </c>
      <c r="E120" s="22">
        <v>1</v>
      </c>
      <c r="F120" s="23">
        <f t="shared" si="3"/>
        <v>5.0000000000000001E-3</v>
      </c>
    </row>
    <row r="121" spans="2:6" ht="15" customHeight="1">
      <c r="B121" s="19" t="s">
        <v>157</v>
      </c>
      <c r="C121" s="20">
        <v>1</v>
      </c>
      <c r="D121" s="21">
        <f t="shared" si="2"/>
        <v>5.0000000000000001E-3</v>
      </c>
      <c r="E121" s="22">
        <v>1</v>
      </c>
      <c r="F121" s="23">
        <f t="shared" si="3"/>
        <v>5.0000000000000001E-3</v>
      </c>
    </row>
    <row r="122" spans="2:6" ht="15" customHeight="1">
      <c r="B122" s="19" t="s">
        <v>158</v>
      </c>
      <c r="C122" s="20">
        <v>1</v>
      </c>
      <c r="D122" s="21">
        <f t="shared" si="2"/>
        <v>5.0000000000000001E-3</v>
      </c>
      <c r="E122" s="22">
        <v>1</v>
      </c>
      <c r="F122" s="23">
        <f t="shared" si="3"/>
        <v>5.0000000000000001E-3</v>
      </c>
    </row>
    <row r="123" spans="2:6" ht="15" customHeight="1">
      <c r="B123" s="19" t="s">
        <v>159</v>
      </c>
      <c r="C123" s="20">
        <v>1</v>
      </c>
      <c r="D123" s="21">
        <f t="shared" si="2"/>
        <v>5.0000000000000001E-3</v>
      </c>
      <c r="E123" s="22">
        <v>1</v>
      </c>
      <c r="F123" s="23">
        <f t="shared" si="3"/>
        <v>5.0000000000000001E-3</v>
      </c>
    </row>
    <row r="124" spans="2:6" ht="15" customHeight="1">
      <c r="B124" s="19" t="s">
        <v>160</v>
      </c>
      <c r="C124" s="20">
        <v>1</v>
      </c>
      <c r="D124" s="21">
        <f t="shared" si="2"/>
        <v>5.0000000000000001E-3</v>
      </c>
      <c r="E124" s="22">
        <v>1</v>
      </c>
      <c r="F124" s="23">
        <f t="shared" si="3"/>
        <v>5.0000000000000001E-3</v>
      </c>
    </row>
    <row r="125" spans="2:6" ht="15" customHeight="1">
      <c r="B125" s="19" t="s">
        <v>161</v>
      </c>
      <c r="C125" s="20">
        <v>1</v>
      </c>
      <c r="D125" s="21">
        <f t="shared" si="2"/>
        <v>5.0000000000000001E-3</v>
      </c>
      <c r="E125" s="22">
        <v>1</v>
      </c>
      <c r="F125" s="23">
        <f t="shared" si="3"/>
        <v>5.0000000000000001E-3</v>
      </c>
    </row>
    <row r="126" spans="2:6" ht="15" customHeight="1">
      <c r="B126" s="19" t="s">
        <v>162</v>
      </c>
      <c r="C126" s="20">
        <v>1</v>
      </c>
      <c r="D126" s="21">
        <f t="shared" si="2"/>
        <v>5.0000000000000001E-3</v>
      </c>
      <c r="E126" s="22">
        <v>1</v>
      </c>
      <c r="F126" s="23">
        <f t="shared" si="3"/>
        <v>5.0000000000000001E-3</v>
      </c>
    </row>
    <row r="127" spans="2:6" ht="15" customHeight="1">
      <c r="B127" s="19" t="s">
        <v>163</v>
      </c>
      <c r="C127" s="20">
        <v>1</v>
      </c>
      <c r="D127" s="21">
        <f t="shared" si="2"/>
        <v>5.0000000000000001E-3</v>
      </c>
      <c r="E127" s="22">
        <v>1</v>
      </c>
      <c r="F127" s="23">
        <f t="shared" si="3"/>
        <v>5.0000000000000001E-3</v>
      </c>
    </row>
    <row r="128" spans="2:6" ht="15" customHeight="1">
      <c r="B128" s="19" t="s">
        <v>164</v>
      </c>
      <c r="C128" s="20">
        <v>1</v>
      </c>
      <c r="D128" s="21">
        <f t="shared" si="2"/>
        <v>5.0000000000000001E-3</v>
      </c>
      <c r="E128" s="22">
        <v>1</v>
      </c>
      <c r="F128" s="23">
        <f t="shared" si="3"/>
        <v>5.0000000000000001E-3</v>
      </c>
    </row>
    <row r="129" spans="2:6" ht="15" customHeight="1">
      <c r="B129" s="19" t="s">
        <v>165</v>
      </c>
      <c r="C129" s="20">
        <v>1</v>
      </c>
      <c r="D129" s="21">
        <f t="shared" si="2"/>
        <v>5.0000000000000001E-3</v>
      </c>
      <c r="E129" s="22">
        <v>1</v>
      </c>
      <c r="F129" s="23">
        <f t="shared" si="3"/>
        <v>5.0000000000000001E-3</v>
      </c>
    </row>
    <row r="130" spans="2:6" ht="15" customHeight="1">
      <c r="B130" s="19" t="s">
        <v>166</v>
      </c>
      <c r="C130" s="20">
        <v>1</v>
      </c>
      <c r="D130" s="21">
        <f t="shared" si="2"/>
        <v>5.0000000000000001E-3</v>
      </c>
      <c r="E130" s="22">
        <v>1</v>
      </c>
      <c r="F130" s="23">
        <f t="shared" si="3"/>
        <v>5.0000000000000001E-3</v>
      </c>
    </row>
    <row r="131" spans="2:6" ht="15" customHeight="1">
      <c r="B131" s="19" t="s">
        <v>167</v>
      </c>
      <c r="C131" s="20">
        <v>1</v>
      </c>
      <c r="D131" s="21">
        <f t="shared" si="2"/>
        <v>5.0000000000000001E-3</v>
      </c>
      <c r="E131" s="22">
        <v>1</v>
      </c>
      <c r="F131" s="23">
        <f t="shared" si="3"/>
        <v>5.0000000000000001E-3</v>
      </c>
    </row>
    <row r="132" spans="2:6" ht="15" customHeight="1">
      <c r="B132" s="19" t="s">
        <v>168</v>
      </c>
      <c r="C132" s="20">
        <v>2</v>
      </c>
      <c r="D132" s="21">
        <f t="shared" si="2"/>
        <v>0.01</v>
      </c>
      <c r="E132" s="22">
        <v>2</v>
      </c>
      <c r="F132" s="23">
        <f t="shared" si="3"/>
        <v>0.01</v>
      </c>
    </row>
    <row r="133" spans="2:6" ht="15" customHeight="1">
      <c r="B133" s="19" t="s">
        <v>169</v>
      </c>
      <c r="C133" s="20">
        <v>1</v>
      </c>
      <c r="D133" s="21">
        <f t="shared" si="2"/>
        <v>5.0000000000000001E-3</v>
      </c>
      <c r="E133" s="22">
        <v>1</v>
      </c>
      <c r="F133" s="23">
        <f t="shared" si="3"/>
        <v>5.0000000000000001E-3</v>
      </c>
    </row>
    <row r="134" spans="2:6" ht="15" customHeight="1">
      <c r="B134" s="19" t="s">
        <v>170</v>
      </c>
      <c r="C134" s="20">
        <v>1</v>
      </c>
      <c r="D134" s="21">
        <f t="shared" si="2"/>
        <v>5.0000000000000001E-3</v>
      </c>
      <c r="E134" s="22">
        <v>1</v>
      </c>
      <c r="F134" s="23">
        <f t="shared" si="3"/>
        <v>5.0000000000000001E-3</v>
      </c>
    </row>
    <row r="135" spans="2:6" ht="15" customHeight="1">
      <c r="B135" s="19" t="s">
        <v>171</v>
      </c>
      <c r="C135" s="20">
        <v>1</v>
      </c>
      <c r="D135" s="21">
        <f t="shared" si="2"/>
        <v>5.0000000000000001E-3</v>
      </c>
      <c r="E135" s="22">
        <v>1</v>
      </c>
      <c r="F135" s="23">
        <f t="shared" si="3"/>
        <v>5.0000000000000001E-3</v>
      </c>
    </row>
    <row r="136" spans="2:6" ht="15" customHeight="1">
      <c r="B136" s="19" t="s">
        <v>172</v>
      </c>
      <c r="C136" s="20">
        <v>1</v>
      </c>
      <c r="D136" s="21">
        <f t="shared" si="2"/>
        <v>5.0000000000000001E-3</v>
      </c>
      <c r="E136" s="22">
        <v>1</v>
      </c>
      <c r="F136" s="23">
        <f t="shared" si="3"/>
        <v>5.0000000000000001E-3</v>
      </c>
    </row>
    <row r="137" spans="2:6" ht="15" customHeight="1">
      <c r="B137" s="19" t="s">
        <v>173</v>
      </c>
      <c r="C137" s="20">
        <v>2</v>
      </c>
      <c r="D137" s="21">
        <f t="shared" si="2"/>
        <v>0.01</v>
      </c>
      <c r="E137" s="22">
        <v>2</v>
      </c>
      <c r="F137" s="23">
        <f t="shared" si="3"/>
        <v>0.01</v>
      </c>
    </row>
    <row r="138" spans="2:6" ht="15" customHeight="1">
      <c r="B138" s="19" t="s">
        <v>174</v>
      </c>
      <c r="C138" s="20">
        <v>2</v>
      </c>
      <c r="D138" s="21">
        <f t="shared" si="2"/>
        <v>0.01</v>
      </c>
      <c r="E138" s="22">
        <v>2</v>
      </c>
      <c r="F138" s="23">
        <f t="shared" si="3"/>
        <v>0.01</v>
      </c>
    </row>
    <row r="139" spans="2:6" ht="15" customHeight="1">
      <c r="B139" s="19" t="s">
        <v>175</v>
      </c>
      <c r="C139" s="20">
        <v>2</v>
      </c>
      <c r="D139" s="21">
        <f t="shared" si="2"/>
        <v>0.01</v>
      </c>
      <c r="E139" s="22">
        <v>2</v>
      </c>
      <c r="F139" s="23">
        <f t="shared" si="3"/>
        <v>0.01</v>
      </c>
    </row>
    <row r="140" spans="2:6" ht="15" customHeight="1">
      <c r="B140" s="19" t="s">
        <v>176</v>
      </c>
      <c r="C140" s="20">
        <v>1</v>
      </c>
      <c r="D140" s="21">
        <f t="shared" si="2"/>
        <v>5.0000000000000001E-3</v>
      </c>
      <c r="E140" s="22">
        <v>1</v>
      </c>
      <c r="F140" s="23">
        <f t="shared" si="3"/>
        <v>5.0000000000000001E-3</v>
      </c>
    </row>
    <row r="141" spans="2:6" ht="15" customHeight="1">
      <c r="B141" s="19" t="s">
        <v>177</v>
      </c>
      <c r="C141" s="20">
        <v>2</v>
      </c>
      <c r="D141" s="21">
        <f t="shared" si="2"/>
        <v>0.01</v>
      </c>
      <c r="E141" s="22">
        <v>2</v>
      </c>
      <c r="F141" s="23">
        <f t="shared" si="3"/>
        <v>0.01</v>
      </c>
    </row>
    <row r="142" spans="2:6" ht="15" customHeight="1">
      <c r="B142" s="19" t="s">
        <v>178</v>
      </c>
      <c r="C142" s="20">
        <v>1</v>
      </c>
      <c r="D142" s="21">
        <f t="shared" si="2"/>
        <v>5.0000000000000001E-3</v>
      </c>
      <c r="E142" s="22">
        <v>1</v>
      </c>
      <c r="F142" s="23">
        <f t="shared" si="3"/>
        <v>5.0000000000000001E-3</v>
      </c>
    </row>
    <row r="143" spans="2:6" ht="15" customHeight="1">
      <c r="B143" s="19" t="s">
        <v>179</v>
      </c>
      <c r="C143" s="20">
        <v>1</v>
      </c>
      <c r="D143" s="21">
        <f t="shared" si="2"/>
        <v>5.0000000000000001E-3</v>
      </c>
      <c r="E143" s="22">
        <v>1</v>
      </c>
      <c r="F143" s="23">
        <f t="shared" si="3"/>
        <v>5.0000000000000001E-3</v>
      </c>
    </row>
    <row r="144" spans="2:6" ht="15" customHeight="1">
      <c r="B144" s="19" t="s">
        <v>180</v>
      </c>
      <c r="C144" s="20">
        <v>1</v>
      </c>
      <c r="D144" s="21">
        <f t="shared" si="2"/>
        <v>5.0000000000000001E-3</v>
      </c>
      <c r="E144" s="22">
        <v>1</v>
      </c>
      <c r="F144" s="23">
        <f t="shared" si="3"/>
        <v>5.0000000000000001E-3</v>
      </c>
    </row>
    <row r="145" spans="2:6" ht="15" customHeight="1">
      <c r="B145" s="19" t="s">
        <v>181</v>
      </c>
      <c r="C145" s="20">
        <v>1</v>
      </c>
      <c r="D145" s="21">
        <f t="shared" si="2"/>
        <v>5.0000000000000001E-3</v>
      </c>
      <c r="E145" s="22">
        <v>1</v>
      </c>
      <c r="F145" s="23">
        <f t="shared" si="3"/>
        <v>5.0000000000000001E-3</v>
      </c>
    </row>
    <row r="146" spans="2:6" ht="15" customHeight="1">
      <c r="B146" s="19" t="s">
        <v>182</v>
      </c>
      <c r="C146" s="20">
        <v>1</v>
      </c>
      <c r="D146" s="21">
        <f t="shared" si="2"/>
        <v>5.0000000000000001E-3</v>
      </c>
      <c r="E146" s="22">
        <v>1</v>
      </c>
      <c r="F146" s="23">
        <f t="shared" si="3"/>
        <v>5.0000000000000001E-3</v>
      </c>
    </row>
    <row r="147" spans="2:6" ht="15" customHeight="1">
      <c r="B147" s="19" t="s">
        <v>183</v>
      </c>
      <c r="C147" s="20">
        <v>1</v>
      </c>
      <c r="D147" s="21">
        <f t="shared" si="2"/>
        <v>5.0000000000000001E-3</v>
      </c>
      <c r="E147" s="22">
        <v>1</v>
      </c>
      <c r="F147" s="23">
        <f t="shared" si="3"/>
        <v>5.0000000000000001E-3</v>
      </c>
    </row>
    <row r="148" spans="2:6" ht="15" customHeight="1">
      <c r="B148" s="19" t="s">
        <v>184</v>
      </c>
      <c r="C148" s="20">
        <v>1</v>
      </c>
      <c r="D148" s="21">
        <f t="shared" si="2"/>
        <v>5.0000000000000001E-3</v>
      </c>
      <c r="E148" s="22">
        <v>1</v>
      </c>
      <c r="F148" s="23">
        <f t="shared" si="3"/>
        <v>5.0000000000000001E-3</v>
      </c>
    </row>
    <row r="149" spans="2:6" ht="15" customHeight="1">
      <c r="B149" s="19" t="s">
        <v>185</v>
      </c>
      <c r="C149" s="20">
        <v>1</v>
      </c>
      <c r="D149" s="21">
        <f t="shared" si="2"/>
        <v>5.0000000000000001E-3</v>
      </c>
      <c r="E149" s="22">
        <v>1</v>
      </c>
      <c r="F149" s="23">
        <f t="shared" si="3"/>
        <v>5.0000000000000001E-3</v>
      </c>
    </row>
    <row r="150" spans="2:6" ht="15" customHeight="1">
      <c r="B150" s="19" t="s">
        <v>186</v>
      </c>
      <c r="C150" s="20">
        <v>3</v>
      </c>
      <c r="D150" s="21">
        <f t="shared" si="2"/>
        <v>1.4999999999999999E-2</v>
      </c>
      <c r="E150" s="22">
        <v>3</v>
      </c>
      <c r="F150" s="23">
        <f t="shared" si="3"/>
        <v>1.4999999999999999E-2</v>
      </c>
    </row>
    <row r="151" spans="2:6" ht="15" customHeight="1">
      <c r="B151" s="19" t="s">
        <v>187</v>
      </c>
      <c r="C151" s="20">
        <v>2</v>
      </c>
      <c r="D151" s="21">
        <f t="shared" si="2"/>
        <v>0.01</v>
      </c>
      <c r="E151" s="22">
        <v>2</v>
      </c>
      <c r="F151" s="23">
        <f t="shared" si="3"/>
        <v>0.01</v>
      </c>
    </row>
    <row r="152" spans="2:6" ht="15" customHeight="1">
      <c r="B152" s="19" t="s">
        <v>188</v>
      </c>
      <c r="C152" s="20">
        <v>1</v>
      </c>
      <c r="D152" s="21">
        <f t="shared" si="2"/>
        <v>5.0000000000000001E-3</v>
      </c>
      <c r="E152" s="22">
        <v>1</v>
      </c>
      <c r="F152" s="23">
        <f t="shared" si="3"/>
        <v>5.0000000000000001E-3</v>
      </c>
    </row>
    <row r="153" spans="2:6" ht="15" customHeight="1">
      <c r="B153" s="19" t="s">
        <v>189</v>
      </c>
      <c r="C153" s="20">
        <v>1</v>
      </c>
      <c r="D153" s="21">
        <f t="shared" si="2"/>
        <v>5.0000000000000001E-3</v>
      </c>
      <c r="E153" s="22">
        <v>1</v>
      </c>
      <c r="F153" s="23">
        <f t="shared" si="3"/>
        <v>5.0000000000000001E-3</v>
      </c>
    </row>
    <row r="154" spans="2:6" ht="15" customHeight="1">
      <c r="B154" s="19" t="s">
        <v>190</v>
      </c>
      <c r="C154" s="20">
        <v>1</v>
      </c>
      <c r="D154" s="21">
        <f t="shared" ref="D154:D158" si="4">C154/200</f>
        <v>5.0000000000000001E-3</v>
      </c>
      <c r="E154" s="22">
        <v>1</v>
      </c>
      <c r="F154" s="23">
        <f t="shared" ref="F154:F158" si="5">E154/200</f>
        <v>5.0000000000000001E-3</v>
      </c>
    </row>
    <row r="155" spans="2:6" ht="15" customHeight="1">
      <c r="B155" s="19" t="s">
        <v>191</v>
      </c>
      <c r="C155" s="20">
        <v>1</v>
      </c>
      <c r="D155" s="21">
        <f t="shared" si="4"/>
        <v>5.0000000000000001E-3</v>
      </c>
      <c r="E155" s="22">
        <v>1</v>
      </c>
      <c r="F155" s="23">
        <f t="shared" si="5"/>
        <v>5.0000000000000001E-3</v>
      </c>
    </row>
    <row r="156" spans="2:6" ht="15" customHeight="1">
      <c r="B156" s="19" t="s">
        <v>192</v>
      </c>
      <c r="C156" s="20">
        <v>1</v>
      </c>
      <c r="D156" s="21">
        <f t="shared" si="4"/>
        <v>5.0000000000000001E-3</v>
      </c>
      <c r="E156" s="22">
        <v>1</v>
      </c>
      <c r="F156" s="23">
        <f t="shared" si="5"/>
        <v>5.0000000000000001E-3</v>
      </c>
    </row>
    <row r="157" spans="2:6" ht="15" customHeight="1">
      <c r="B157" s="19" t="s">
        <v>193</v>
      </c>
      <c r="C157" s="20">
        <v>1</v>
      </c>
      <c r="D157" s="21">
        <f t="shared" si="4"/>
        <v>5.0000000000000001E-3</v>
      </c>
      <c r="E157" s="22">
        <v>1</v>
      </c>
      <c r="F157" s="23">
        <f t="shared" si="5"/>
        <v>5.0000000000000001E-3</v>
      </c>
    </row>
    <row r="158" spans="2:6" ht="15" customHeight="1" thickBot="1">
      <c r="B158" s="14" t="s">
        <v>59</v>
      </c>
      <c r="C158" s="15">
        <v>200</v>
      </c>
      <c r="D158" s="16">
        <f t="shared" si="4"/>
        <v>1</v>
      </c>
      <c r="E158" s="17">
        <v>200</v>
      </c>
      <c r="F158" s="18">
        <f t="shared" si="5"/>
        <v>1</v>
      </c>
    </row>
    <row r="159" spans="2:6" ht="15" customHeight="1" thickTop="1"/>
    <row r="160" spans="2:6" ht="15" customHeight="1" thickBot="1">
      <c r="B160" s="50" t="s">
        <v>194</v>
      </c>
      <c r="C160" s="50"/>
      <c r="D160" s="50"/>
      <c r="E160" s="50"/>
    </row>
    <row r="161" spans="2:10" ht="15" customHeight="1" thickTop="1">
      <c r="B161" s="54" t="s">
        <v>2</v>
      </c>
      <c r="C161" s="55"/>
      <c r="D161" s="55"/>
      <c r="E161" s="56"/>
    </row>
    <row r="162" spans="2:10" ht="15" customHeight="1">
      <c r="B162" s="57" t="s">
        <v>60</v>
      </c>
      <c r="C162" s="58"/>
      <c r="D162" s="58" t="s">
        <v>59</v>
      </c>
      <c r="E162" s="59"/>
    </row>
    <row r="163" spans="2:10" ht="15" customHeight="1" thickBot="1">
      <c r="B163" s="31" t="s">
        <v>6</v>
      </c>
      <c r="C163" s="32" t="s">
        <v>3</v>
      </c>
      <c r="D163" s="32" t="s">
        <v>6</v>
      </c>
      <c r="E163" s="33" t="s">
        <v>3</v>
      </c>
    </row>
    <row r="164" spans="2:10" ht="15" customHeight="1" thickTop="1" thickBot="1">
      <c r="B164" s="24">
        <v>200</v>
      </c>
      <c r="C164" s="25">
        <v>1</v>
      </c>
      <c r="D164" s="26">
        <v>200</v>
      </c>
      <c r="E164" s="27">
        <v>1</v>
      </c>
    </row>
    <row r="165" spans="2:10" ht="15" customHeight="1" thickTop="1">
      <c r="B165" s="37"/>
      <c r="C165" s="38"/>
      <c r="D165" s="37"/>
      <c r="E165" s="38"/>
    </row>
    <row r="166" spans="2:10" ht="24.75" customHeight="1">
      <c r="B166" s="60" t="s">
        <v>25</v>
      </c>
      <c r="C166" s="60"/>
      <c r="D166" s="60"/>
      <c r="E166" s="60"/>
      <c r="F166" s="60"/>
      <c r="G166" s="60"/>
      <c r="H166" s="7"/>
      <c r="I166" s="7"/>
      <c r="J166" s="7"/>
    </row>
    <row r="167" spans="2:10" ht="15" customHeight="1" thickBot="1"/>
    <row r="168" spans="2:10" ht="15" customHeight="1" thickTop="1">
      <c r="B168" s="34"/>
      <c r="C168" s="54" t="s">
        <v>2</v>
      </c>
      <c r="D168" s="55"/>
      <c r="E168" s="55"/>
      <c r="F168" s="56"/>
    </row>
    <row r="169" spans="2:10" ht="27.75" customHeight="1">
      <c r="B169" s="35"/>
      <c r="C169" s="57" t="s">
        <v>60</v>
      </c>
      <c r="D169" s="58"/>
      <c r="E169" s="58" t="s">
        <v>59</v>
      </c>
      <c r="F169" s="59"/>
    </row>
    <row r="170" spans="2:10" ht="15" customHeight="1" thickBot="1">
      <c r="B170" s="36"/>
      <c r="C170" s="31" t="s">
        <v>6</v>
      </c>
      <c r="D170" s="32" t="s">
        <v>3</v>
      </c>
      <c r="E170" s="32" t="s">
        <v>6</v>
      </c>
      <c r="F170" s="33" t="s">
        <v>3</v>
      </c>
    </row>
    <row r="171" spans="2:10" ht="15" customHeight="1" thickTop="1">
      <c r="B171" s="28" t="s">
        <v>7</v>
      </c>
      <c r="C171" s="10">
        <v>193</v>
      </c>
      <c r="D171" s="11">
        <f>C171/200</f>
        <v>0.96499999999999997</v>
      </c>
      <c r="E171" s="12">
        <v>193</v>
      </c>
      <c r="F171" s="13">
        <f>E171/200</f>
        <v>0.96499999999999997</v>
      </c>
    </row>
    <row r="172" spans="2:10" ht="15" customHeight="1">
      <c r="B172" s="29" t="s">
        <v>8</v>
      </c>
      <c r="C172" s="20">
        <v>9</v>
      </c>
      <c r="D172" s="21">
        <f t="shared" ref="D172:F176" si="6">C172/200</f>
        <v>4.4999999999999998E-2</v>
      </c>
      <c r="E172" s="22">
        <v>9</v>
      </c>
      <c r="F172" s="23">
        <f t="shared" si="6"/>
        <v>4.4999999999999998E-2</v>
      </c>
    </row>
    <row r="173" spans="2:10" ht="15" customHeight="1">
      <c r="B173" s="29" t="s">
        <v>196</v>
      </c>
      <c r="C173" s="20">
        <v>3</v>
      </c>
      <c r="D173" s="21">
        <f t="shared" si="6"/>
        <v>1.4999999999999999E-2</v>
      </c>
      <c r="E173" s="22">
        <v>3</v>
      </c>
      <c r="F173" s="23">
        <f t="shared" si="6"/>
        <v>1.4999999999999999E-2</v>
      </c>
    </row>
    <row r="174" spans="2:10" ht="28.5" customHeight="1">
      <c r="B174" s="29" t="s">
        <v>197</v>
      </c>
      <c r="C174" s="20">
        <v>2</v>
      </c>
      <c r="D174" s="21">
        <f t="shared" si="6"/>
        <v>0.01</v>
      </c>
      <c r="E174" s="22">
        <v>2</v>
      </c>
      <c r="F174" s="23">
        <f t="shared" si="6"/>
        <v>0.01</v>
      </c>
    </row>
    <row r="175" spans="2:10" ht="15" customHeight="1">
      <c r="B175" s="29" t="s">
        <v>198</v>
      </c>
      <c r="C175" s="20">
        <v>1</v>
      </c>
      <c r="D175" s="21">
        <f t="shared" si="6"/>
        <v>5.0000000000000001E-3</v>
      </c>
      <c r="E175" s="22">
        <v>1</v>
      </c>
      <c r="F175" s="23">
        <f t="shared" si="6"/>
        <v>5.0000000000000001E-3</v>
      </c>
    </row>
    <row r="176" spans="2:10" ht="15" customHeight="1" thickBot="1">
      <c r="B176" s="30" t="s">
        <v>5</v>
      </c>
      <c r="C176" s="15">
        <v>5</v>
      </c>
      <c r="D176" s="16">
        <f t="shared" si="6"/>
        <v>2.5000000000000001E-2</v>
      </c>
      <c r="E176" s="17">
        <v>5</v>
      </c>
      <c r="F176" s="18">
        <f t="shared" si="6"/>
        <v>2.5000000000000001E-2</v>
      </c>
    </row>
    <row r="177" spans="2:10" ht="15" customHeight="1" thickTop="1">
      <c r="B177" s="39"/>
      <c r="C177" s="37"/>
      <c r="D177" s="38"/>
      <c r="E177" s="37"/>
      <c r="F177" s="38"/>
    </row>
    <row r="178" spans="2:10" ht="27" customHeight="1">
      <c r="B178" s="60" t="s">
        <v>45</v>
      </c>
      <c r="C178" s="60"/>
      <c r="D178" s="60"/>
      <c r="E178" s="60"/>
      <c r="F178" s="60"/>
      <c r="G178" s="60"/>
      <c r="H178" s="60"/>
      <c r="I178" s="60"/>
      <c r="J178" s="60"/>
    </row>
    <row r="179" spans="2:10" ht="15" customHeight="1" thickBot="1"/>
    <row r="180" spans="2:10" ht="15" customHeight="1" thickTop="1">
      <c r="B180" s="34"/>
      <c r="C180" s="54" t="s">
        <v>2</v>
      </c>
      <c r="D180" s="55"/>
      <c r="E180" s="55"/>
      <c r="F180" s="56"/>
    </row>
    <row r="181" spans="2:10" ht="27" customHeight="1">
      <c r="B181" s="35"/>
      <c r="C181" s="57" t="s">
        <v>60</v>
      </c>
      <c r="D181" s="58"/>
      <c r="E181" s="58" t="s">
        <v>59</v>
      </c>
      <c r="F181" s="59"/>
    </row>
    <row r="182" spans="2:10" ht="15" customHeight="1" thickBot="1">
      <c r="B182" s="36"/>
      <c r="C182" s="31" t="s">
        <v>6</v>
      </c>
      <c r="D182" s="32" t="s">
        <v>3</v>
      </c>
      <c r="E182" s="32" t="s">
        <v>6</v>
      </c>
      <c r="F182" s="33" t="s">
        <v>3</v>
      </c>
    </row>
    <row r="183" spans="2:10" ht="15" customHeight="1" thickTop="1">
      <c r="B183" s="28" t="s">
        <v>9</v>
      </c>
      <c r="C183" s="10">
        <v>87</v>
      </c>
      <c r="D183" s="11">
        <f>C183/200</f>
        <v>0.435</v>
      </c>
      <c r="E183" s="12">
        <v>87</v>
      </c>
      <c r="F183" s="13">
        <f>E183/200</f>
        <v>0.435</v>
      </c>
    </row>
    <row r="184" spans="2:10" ht="15" customHeight="1">
      <c r="B184" s="29" t="s">
        <v>23</v>
      </c>
      <c r="C184" s="20">
        <v>15</v>
      </c>
      <c r="D184" s="21">
        <f t="shared" ref="D184:F187" si="7">C184/200</f>
        <v>7.4999999999999997E-2</v>
      </c>
      <c r="E184" s="22">
        <v>15</v>
      </c>
      <c r="F184" s="23">
        <f t="shared" si="7"/>
        <v>7.4999999999999997E-2</v>
      </c>
    </row>
    <row r="185" spans="2:10" ht="15" customHeight="1">
      <c r="B185" s="29" t="s">
        <v>31</v>
      </c>
      <c r="C185" s="20">
        <v>45</v>
      </c>
      <c r="D185" s="21">
        <f t="shared" si="7"/>
        <v>0.22500000000000001</v>
      </c>
      <c r="E185" s="22">
        <v>45</v>
      </c>
      <c r="F185" s="23">
        <f t="shared" si="7"/>
        <v>0.22500000000000001</v>
      </c>
    </row>
    <row r="186" spans="2:10" ht="15" customHeight="1">
      <c r="B186" s="29" t="s">
        <v>32</v>
      </c>
      <c r="C186" s="20">
        <v>59</v>
      </c>
      <c r="D186" s="21">
        <f t="shared" si="7"/>
        <v>0.29499999999999998</v>
      </c>
      <c r="E186" s="22">
        <v>59</v>
      </c>
      <c r="F186" s="23">
        <f t="shared" si="7"/>
        <v>0.29499999999999998</v>
      </c>
    </row>
    <row r="187" spans="2:10" ht="15" customHeight="1" thickBot="1">
      <c r="B187" s="30" t="s">
        <v>5</v>
      </c>
      <c r="C187" s="15">
        <v>3</v>
      </c>
      <c r="D187" s="16">
        <f t="shared" si="7"/>
        <v>1.4999999999999999E-2</v>
      </c>
      <c r="E187" s="17">
        <v>3</v>
      </c>
      <c r="F187" s="18">
        <f t="shared" si="7"/>
        <v>1.4999999999999999E-2</v>
      </c>
    </row>
    <row r="188" spans="2:10" ht="15" customHeight="1" thickTop="1">
      <c r="B188" s="39"/>
      <c r="C188" s="37"/>
      <c r="D188" s="38"/>
      <c r="E188" s="37"/>
      <c r="F188" s="38"/>
    </row>
    <row r="189" spans="2:10" ht="33" customHeight="1">
      <c r="B189" s="60" t="s">
        <v>46</v>
      </c>
      <c r="C189" s="60"/>
      <c r="D189" s="60"/>
      <c r="E189" s="60"/>
      <c r="F189" s="60"/>
      <c r="G189" s="60"/>
      <c r="H189" s="60"/>
      <c r="I189" s="60"/>
      <c r="J189" s="60"/>
    </row>
    <row r="190" spans="2:10" ht="15" customHeight="1" thickBot="1"/>
    <row r="191" spans="2:10" ht="15" customHeight="1" thickTop="1">
      <c r="B191" s="34"/>
      <c r="C191" s="54" t="s">
        <v>2</v>
      </c>
      <c r="D191" s="55"/>
      <c r="E191" s="55"/>
      <c r="F191" s="56"/>
    </row>
    <row r="192" spans="2:10" ht="25.5" customHeight="1">
      <c r="B192" s="35"/>
      <c r="C192" s="57" t="s">
        <v>60</v>
      </c>
      <c r="D192" s="58"/>
      <c r="E192" s="58" t="s">
        <v>59</v>
      </c>
      <c r="F192" s="59"/>
    </row>
    <row r="193" spans="2:10" ht="15" customHeight="1" thickBot="1">
      <c r="B193" s="36"/>
      <c r="C193" s="31" t="s">
        <v>6</v>
      </c>
      <c r="D193" s="32" t="s">
        <v>3</v>
      </c>
      <c r="E193" s="32" t="s">
        <v>6</v>
      </c>
      <c r="F193" s="33" t="s">
        <v>3</v>
      </c>
    </row>
    <row r="194" spans="2:10" ht="15" customHeight="1" thickTop="1">
      <c r="B194" s="28" t="s">
        <v>199</v>
      </c>
      <c r="C194" s="10">
        <v>16</v>
      </c>
      <c r="D194" s="11">
        <f>C194/200</f>
        <v>0.08</v>
      </c>
      <c r="E194" s="12">
        <v>16</v>
      </c>
      <c r="F194" s="13">
        <f>E194/200</f>
        <v>0.08</v>
      </c>
    </row>
    <row r="195" spans="2:10" ht="15" customHeight="1">
      <c r="B195" s="29" t="s">
        <v>34</v>
      </c>
      <c r="C195" s="20">
        <v>80</v>
      </c>
      <c r="D195" s="21">
        <f t="shared" ref="D195:F201" si="8">C195/200</f>
        <v>0.4</v>
      </c>
      <c r="E195" s="22">
        <v>80</v>
      </c>
      <c r="F195" s="23">
        <f t="shared" si="8"/>
        <v>0.4</v>
      </c>
    </row>
    <row r="196" spans="2:10" ht="15" customHeight="1">
      <c r="B196" s="29" t="s">
        <v>200</v>
      </c>
      <c r="C196" s="20">
        <v>32</v>
      </c>
      <c r="D196" s="21">
        <f t="shared" si="8"/>
        <v>0.16</v>
      </c>
      <c r="E196" s="22">
        <v>32</v>
      </c>
      <c r="F196" s="23">
        <f t="shared" si="8"/>
        <v>0.16</v>
      </c>
    </row>
    <row r="197" spans="2:10" ht="25.5" customHeight="1">
      <c r="B197" s="29" t="s">
        <v>201</v>
      </c>
      <c r="C197" s="20">
        <v>60</v>
      </c>
      <c r="D197" s="21">
        <f t="shared" si="8"/>
        <v>0.3</v>
      </c>
      <c r="E197" s="22">
        <v>60</v>
      </c>
      <c r="F197" s="23">
        <f t="shared" si="8"/>
        <v>0.3</v>
      </c>
    </row>
    <row r="198" spans="2:10" ht="15" customHeight="1">
      <c r="B198" s="29" t="s">
        <v>202</v>
      </c>
      <c r="C198" s="20">
        <v>19</v>
      </c>
      <c r="D198" s="21">
        <f t="shared" si="8"/>
        <v>9.5000000000000001E-2</v>
      </c>
      <c r="E198" s="22">
        <v>19</v>
      </c>
      <c r="F198" s="23">
        <f t="shared" si="8"/>
        <v>9.5000000000000001E-2</v>
      </c>
    </row>
    <row r="199" spans="2:10" ht="25.5" customHeight="1">
      <c r="B199" s="29" t="s">
        <v>203</v>
      </c>
      <c r="C199" s="20">
        <v>71</v>
      </c>
      <c r="D199" s="21">
        <f t="shared" si="8"/>
        <v>0.35499999999999998</v>
      </c>
      <c r="E199" s="22">
        <v>71</v>
      </c>
      <c r="F199" s="23">
        <f t="shared" si="8"/>
        <v>0.35499999999999998</v>
      </c>
    </row>
    <row r="200" spans="2:10" ht="15" customHeight="1">
      <c r="B200" s="29" t="s">
        <v>12</v>
      </c>
      <c r="C200" s="20">
        <v>36</v>
      </c>
      <c r="D200" s="21">
        <f t="shared" si="8"/>
        <v>0.18</v>
      </c>
      <c r="E200" s="22">
        <v>36</v>
      </c>
      <c r="F200" s="23">
        <f t="shared" si="8"/>
        <v>0.18</v>
      </c>
    </row>
    <row r="201" spans="2:10" ht="15" customHeight="1" thickBot="1">
      <c r="B201" s="30" t="s">
        <v>5</v>
      </c>
      <c r="C201" s="15">
        <v>12</v>
      </c>
      <c r="D201" s="16">
        <f t="shared" si="8"/>
        <v>0.06</v>
      </c>
      <c r="E201" s="17">
        <v>12</v>
      </c>
      <c r="F201" s="18">
        <f t="shared" si="8"/>
        <v>0.06</v>
      </c>
    </row>
    <row r="202" spans="2:10" ht="15" customHeight="1" thickTop="1">
      <c r="B202" s="39"/>
      <c r="C202" s="37"/>
      <c r="D202" s="38"/>
      <c r="E202" s="37"/>
      <c r="F202" s="38"/>
    </row>
    <row r="203" spans="2:10" ht="15" customHeight="1">
      <c r="B203" s="60" t="s">
        <v>13</v>
      </c>
      <c r="C203" s="60"/>
      <c r="D203" s="60"/>
      <c r="E203" s="60"/>
      <c r="F203" s="60"/>
      <c r="G203" s="60"/>
      <c r="H203" s="60"/>
      <c r="I203" s="60"/>
      <c r="J203" s="60"/>
    </row>
    <row r="204" spans="2:10" ht="15" customHeight="1">
      <c r="B204" s="6"/>
      <c r="C204" s="6"/>
      <c r="D204" s="6"/>
      <c r="E204" s="6"/>
      <c r="F204" s="6"/>
      <c r="G204" s="6"/>
      <c r="H204" s="6"/>
      <c r="I204" s="6"/>
      <c r="J204" s="6"/>
    </row>
    <row r="205" spans="2:10" ht="15" customHeight="1">
      <c r="B205" s="61" t="s">
        <v>35</v>
      </c>
      <c r="C205" s="61"/>
      <c r="D205" s="61"/>
      <c r="E205" s="61"/>
      <c r="F205" s="61"/>
      <c r="G205" s="61"/>
      <c r="H205" s="61"/>
      <c r="I205" s="61"/>
      <c r="J205" s="61"/>
    </row>
    <row r="206" spans="2:10" ht="15" customHeight="1" thickBot="1"/>
    <row r="207" spans="2:10" ht="15" customHeight="1" thickTop="1">
      <c r="B207" s="40"/>
      <c r="C207" s="54" t="s">
        <v>2</v>
      </c>
      <c r="D207" s="55"/>
      <c r="E207" s="55"/>
      <c r="F207" s="56"/>
    </row>
    <row r="208" spans="2:10" ht="28.5" customHeight="1">
      <c r="B208" s="41"/>
      <c r="C208" s="57" t="s">
        <v>60</v>
      </c>
      <c r="D208" s="58"/>
      <c r="E208" s="58" t="s">
        <v>59</v>
      </c>
      <c r="F208" s="59"/>
    </row>
    <row r="209" spans="2:6" ht="15" customHeight="1" thickBot="1">
      <c r="B209" s="41"/>
      <c r="C209" s="31" t="s">
        <v>6</v>
      </c>
      <c r="D209" s="32" t="s">
        <v>3</v>
      </c>
      <c r="E209" s="32" t="s">
        <v>6</v>
      </c>
      <c r="F209" s="33" t="s">
        <v>3</v>
      </c>
    </row>
    <row r="210" spans="2:6" ht="15" customHeight="1" thickTop="1">
      <c r="B210" s="19" t="s">
        <v>195</v>
      </c>
      <c r="C210" s="10">
        <v>61</v>
      </c>
      <c r="D210" s="11">
        <v>0.30499999999999999</v>
      </c>
      <c r="E210" s="12">
        <v>61</v>
      </c>
      <c r="F210" s="13">
        <v>0.30499999999999999</v>
      </c>
    </row>
    <row r="211" spans="2:6" ht="15" customHeight="1" thickBot="1">
      <c r="B211" s="14" t="s">
        <v>36</v>
      </c>
      <c r="C211" s="15">
        <v>139</v>
      </c>
      <c r="D211" s="16">
        <v>0.69499999999999995</v>
      </c>
      <c r="E211" s="17">
        <v>139</v>
      </c>
      <c r="F211" s="18">
        <v>0.69499999999999995</v>
      </c>
    </row>
    <row r="212" spans="2:6" ht="15" customHeight="1" thickTop="1" thickBot="1"/>
    <row r="213" spans="2:6" ht="15" customHeight="1" thickTop="1">
      <c r="B213" s="34"/>
      <c r="C213" s="54" t="s">
        <v>2</v>
      </c>
      <c r="D213" s="55"/>
      <c r="E213" s="55"/>
      <c r="F213" s="56"/>
    </row>
    <row r="214" spans="2:6" ht="31.5" customHeight="1">
      <c r="B214" s="35"/>
      <c r="C214" s="57" t="s">
        <v>60</v>
      </c>
      <c r="D214" s="58"/>
      <c r="E214" s="58" t="s">
        <v>59</v>
      </c>
      <c r="F214" s="59"/>
    </row>
    <row r="215" spans="2:6" ht="15" customHeight="1" thickBot="1">
      <c r="B215" s="42" t="s">
        <v>37</v>
      </c>
      <c r="C215" s="31" t="s">
        <v>6</v>
      </c>
      <c r="D215" s="32" t="s">
        <v>3</v>
      </c>
      <c r="E215" s="32" t="s">
        <v>6</v>
      </c>
      <c r="F215" s="33" t="s">
        <v>3</v>
      </c>
    </row>
    <row r="216" spans="2:6" ht="26.25" customHeight="1" thickTop="1">
      <c r="B216" s="28" t="s">
        <v>38</v>
      </c>
      <c r="C216" s="10">
        <v>49</v>
      </c>
      <c r="D216" s="11">
        <f>C216/61</f>
        <v>0.80327868852459017</v>
      </c>
      <c r="E216" s="12">
        <v>49</v>
      </c>
      <c r="F216" s="13">
        <f>E216/61</f>
        <v>0.80327868852459017</v>
      </c>
    </row>
    <row r="217" spans="2:6" ht="26.25" customHeight="1">
      <c r="B217" s="29" t="s">
        <v>43</v>
      </c>
      <c r="C217" s="20">
        <v>1</v>
      </c>
      <c r="D217" s="21">
        <f t="shared" ref="D217:F224" si="9">C217/61</f>
        <v>1.6393442622950821E-2</v>
      </c>
      <c r="E217" s="22">
        <v>1</v>
      </c>
      <c r="F217" s="23">
        <f t="shared" si="9"/>
        <v>1.6393442622950821E-2</v>
      </c>
    </row>
    <row r="218" spans="2:6" ht="26.25" customHeight="1">
      <c r="B218" s="29" t="s">
        <v>39</v>
      </c>
      <c r="C218" s="20">
        <v>1</v>
      </c>
      <c r="D218" s="21">
        <f t="shared" si="9"/>
        <v>1.6393442622950821E-2</v>
      </c>
      <c r="E218" s="22">
        <v>1</v>
      </c>
      <c r="F218" s="23">
        <f t="shared" si="9"/>
        <v>1.6393442622950821E-2</v>
      </c>
    </row>
    <row r="219" spans="2:6" ht="26.25" customHeight="1">
      <c r="B219" s="29" t="s">
        <v>40</v>
      </c>
      <c r="C219" s="20">
        <v>5</v>
      </c>
      <c r="D219" s="21">
        <f t="shared" si="9"/>
        <v>8.1967213114754092E-2</v>
      </c>
      <c r="E219" s="22">
        <v>5</v>
      </c>
      <c r="F219" s="23">
        <f t="shared" si="9"/>
        <v>8.1967213114754092E-2</v>
      </c>
    </row>
    <row r="220" spans="2:6" ht="26.25" customHeight="1">
      <c r="B220" s="29" t="s">
        <v>41</v>
      </c>
      <c r="C220" s="20">
        <v>0</v>
      </c>
      <c r="D220" s="21">
        <f t="shared" si="9"/>
        <v>0</v>
      </c>
      <c r="E220" s="22">
        <v>0</v>
      </c>
      <c r="F220" s="23">
        <f t="shared" si="9"/>
        <v>0</v>
      </c>
    </row>
    <row r="221" spans="2:6" ht="26.25" customHeight="1">
      <c r="B221" s="29" t="s">
        <v>204</v>
      </c>
      <c r="C221" s="20">
        <v>0</v>
      </c>
      <c r="D221" s="21">
        <f t="shared" si="9"/>
        <v>0</v>
      </c>
      <c r="E221" s="22">
        <v>0</v>
      </c>
      <c r="F221" s="23">
        <f t="shared" si="9"/>
        <v>0</v>
      </c>
    </row>
    <row r="222" spans="2:6" ht="26.25" customHeight="1">
      <c r="B222" s="29" t="s">
        <v>14</v>
      </c>
      <c r="C222" s="20">
        <v>30</v>
      </c>
      <c r="D222" s="21">
        <f t="shared" si="9"/>
        <v>0.49180327868852458</v>
      </c>
      <c r="E222" s="22">
        <v>30</v>
      </c>
      <c r="F222" s="23">
        <f t="shared" si="9"/>
        <v>0.49180327868852458</v>
      </c>
    </row>
    <row r="223" spans="2:6" ht="26.25" customHeight="1">
      <c r="B223" s="29" t="s">
        <v>42</v>
      </c>
      <c r="C223" s="20">
        <v>8</v>
      </c>
      <c r="D223" s="21">
        <f t="shared" si="9"/>
        <v>0.13114754098360656</v>
      </c>
      <c r="E223" s="22">
        <v>8</v>
      </c>
      <c r="F223" s="23">
        <f t="shared" si="9"/>
        <v>0.13114754098360656</v>
      </c>
    </row>
    <row r="224" spans="2:6" ht="26.25" customHeight="1" thickBot="1">
      <c r="B224" s="30" t="s">
        <v>5</v>
      </c>
      <c r="C224" s="15">
        <v>1</v>
      </c>
      <c r="D224" s="16">
        <f t="shared" si="9"/>
        <v>1.6393442622950821E-2</v>
      </c>
      <c r="E224" s="17">
        <v>1</v>
      </c>
      <c r="F224" s="18">
        <f t="shared" si="9"/>
        <v>1.6393442622950821E-2</v>
      </c>
    </row>
    <row r="225" spans="2:10" ht="15" customHeight="1" thickTop="1">
      <c r="B225" s="39"/>
      <c r="C225" s="37"/>
      <c r="D225" s="38"/>
      <c r="E225" s="37"/>
      <c r="F225" s="38"/>
    </row>
    <row r="226" spans="2:10" ht="32.25" customHeight="1">
      <c r="B226" s="61" t="s">
        <v>47</v>
      </c>
      <c r="C226" s="61"/>
      <c r="D226" s="61"/>
      <c r="E226" s="61"/>
      <c r="F226" s="61"/>
      <c r="G226" s="61"/>
      <c r="H226" s="61"/>
      <c r="I226" s="61"/>
      <c r="J226" s="61"/>
    </row>
    <row r="227" spans="2:10" ht="15" customHeight="1" thickBot="1"/>
    <row r="228" spans="2:10" ht="15" customHeight="1" thickTop="1">
      <c r="B228" s="34"/>
      <c r="C228" s="54" t="s">
        <v>2</v>
      </c>
      <c r="D228" s="55"/>
      <c r="E228" s="55"/>
      <c r="F228" s="56"/>
    </row>
    <row r="229" spans="2:10" ht="24.75" customHeight="1">
      <c r="B229" s="35"/>
      <c r="C229" s="57" t="s">
        <v>60</v>
      </c>
      <c r="D229" s="58"/>
      <c r="E229" s="58" t="s">
        <v>59</v>
      </c>
      <c r="F229" s="59"/>
    </row>
    <row r="230" spans="2:10" ht="15" customHeight="1" thickBot="1">
      <c r="B230" s="36"/>
      <c r="C230" s="31" t="s">
        <v>6</v>
      </c>
      <c r="D230" s="32" t="s">
        <v>3</v>
      </c>
      <c r="E230" s="32" t="s">
        <v>6</v>
      </c>
      <c r="F230" s="33" t="s">
        <v>3</v>
      </c>
    </row>
    <row r="231" spans="2:10" ht="15" customHeight="1" thickTop="1">
      <c r="B231" s="28" t="s">
        <v>15</v>
      </c>
      <c r="C231" s="10">
        <v>179</v>
      </c>
      <c r="D231" s="11">
        <f>C231/200</f>
        <v>0.89500000000000002</v>
      </c>
      <c r="E231" s="12">
        <v>179</v>
      </c>
      <c r="F231" s="13">
        <f>E231/200</f>
        <v>0.89500000000000002</v>
      </c>
    </row>
    <row r="232" spans="2:10" ht="15" customHeight="1">
      <c r="B232" s="29" t="s">
        <v>16</v>
      </c>
      <c r="C232" s="20">
        <v>72</v>
      </c>
      <c r="D232" s="21">
        <f t="shared" ref="D232:F239" si="10">C232/200</f>
        <v>0.36</v>
      </c>
      <c r="E232" s="22">
        <v>72</v>
      </c>
      <c r="F232" s="23">
        <f t="shared" si="10"/>
        <v>0.36</v>
      </c>
    </row>
    <row r="233" spans="2:10" ht="15" customHeight="1">
      <c r="B233" s="29" t="s">
        <v>24</v>
      </c>
      <c r="C233" s="20">
        <v>13</v>
      </c>
      <c r="D233" s="21">
        <f t="shared" si="10"/>
        <v>6.5000000000000002E-2</v>
      </c>
      <c r="E233" s="22">
        <v>13</v>
      </c>
      <c r="F233" s="23">
        <f t="shared" si="10"/>
        <v>6.5000000000000002E-2</v>
      </c>
    </row>
    <row r="234" spans="2:10" ht="15" customHeight="1">
      <c r="B234" s="29" t="s">
        <v>205</v>
      </c>
      <c r="C234" s="20">
        <v>3</v>
      </c>
      <c r="D234" s="21">
        <f t="shared" si="10"/>
        <v>1.4999999999999999E-2</v>
      </c>
      <c r="E234" s="22">
        <v>3</v>
      </c>
      <c r="F234" s="23">
        <f t="shared" si="10"/>
        <v>1.4999999999999999E-2</v>
      </c>
    </row>
    <row r="235" spans="2:10" ht="15" customHeight="1">
      <c r="B235" s="29" t="s">
        <v>17</v>
      </c>
      <c r="C235" s="20">
        <v>58</v>
      </c>
      <c r="D235" s="21">
        <f t="shared" si="10"/>
        <v>0.28999999999999998</v>
      </c>
      <c r="E235" s="22">
        <v>58</v>
      </c>
      <c r="F235" s="23">
        <f t="shared" si="10"/>
        <v>0.28999999999999998</v>
      </c>
    </row>
    <row r="236" spans="2:10" ht="15" customHeight="1">
      <c r="B236" s="29" t="s">
        <v>18</v>
      </c>
      <c r="C236" s="20">
        <v>26</v>
      </c>
      <c r="D236" s="21">
        <f t="shared" si="10"/>
        <v>0.13</v>
      </c>
      <c r="E236" s="22">
        <v>26</v>
      </c>
      <c r="F236" s="23">
        <f t="shared" si="10"/>
        <v>0.13</v>
      </c>
    </row>
    <row r="237" spans="2:10" ht="15" customHeight="1">
      <c r="B237" s="29" t="s">
        <v>19</v>
      </c>
      <c r="C237" s="20">
        <v>39</v>
      </c>
      <c r="D237" s="21">
        <f t="shared" si="10"/>
        <v>0.19500000000000001</v>
      </c>
      <c r="E237" s="22">
        <v>39</v>
      </c>
      <c r="F237" s="23">
        <f t="shared" si="10"/>
        <v>0.19500000000000001</v>
      </c>
    </row>
    <row r="238" spans="2:10" ht="15" customHeight="1">
      <c r="B238" s="29" t="s">
        <v>20</v>
      </c>
      <c r="C238" s="20">
        <v>17</v>
      </c>
      <c r="D238" s="21">
        <f t="shared" si="10"/>
        <v>8.5000000000000006E-2</v>
      </c>
      <c r="E238" s="22">
        <v>17</v>
      </c>
      <c r="F238" s="23">
        <f t="shared" si="10"/>
        <v>8.5000000000000006E-2</v>
      </c>
    </row>
    <row r="239" spans="2:10" ht="15" customHeight="1" thickBot="1">
      <c r="B239" s="30" t="s">
        <v>5</v>
      </c>
      <c r="C239" s="15">
        <v>6</v>
      </c>
      <c r="D239" s="16">
        <f t="shared" si="10"/>
        <v>0.03</v>
      </c>
      <c r="E239" s="17">
        <v>6</v>
      </c>
      <c r="F239" s="18">
        <f t="shared" si="10"/>
        <v>0.03</v>
      </c>
    </row>
    <row r="240" spans="2:10" ht="15" customHeight="1" thickTop="1">
      <c r="B240" s="39"/>
      <c r="C240" s="37"/>
      <c r="D240" s="38"/>
      <c r="E240" s="37"/>
      <c r="F240" s="38"/>
    </row>
    <row r="241" spans="2:10" ht="43.5" customHeight="1">
      <c r="B241" s="60" t="s">
        <v>49</v>
      </c>
      <c r="C241" s="60"/>
      <c r="D241" s="60"/>
      <c r="E241" s="60"/>
      <c r="F241" s="60"/>
      <c r="G241" s="60"/>
      <c r="H241" s="60"/>
      <c r="I241" s="60"/>
      <c r="J241" s="60"/>
    </row>
    <row r="242" spans="2:10" ht="15" customHeight="1" thickBot="1"/>
    <row r="243" spans="2:10" ht="15" customHeight="1" thickTop="1">
      <c r="B243" s="34"/>
      <c r="C243" s="54" t="s">
        <v>2</v>
      </c>
      <c r="D243" s="55"/>
      <c r="E243" s="55"/>
      <c r="F243" s="56"/>
    </row>
    <row r="244" spans="2:10" ht="29.25" customHeight="1">
      <c r="B244" s="35"/>
      <c r="C244" s="57" t="s">
        <v>60</v>
      </c>
      <c r="D244" s="58"/>
      <c r="E244" s="58" t="s">
        <v>59</v>
      </c>
      <c r="F244" s="59"/>
    </row>
    <row r="245" spans="2:10" ht="15" customHeight="1" thickBot="1">
      <c r="B245" s="36"/>
      <c r="C245" s="31" t="s">
        <v>6</v>
      </c>
      <c r="D245" s="32" t="s">
        <v>3</v>
      </c>
      <c r="E245" s="32" t="s">
        <v>6</v>
      </c>
      <c r="F245" s="33" t="s">
        <v>3</v>
      </c>
    </row>
    <row r="246" spans="2:10" ht="15" customHeight="1" thickTop="1">
      <c r="B246" s="28" t="s">
        <v>50</v>
      </c>
      <c r="C246" s="10">
        <v>8</v>
      </c>
      <c r="D246" s="11">
        <f>C246/200</f>
        <v>0.04</v>
      </c>
      <c r="E246" s="12">
        <v>8</v>
      </c>
      <c r="F246" s="13">
        <f>E246/200</f>
        <v>0.04</v>
      </c>
    </row>
    <row r="247" spans="2:10" ht="15" customHeight="1">
      <c r="B247" s="29" t="s">
        <v>51</v>
      </c>
      <c r="C247" s="20">
        <v>5</v>
      </c>
      <c r="D247" s="21">
        <f t="shared" ref="D247:F251" si="11">C247/200</f>
        <v>2.5000000000000001E-2</v>
      </c>
      <c r="E247" s="22">
        <v>5</v>
      </c>
      <c r="F247" s="23">
        <f t="shared" si="11"/>
        <v>2.5000000000000001E-2</v>
      </c>
    </row>
    <row r="248" spans="2:10" ht="15" customHeight="1">
      <c r="B248" s="29" t="s">
        <v>52</v>
      </c>
      <c r="C248" s="20">
        <v>51</v>
      </c>
      <c r="D248" s="21">
        <f t="shared" si="11"/>
        <v>0.255</v>
      </c>
      <c r="E248" s="22">
        <v>51</v>
      </c>
      <c r="F248" s="23">
        <f t="shared" si="11"/>
        <v>0.255</v>
      </c>
    </row>
    <row r="249" spans="2:10" ht="29.25" customHeight="1">
      <c r="B249" s="29" t="s">
        <v>206</v>
      </c>
      <c r="C249" s="20">
        <v>0</v>
      </c>
      <c r="D249" s="21">
        <f t="shared" si="11"/>
        <v>0</v>
      </c>
      <c r="E249" s="22">
        <v>0</v>
      </c>
      <c r="F249" s="23">
        <f t="shared" si="11"/>
        <v>0</v>
      </c>
    </row>
    <row r="250" spans="2:10" ht="15" customHeight="1">
      <c r="B250" s="29" t="s">
        <v>5</v>
      </c>
      <c r="C250" s="20">
        <v>9</v>
      </c>
      <c r="D250" s="21">
        <f t="shared" si="11"/>
        <v>4.4999999999999998E-2</v>
      </c>
      <c r="E250" s="22">
        <v>9</v>
      </c>
      <c r="F250" s="23">
        <f t="shared" si="11"/>
        <v>4.4999999999999998E-2</v>
      </c>
    </row>
    <row r="251" spans="2:10" ht="15" customHeight="1" thickBot="1">
      <c r="B251" s="30" t="s">
        <v>53</v>
      </c>
      <c r="C251" s="15">
        <v>134</v>
      </c>
      <c r="D251" s="16">
        <f t="shared" si="11"/>
        <v>0.67</v>
      </c>
      <c r="E251" s="17">
        <v>134</v>
      </c>
      <c r="F251" s="18">
        <f t="shared" si="11"/>
        <v>0.67</v>
      </c>
    </row>
    <row r="252" spans="2:10" ht="15" customHeight="1" thickTop="1"/>
    <row r="253" spans="2:10" ht="15" customHeight="1"/>
    <row r="254" spans="2:10" ht="15" customHeight="1"/>
  </sheetData>
  <mergeCells count="52">
    <mergeCell ref="H178:J178"/>
    <mergeCell ref="B189:J189"/>
    <mergeCell ref="B203:J203"/>
    <mergeCell ref="B205:J205"/>
    <mergeCell ref="B226:J226"/>
    <mergeCell ref="C180:F180"/>
    <mergeCell ref="C181:D181"/>
    <mergeCell ref="E181:F181"/>
    <mergeCell ref="C191:F191"/>
    <mergeCell ref="C192:D192"/>
    <mergeCell ref="E192:F192"/>
    <mergeCell ref="B178:G178"/>
    <mergeCell ref="C244:D244"/>
    <mergeCell ref="E244:F244"/>
    <mergeCell ref="C207:F207"/>
    <mergeCell ref="C208:D208"/>
    <mergeCell ref="E208:F208"/>
    <mergeCell ref="C213:F213"/>
    <mergeCell ref="C214:D214"/>
    <mergeCell ref="E214:F214"/>
    <mergeCell ref="B241:J241"/>
    <mergeCell ref="C228:F228"/>
    <mergeCell ref="C229:D229"/>
    <mergeCell ref="E229:F229"/>
    <mergeCell ref="C243:F243"/>
    <mergeCell ref="B162:C162"/>
    <mergeCell ref="D162:E162"/>
    <mergeCell ref="C168:F168"/>
    <mergeCell ref="C169:D169"/>
    <mergeCell ref="E169:F169"/>
    <mergeCell ref="B166:G166"/>
    <mergeCell ref="B161:E161"/>
    <mergeCell ref="B15:J15"/>
    <mergeCell ref="B16:B18"/>
    <mergeCell ref="C16:J16"/>
    <mergeCell ref="C17:D17"/>
    <mergeCell ref="E17:F17"/>
    <mergeCell ref="G17:H17"/>
    <mergeCell ref="I17:J17"/>
    <mergeCell ref="B22:F22"/>
    <mergeCell ref="B23:B24"/>
    <mergeCell ref="C23:D23"/>
    <mergeCell ref="E23:F23"/>
    <mergeCell ref="B160:E160"/>
    <mergeCell ref="B2:O2"/>
    <mergeCell ref="D4:L4"/>
    <mergeCell ref="B8:H8"/>
    <mergeCell ref="B9:B11"/>
    <mergeCell ref="C9:H9"/>
    <mergeCell ref="C10:D10"/>
    <mergeCell ref="E10:F10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showGridLines="0" workbookViewId="0"/>
  </sheetViews>
  <sheetFormatPr baseColWidth="10" defaultColWidth="9.140625"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3.5" customHeight="1">
      <c r="A2" s="2"/>
      <c r="B2" s="48" t="s">
        <v>56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8.5" customHeight="1">
      <c r="A4" s="2"/>
      <c r="B4" s="2"/>
      <c r="C4" s="2"/>
      <c r="D4" s="49" t="s">
        <v>48</v>
      </c>
      <c r="E4" s="49"/>
      <c r="F4" s="49"/>
      <c r="G4" s="49"/>
      <c r="H4" s="49"/>
      <c r="I4" s="49"/>
      <c r="J4" s="49"/>
      <c r="K4" s="49"/>
      <c r="L4" s="49"/>
      <c r="M4" s="4"/>
      <c r="N4" s="4"/>
      <c r="O4" s="5"/>
    </row>
    <row r="124" spans="10:13" ht="15" customHeight="1">
      <c r="J124" s="43"/>
      <c r="K124" s="43"/>
      <c r="L124" s="43"/>
      <c r="M124" s="43"/>
    </row>
    <row r="125" spans="10:13" ht="15" customHeight="1">
      <c r="J125" s="43"/>
      <c r="K125" s="43"/>
      <c r="L125" s="43" t="s">
        <v>2</v>
      </c>
      <c r="M125" s="43"/>
    </row>
    <row r="126" spans="10:13" ht="15" customHeight="1">
      <c r="J126" s="43"/>
      <c r="K126" s="43"/>
      <c r="L126" s="43"/>
      <c r="M126" s="43"/>
    </row>
    <row r="127" spans="10:13" ht="15" customHeight="1">
      <c r="J127" s="43"/>
      <c r="K127" s="43"/>
      <c r="L127" s="43" t="s">
        <v>60</v>
      </c>
      <c r="M127" s="43"/>
    </row>
    <row r="128" spans="10:13" ht="15" customHeight="1">
      <c r="J128" s="62"/>
      <c r="K128" s="44" t="s">
        <v>199</v>
      </c>
      <c r="L128" s="45">
        <v>0.08</v>
      </c>
      <c r="M128" s="43"/>
    </row>
    <row r="129" spans="10:13" ht="15" customHeight="1">
      <c r="J129" s="62"/>
      <c r="K129" s="44" t="s">
        <v>34</v>
      </c>
      <c r="L129" s="45">
        <v>0.4</v>
      </c>
      <c r="M129" s="43"/>
    </row>
    <row r="130" spans="10:13" ht="15" customHeight="1">
      <c r="J130" s="62" t="s">
        <v>207</v>
      </c>
      <c r="K130" s="44" t="s">
        <v>26</v>
      </c>
      <c r="L130" s="45">
        <v>0.16</v>
      </c>
      <c r="M130" s="43"/>
    </row>
    <row r="131" spans="10:13" ht="15" customHeight="1">
      <c r="J131" s="62"/>
      <c r="K131" s="44" t="s">
        <v>55</v>
      </c>
      <c r="L131" s="45">
        <v>0.3</v>
      </c>
      <c r="M131" s="43"/>
    </row>
    <row r="132" spans="10:13" ht="15" customHeight="1">
      <c r="J132" s="62"/>
      <c r="K132" s="44" t="s">
        <v>27</v>
      </c>
      <c r="L132" s="45">
        <v>9.5000000000000001E-2</v>
      </c>
      <c r="M132" s="43"/>
    </row>
    <row r="133" spans="10:13" ht="15" customHeight="1">
      <c r="J133" s="62"/>
      <c r="K133" s="44" t="s">
        <v>203</v>
      </c>
      <c r="L133" s="45">
        <v>0.35499999999999998</v>
      </c>
      <c r="M133" s="43"/>
    </row>
    <row r="134" spans="10:13" ht="15" customHeight="1">
      <c r="J134" s="62"/>
      <c r="K134" s="44" t="s">
        <v>12</v>
      </c>
      <c r="L134" s="45">
        <v>0.18</v>
      </c>
      <c r="M134" s="43"/>
    </row>
    <row r="135" spans="10:13" ht="15" customHeight="1">
      <c r="J135" s="62"/>
      <c r="K135" s="44" t="s">
        <v>5</v>
      </c>
      <c r="L135" s="45">
        <v>0.06</v>
      </c>
      <c r="M135" s="43"/>
    </row>
    <row r="136" spans="10:13" ht="15" customHeight="1">
      <c r="J136" s="43"/>
      <c r="K136" s="43"/>
      <c r="L136" s="43"/>
      <c r="M136" s="43"/>
    </row>
    <row r="137" spans="10:13" ht="15" customHeight="1">
      <c r="J137" s="43"/>
      <c r="K137" s="43"/>
      <c r="L137" s="43"/>
      <c r="M137" s="43"/>
    </row>
    <row r="138" spans="10:13" ht="15" customHeight="1">
      <c r="J138" s="43"/>
      <c r="K138" s="43"/>
      <c r="L138" s="43"/>
      <c r="M138" s="43"/>
    </row>
    <row r="139" spans="10:13" ht="15" customHeight="1"/>
    <row r="140" spans="10:13" ht="15" customHeight="1"/>
    <row r="141" spans="10:13" ht="15" customHeight="1"/>
    <row r="142" spans="10:13" ht="15" customHeight="1"/>
    <row r="143" spans="10:13" ht="15" customHeight="1"/>
    <row r="144" spans="10:13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</sheetData>
  <mergeCells count="4">
    <mergeCell ref="B2:O2"/>
    <mergeCell ref="D4:L4"/>
    <mergeCell ref="J130:J135"/>
    <mergeCell ref="J128:J1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showGridLines="0" workbookViewId="0"/>
  </sheetViews>
  <sheetFormatPr baseColWidth="10" defaultColWidth="9.140625"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2.25" customHeight="1">
      <c r="A2" s="2"/>
      <c r="B2" s="63" t="s">
        <v>28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.75" customHeight="1">
      <c r="A4" s="49" t="s">
        <v>54</v>
      </c>
      <c r="B4" s="49"/>
      <c r="C4" s="49"/>
      <c r="D4" s="49"/>
      <c r="E4" s="49"/>
      <c r="F4" s="49"/>
      <c r="G4" s="49"/>
      <c r="H4" s="49"/>
      <c r="I4" s="49"/>
      <c r="J4" s="2"/>
      <c r="K4" s="49" t="s">
        <v>208</v>
      </c>
      <c r="L4" s="49"/>
      <c r="M4" s="49"/>
      <c r="N4" s="49"/>
      <c r="O4" s="49"/>
      <c r="P4" s="49"/>
      <c r="Q4" s="49"/>
      <c r="R4" s="49"/>
      <c r="S4" s="49"/>
    </row>
    <row r="124" spans="23:26">
      <c r="W124" s="46"/>
      <c r="X124" s="46"/>
      <c r="Y124" s="46"/>
      <c r="Z124" s="46"/>
    </row>
    <row r="125" spans="23:26">
      <c r="W125" s="46"/>
      <c r="X125" s="46"/>
      <c r="Y125" s="46"/>
      <c r="Z125" s="46"/>
    </row>
    <row r="126" spans="23:26">
      <c r="W126" s="46"/>
      <c r="X126" s="46"/>
      <c r="Y126" s="46" t="s">
        <v>60</v>
      </c>
      <c r="Z126" s="46"/>
    </row>
    <row r="127" spans="23:26">
      <c r="W127" s="64"/>
      <c r="X127" s="46" t="s">
        <v>33</v>
      </c>
      <c r="Y127" s="47">
        <v>8.4000000000000005E-2</v>
      </c>
      <c r="Z127" s="46"/>
    </row>
    <row r="128" spans="23:26">
      <c r="W128" s="64"/>
      <c r="X128" s="46" t="s">
        <v>34</v>
      </c>
      <c r="Y128" s="47">
        <v>0.46400000000000002</v>
      </c>
      <c r="Z128" s="46"/>
    </row>
    <row r="129" spans="23:26">
      <c r="W129" s="64" t="s">
        <v>10</v>
      </c>
      <c r="X129" s="46" t="s">
        <v>21</v>
      </c>
      <c r="Y129" s="47">
        <v>0.16900000000000001</v>
      </c>
      <c r="Z129" s="46"/>
    </row>
    <row r="130" spans="23:26">
      <c r="W130" s="64"/>
      <c r="X130" s="46" t="s">
        <v>30</v>
      </c>
      <c r="Y130" s="47">
        <v>0.27100000000000002</v>
      </c>
      <c r="Z130" s="46"/>
    </row>
    <row r="131" spans="23:26">
      <c r="W131" s="64"/>
      <c r="X131" s="46" t="s">
        <v>22</v>
      </c>
      <c r="Y131" s="47">
        <v>0.14499999999999999</v>
      </c>
      <c r="Z131" s="46"/>
    </row>
    <row r="132" spans="23:26">
      <c r="W132" s="64"/>
      <c r="X132" s="46" t="s">
        <v>11</v>
      </c>
      <c r="Y132" s="47">
        <v>0.33700000000000002</v>
      </c>
      <c r="Z132" s="46"/>
    </row>
    <row r="133" spans="23:26">
      <c r="W133" s="64"/>
      <c r="X133" s="46" t="s">
        <v>12</v>
      </c>
      <c r="Y133" s="47">
        <v>6.6000000000000003E-2</v>
      </c>
      <c r="Z133" s="46"/>
    </row>
    <row r="134" spans="23:26">
      <c r="W134" s="64"/>
      <c r="X134" s="46" t="s">
        <v>5</v>
      </c>
      <c r="Y134" s="47">
        <v>0.12</v>
      </c>
      <c r="Z134" s="46"/>
    </row>
    <row r="135" spans="23:26">
      <c r="W135" s="46"/>
      <c r="X135" s="46"/>
      <c r="Y135" s="46"/>
      <c r="Z135" s="46"/>
    </row>
  </sheetData>
  <mergeCells count="5">
    <mergeCell ref="B2:R2"/>
    <mergeCell ref="A4:I4"/>
    <mergeCell ref="K4:S4"/>
    <mergeCell ref="W129:W134"/>
    <mergeCell ref="W127:W1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ETSAB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Erica</cp:lastModifiedBy>
  <cp:lastPrinted>2011-10-17T08:36:17Z</cp:lastPrinted>
  <dcterms:created xsi:type="dcterms:W3CDTF">2011-09-12T11:47:46Z</dcterms:created>
  <dcterms:modified xsi:type="dcterms:W3CDTF">2014-12-02T08:03:30Z</dcterms:modified>
</cp:coreProperties>
</file>