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<sst xmlns="http://schemas.openxmlformats.org/spreadsheetml/2006/main" count="719" uniqueCount="260">
  <si>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</si>
  <si>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</si>
  <si>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</si>
  <si>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</si>
  <si>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</si>
  <si>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</si>
  <si>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</si>
  <si>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</si>
  <si>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DE MATERIALS</t>
  </si>
  <si>
    <t>ENGINYERIA EN ORGANITZACIÓ INDUSTRIAL</t>
  </si>
  <si>
    <t>ENGINYERIA INDUSTRIAL</t>
  </si>
  <si>
    <t>ENGINYERIA QUÍMICA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</si>
  <si>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</si>
  <si>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</si>
  <si>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</si>
  <si>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</si>
  <si>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</si>
  <si>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</si>
  <si>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</si>
  <si>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</si>
  <si>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</si>
  <si>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</si>
  <si>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</si>
  <si>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</si>
  <si>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</si>
  <si>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</si>
  <si>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Oposició/concurs públic</t>
  </si>
  <si>
    <t>Creació d’empresa o despatx propi</t>
  </si>
  <si>
    <t>Pràctiques d’estudis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</si>
  <si>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</si>
  <si>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</si>
  <si>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</si>
  <si>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</si>
  <si>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</si>
  <si>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</si>
  <si>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</si>
  <si>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</si>
  <si>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</si>
  <si>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</si>
  <si>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</si>
  <si>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</si>
  <si>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</si>
  <si>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</si>
  <si>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</si>
  <si>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</si>
  <si>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</si>
  <si>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</si>
  <si>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</si>
  <si>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</si>
  <si>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</si>
  <si>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</si>
  <si>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</si>
  <si>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</si>
  <si>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</si>
  <si>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</si>
  <si>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</si>
  <si>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</si>
  <si>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</si>
  <si>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</si>
  <si>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</si>
  <si>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</si>
  <si>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</si>
  <si>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</si>
  <si>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</si>
  <si>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</si>
  <si>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</si>
  <si>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</si>
  <si>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</si>
  <si>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</si>
  <si>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</si>
  <si>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</si>
  <si>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</si>
  <si>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</si>
  <si>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</si>
  <si>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</si>
  <si>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</si>
  <si>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</si>
  <si>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</si>
  <si>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</si>
  <si>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</si>
  <si>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</si>
  <si>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</si>
  <si>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</si>
  <si>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</si>
  <si>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</si>
  <si>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</si>
  <si>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</si>
  <si>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</si>
  <si>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</si>
  <si>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</si>
  <si>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</si>
  <si>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</si>
  <si>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</si>
  <si>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</si>
  <si>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</si>
  <si>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general amb la feina on treballes</t>
  </si>
  <si>
    <t>Mitjana</t>
  </si>
  <si>
    <t>Desv.</t>
  </si>
  <si>
    <t>ACADÈMIQUES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</si>
  <si>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</si>
  <si>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</si>
  <si>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</si>
  <si>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</si>
  <si>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</si>
  <si>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</si>
  <si>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</si>
  <si>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</si>
  <si>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</si>
  <si>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</si>
  <si>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</si>
  <si>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</si>
  <si>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</si>
  <si>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</si>
  <si>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</si>
  <si>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</si>
  <si>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</si>
  <si>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Manca de coneixements del mercat laboral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</si>
  <si>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</si>
  <si>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</si>
  <si>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</si>
  <si>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</si>
  <si>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</si>
  <si>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</si>
  <si>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</si>
  <si>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</si>
  <si>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</si>
  <si>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</si>
  <si>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</si>
  <si>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</si>
  <si>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</si>
  <si>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</si>
  <si>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</si>
  <si>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</si>
  <si>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</si>
  <si>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</si>
  <si>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</si>
  <si>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</si>
  <si>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</si>
  <si>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</si>
  <si>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</si>
  <si>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</si>
  <si>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</si>
  <si>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</si>
  <si>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</si>
  <si>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</si>
  <si>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</si>
  <si>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</si>
  <si>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</si>
  <si>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</si>
  <si>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</si>
  <si>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</si>
  <si>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</si>
  <si>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</si>
  <si>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</si>
  <si>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</si>
  <si>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</si>
  <si>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</si>
  <si>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</si>
  <si>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</si>
  <si>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</si>
  <si>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</si>
  <si>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</si>
  <si>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</si>
  <si>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</si>
  <si>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</si>
  <si>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</si>
  <si>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</si>
  <si>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</si>
  <si>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</si>
  <si>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</si>
  <si>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</si>
  <si>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</si>
  <si>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</si>
  <si>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</si>
  <si>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</si>
  <si>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</si>
  <si>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</si>
  <si>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</si>
  <si>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</si>
  <si>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</si>
  <si>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</si>
  <si>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D'ENGINYERIA INDUSTRIAL DE BARCELONA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</si>
  <si>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</si>
  <si>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</si>
  <si>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</si>
  <si>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</si>
  <si>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</si>
  <si>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</si>
  <si>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Període de realització: </t>
  </si>
  <si>
    <t xml:space="preserve">Nom del Centre:  </t>
  </si>
  <si>
    <t xml:space="preserve">Titulacions: </t>
  </si>
  <si>
    <t>CARACTERISTÍQUES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</si>
  <si>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</si>
  <si>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</si>
  <si>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</si>
  <si>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</si>
  <si>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</si>
  <si>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</si>
  <si>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</si>
  <si>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</si>
  <si>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</si>
  <si>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</si>
  <si>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</si>
  <si>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</si>
  <si>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</si>
  <si>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</si>
  <si>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</si>
  <si>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</si>
  <si>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</si>
  <si>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</si>
  <si>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</si>
  <si>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</si>
  <si>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</si>
  <si>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</si>
  <si>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</si>
  <si>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</si>
  <si>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</si>
  <si>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</si>
  <si>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</si>
  <si>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L'enquesta es va realitzar mitjançant trucades telefòniques.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</si>
  <si>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</si>
  <si>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</si>
  <si>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</si>
  <si>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</si>
  <si>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</si>
  <si>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</si>
  <si>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</si>
  <si>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N total</t>
  </si>
  <si>
    <t>PRINCIPALS INDICADORS</t>
  </si>
  <si>
    <t>Desv. Estàndard</t>
  </si>
  <si>
    <t>Contactes</t>
  </si>
  <si>
    <t>Anuncis premsa</t>
  </si>
  <si>
    <t>Servei d’Ocupació de Catalunya  / INEM</t>
  </si>
  <si>
    <t>Borses de treball institucional</t>
  </si>
  <si>
    <t>Serveis de la universitat</t>
  </si>
  <si>
    <t>ETT</t>
  </si>
  <si>
    <t>Entre 24.001 i 30.000 €</t>
  </si>
  <si>
    <t>Contingut de la feina</t>
  </si>
  <si>
    <t>Perspectives de millora</t>
  </si>
  <si>
    <t>Nivell de retribució</t>
  </si>
  <si>
    <t>Utilitat dels coneixements</t>
  </si>
  <si>
    <t>Formació teòrica</t>
  </si>
  <si>
    <t>Formació pràctica</t>
  </si>
  <si>
    <t>Activitats personals que impedeixen treballar</t>
  </si>
  <si>
    <t>Manca pràctica professional</t>
  </si>
  <si>
    <t>Feina que m’agradi</t>
  </si>
  <si>
    <t>Nivell retributiu adequat</t>
  </si>
  <si>
    <t>Manca idiomes</t>
  </si>
  <si>
    <t>Manca coneixements d’informàtica</t>
  </si>
  <si>
    <t>Manca altres coneixements</t>
  </si>
  <si>
    <t>ENG. DE MATERIALS</t>
  </si>
  <si>
    <t>ENG. EN ORGANITZACIÓ INDUSTRIAL</t>
  </si>
  <si>
    <t>ENG. INDUSTRIAL</t>
  </si>
  <si>
    <t>Eng. Química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</si>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</sst>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  <numFmt numFmtId="177" formatCode="###0.00"/>
    <numFmt numFmtId="178" formatCode="###0.0000"/>
    <numFmt numFmtId="179" formatCode="###0.00000"/>
    <numFmt numFmtId="180" formatCode="###0.0"/>
  </numFmts>
  <fonts count="77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4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48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42" fillId="0" borderId="0" xfId="52">
      <alignment/>
      <protection/>
    </xf>
    <xf numFmtId="0" fontId="42" fillId="33" borderId="0" xfId="52" applyFill="1" applyAlignment="1">
      <alignment vertical="center"/>
      <protection/>
    </xf>
    <xf numFmtId="0" fontId="60" fillId="0" borderId="0" xfId="52" applyFont="1">
      <alignment/>
      <protection/>
    </xf>
    <xf numFmtId="0" fontId="61" fillId="0" borderId="0" xfId="52" applyFont="1">
      <alignment/>
      <protection/>
    </xf>
    <xf numFmtId="0" fontId="61" fillId="0" borderId="0" xfId="52" applyFont="1" applyBorder="1">
      <alignment/>
      <protection/>
    </xf>
    <xf numFmtId="0" fontId="58" fillId="0" borderId="8" xfId="66" applyAlignment="1">
      <alignment/>
    </xf>
    <xf numFmtId="0" fontId="0" fillId="0" borderId="0" xfId="52" applyFont="1">
      <alignment/>
      <protection/>
    </xf>
    <xf numFmtId="0" fontId="62" fillId="0" borderId="0" xfId="52" applyFont="1">
      <alignment/>
      <protection/>
    </xf>
    <xf numFmtId="0" fontId="63" fillId="0" borderId="0" xfId="68" applyFont="1" applyBorder="1" applyAlignment="1">
      <alignment/>
    </xf>
    <xf numFmtId="0" fontId="58" fillId="0" borderId="0" xfId="68" applyBorder="1" applyAlignment="1">
      <alignment/>
    </xf>
    <xf numFmtId="0" fontId="42" fillId="0" borderId="0" xfId="52" applyBorder="1">
      <alignment/>
      <protection/>
    </xf>
    <xf numFmtId="0" fontId="63" fillId="0" borderId="0" xfId="68" applyFont="1" applyAlignment="1">
      <alignment/>
    </xf>
    <xf numFmtId="0" fontId="58" fillId="0" borderId="0" xfId="68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30" fillId="0" borderId="0" xfId="0" applyFont="1" applyFill="1" applyAlignment="1">
      <alignment/>
    </xf>
    <xf numFmtId="0" fontId="67" fillId="2" borderId="20" xfId="57" applyFont="1" applyFill="1" applyBorder="1" applyAlignment="1">
      <alignment horizontal="center"/>
    </xf>
    <xf numFmtId="0" fontId="67" fillId="2" borderId="21" xfId="57" applyFont="1" applyFill="1" applyBorder="1" applyAlignment="1">
      <alignment horizontal="center"/>
    </xf>
    <xf numFmtId="0" fontId="67" fillId="2" borderId="22" xfId="57" applyFont="1" applyFill="1" applyBorder="1" applyAlignment="1">
      <alignment horizontal="center"/>
    </xf>
    <xf numFmtId="172" fontId="3" fillId="0" borderId="23" xfId="54" applyNumberFormat="1" applyFont="1" applyBorder="1" applyAlignment="1">
      <alignment horizontal="right" vertical="center"/>
      <protection/>
    </xf>
    <xf numFmtId="172" fontId="3" fillId="0" borderId="0" xfId="54" applyNumberFormat="1" applyFont="1" applyBorder="1" applyAlignment="1">
      <alignment horizontal="right" vertical="center"/>
      <protection/>
    </xf>
    <xf numFmtId="176" fontId="3" fillId="0" borderId="23" xfId="54" applyNumberFormat="1" applyFont="1" applyBorder="1" applyAlignment="1">
      <alignment horizontal="right" vertical="center"/>
      <protection/>
    </xf>
    <xf numFmtId="176" fontId="3" fillId="0" borderId="24" xfId="54" applyNumberFormat="1" applyFont="1" applyBorder="1" applyAlignment="1">
      <alignment horizontal="right" vertical="center"/>
      <protection/>
    </xf>
    <xf numFmtId="172" fontId="5" fillId="0" borderId="25" xfId="54" applyNumberFormat="1" applyFont="1" applyBorder="1">
      <alignment/>
      <protection/>
    </xf>
    <xf numFmtId="172" fontId="4" fillId="0" borderId="26" xfId="54" applyNumberFormat="1" applyFont="1" applyBorder="1" applyAlignment="1">
      <alignment horizontal="right" vertical="center"/>
      <protection/>
    </xf>
    <xf numFmtId="176" fontId="4" fillId="0" borderId="25" xfId="54" applyNumberFormat="1" applyFont="1" applyBorder="1" applyAlignment="1">
      <alignment horizontal="right" vertical="center"/>
      <protection/>
    </xf>
    <xf numFmtId="176" fontId="4" fillId="0" borderId="27" xfId="54" applyNumberFormat="1" applyFont="1" applyBorder="1" applyAlignment="1">
      <alignment horizontal="right" vertical="center"/>
      <protection/>
    </xf>
    <xf numFmtId="0" fontId="32" fillId="0" borderId="19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8" fillId="0" borderId="0" xfId="58" applyFont="1" applyFill="1" applyBorder="1">
      <alignment/>
      <protection/>
    </xf>
    <xf numFmtId="0" fontId="69" fillId="33" borderId="28" xfId="65" applyFont="1" applyFill="1" applyBorder="1" applyAlignment="1">
      <alignment vertical="center"/>
    </xf>
    <xf numFmtId="0" fontId="69" fillId="33" borderId="0" xfId="65" applyFont="1" applyFill="1" applyBorder="1" applyAlignment="1">
      <alignment vertical="center"/>
    </xf>
    <xf numFmtId="0" fontId="70" fillId="34" borderId="29" xfId="38" applyFont="1" applyFill="1" applyBorder="1" applyAlignment="1">
      <alignment/>
    </xf>
    <xf numFmtId="0" fontId="71" fillId="0" borderId="0" xfId="0" applyFont="1" applyAlignment="1">
      <alignment vertical="center"/>
    </xf>
    <xf numFmtId="0" fontId="72" fillId="34" borderId="0" xfId="38" applyFont="1" applyFill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73" fillId="34" borderId="29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177" fontId="3" fillId="0" borderId="11" xfId="0" applyNumberFormat="1" applyFont="1" applyBorder="1" applyAlignment="1">
      <alignment horizontal="right" vertical="top"/>
    </xf>
    <xf numFmtId="177" fontId="3" fillId="0" borderId="12" xfId="0" applyNumberFormat="1" applyFont="1" applyBorder="1" applyAlignment="1">
      <alignment horizontal="right" vertical="top"/>
    </xf>
    <xf numFmtId="177" fontId="3" fillId="0" borderId="14" xfId="0" applyNumberFormat="1" applyFont="1" applyBorder="1" applyAlignment="1">
      <alignment horizontal="right" vertical="top"/>
    </xf>
    <xf numFmtId="177" fontId="3" fillId="0" borderId="15" xfId="0" applyNumberFormat="1" applyFont="1" applyBorder="1" applyAlignment="1">
      <alignment horizontal="right" vertical="top"/>
    </xf>
    <xf numFmtId="177" fontId="3" fillId="0" borderId="17" xfId="0" applyNumberFormat="1" applyFont="1" applyBorder="1" applyAlignment="1">
      <alignment horizontal="right" vertical="top"/>
    </xf>
    <xf numFmtId="177" fontId="3" fillId="0" borderId="18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0" fontId="71" fillId="34" borderId="0" xfId="0" applyFont="1" applyFill="1" applyAlignment="1">
      <alignment vertical="center"/>
    </xf>
    <xf numFmtId="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5" fontId="3" fillId="0" borderId="15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75" fontId="3" fillId="0" borderId="18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175" fontId="3" fillId="0" borderId="14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175" fontId="3" fillId="0" borderId="17" xfId="0" applyNumberFormat="1" applyFont="1" applyBorder="1" applyAlignment="1">
      <alignment horizontal="right" vertical="top"/>
    </xf>
    <xf numFmtId="0" fontId="69" fillId="0" borderId="0" xfId="64" applyFont="1" applyBorder="1" applyAlignment="1">
      <alignment horizontal="left"/>
    </xf>
    <xf numFmtId="0" fontId="42" fillId="0" borderId="39" xfId="52" applyBorder="1">
      <alignment/>
      <protection/>
    </xf>
    <xf numFmtId="0" fontId="74" fillId="0" borderId="40" xfId="64" applyFont="1" applyBorder="1" applyAlignment="1">
      <alignment horizontal="left"/>
    </xf>
    <xf numFmtId="0" fontId="42" fillId="0" borderId="40" xfId="52" applyBorder="1">
      <alignment/>
      <protection/>
    </xf>
    <xf numFmtId="0" fontId="42" fillId="0" borderId="41" xfId="52" applyBorder="1">
      <alignment/>
      <protection/>
    </xf>
    <xf numFmtId="0" fontId="61" fillId="0" borderId="42" xfId="52" applyFont="1" applyBorder="1">
      <alignment/>
      <protection/>
    </xf>
    <xf numFmtId="0" fontId="75" fillId="0" borderId="0" xfId="52" applyFont="1" applyBorder="1">
      <alignment/>
      <protection/>
    </xf>
    <xf numFmtId="0" fontId="61" fillId="0" borderId="43" xfId="52" applyFont="1" applyBorder="1">
      <alignment/>
      <protection/>
    </xf>
    <xf numFmtId="0" fontId="42" fillId="0" borderId="42" xfId="52" applyBorder="1">
      <alignment/>
      <protection/>
    </xf>
    <xf numFmtId="0" fontId="42" fillId="0" borderId="43" xfId="52" applyBorder="1">
      <alignment/>
      <protection/>
    </xf>
    <xf numFmtId="0" fontId="42" fillId="0" borderId="44" xfId="52" applyBorder="1">
      <alignment/>
      <protection/>
    </xf>
    <xf numFmtId="0" fontId="42" fillId="0" borderId="45" xfId="52" applyBorder="1">
      <alignment/>
      <protection/>
    </xf>
    <xf numFmtId="0" fontId="42" fillId="0" borderId="46" xfId="52" applyBorder="1">
      <alignment/>
      <protection/>
    </xf>
    <xf numFmtId="0" fontId="3" fillId="0" borderId="47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left" vertical="top" wrapText="1"/>
      <protection/>
    </xf>
    <xf numFmtId="0" fontId="4" fillId="0" borderId="48" xfId="54" applyFont="1" applyBorder="1" applyAlignment="1">
      <alignment horizontal="left" vertical="top" wrapText="1"/>
      <protection/>
    </xf>
    <xf numFmtId="0" fontId="4" fillId="0" borderId="49" xfId="54" applyFont="1" applyBorder="1" applyAlignment="1">
      <alignment horizontal="left" vertical="top" wrapText="1"/>
      <protection/>
    </xf>
    <xf numFmtId="0" fontId="76" fillId="23" borderId="0" xfId="38" applyFont="1" applyAlignment="1">
      <alignment horizontal="center" vertical="center"/>
    </xf>
    <xf numFmtId="0" fontId="69" fillId="0" borderId="0" xfId="63" applyFont="1" applyBorder="1" applyAlignment="1">
      <alignment horizontal="left"/>
    </xf>
    <xf numFmtId="0" fontId="64" fillId="35" borderId="0" xfId="0" applyFont="1" applyFill="1" applyAlignment="1">
      <alignment horizontal="center"/>
    </xf>
    <xf numFmtId="0" fontId="3" fillId="0" borderId="50" xfId="54" applyFont="1" applyBorder="1" applyAlignment="1">
      <alignment horizontal="left" wrapText="1"/>
      <protection/>
    </xf>
    <xf numFmtId="0" fontId="3" fillId="0" borderId="51" xfId="54" applyFont="1" applyBorder="1" applyAlignment="1">
      <alignment horizontal="left" wrapText="1"/>
      <protection/>
    </xf>
    <xf numFmtId="0" fontId="3" fillId="0" borderId="52" xfId="54" applyFont="1" applyBorder="1" applyAlignment="1">
      <alignment horizontal="left" vertical="top" wrapText="1"/>
      <protection/>
    </xf>
    <xf numFmtId="0" fontId="3" fillId="0" borderId="53" xfId="54" applyFont="1" applyBorder="1" applyAlignment="1">
      <alignment horizontal="left" vertical="top" wrapText="1"/>
      <protection/>
    </xf>
    <xf numFmtId="0" fontId="76" fillId="23" borderId="0" xfId="39" applyFont="1" applyAlignment="1">
      <alignment horizontal="center" vertical="center"/>
    </xf>
    <xf numFmtId="0" fontId="69" fillId="0" borderId="0" xfId="64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left" wrapText="1"/>
    </xf>
    <xf numFmtId="0" fontId="76" fillId="23" borderId="0" xfId="38" applyFont="1" applyAlignment="1">
      <alignment horizontal="left" vertical="center"/>
    </xf>
    <xf numFmtId="0" fontId="2" fillId="2" borderId="58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ules!B27" /><Relationship Id="rId3" Type="http://schemas.openxmlformats.org/officeDocument/2006/relationships/hyperlink" Target="#Taules!B27" /><Relationship Id="rId4" Type="http://schemas.openxmlformats.org/officeDocument/2006/relationships/hyperlink" Target="#Taules!B37" /><Relationship Id="rId5" Type="http://schemas.openxmlformats.org/officeDocument/2006/relationships/hyperlink" Target="#Taules!B37" /><Relationship Id="rId6" Type="http://schemas.openxmlformats.org/officeDocument/2006/relationships/hyperlink" Target="#Taules!B47" /><Relationship Id="rId7" Type="http://schemas.openxmlformats.org/officeDocument/2006/relationships/hyperlink" Target="#Taules!B47" /><Relationship Id="rId8" Type="http://schemas.openxmlformats.org/officeDocument/2006/relationships/hyperlink" Target="#Taules!B62" /><Relationship Id="rId9" Type="http://schemas.openxmlformats.org/officeDocument/2006/relationships/hyperlink" Target="#Taules!B62" /><Relationship Id="rId10" Type="http://schemas.openxmlformats.org/officeDocument/2006/relationships/hyperlink" Target="#Taules!B74" /><Relationship Id="rId11" Type="http://schemas.openxmlformats.org/officeDocument/2006/relationships/hyperlink" Target="#Taules!B74" /><Relationship Id="rId12" Type="http://schemas.openxmlformats.org/officeDocument/2006/relationships/hyperlink" Target="#Taules!B123" /><Relationship Id="rId13" Type="http://schemas.openxmlformats.org/officeDocument/2006/relationships/hyperlink" Target="#Taules!B123" /><Relationship Id="rId14" Type="http://schemas.openxmlformats.org/officeDocument/2006/relationships/hyperlink" Target="#Taules!B134" /><Relationship Id="rId15" Type="http://schemas.openxmlformats.org/officeDocument/2006/relationships/hyperlink" Target="#Taules!B134" /><Relationship Id="rId16" Type="http://schemas.openxmlformats.org/officeDocument/2006/relationships/hyperlink" Target="#Taules!B145" /><Relationship Id="rId17" Type="http://schemas.openxmlformats.org/officeDocument/2006/relationships/hyperlink" Target="#Taules!B145" /><Relationship Id="rId18" Type="http://schemas.openxmlformats.org/officeDocument/2006/relationships/hyperlink" Target="#Taules!B165" /><Relationship Id="rId19" Type="http://schemas.openxmlformats.org/officeDocument/2006/relationships/hyperlink" Target="#Taules!B165" /><Relationship Id="rId20" Type="http://schemas.openxmlformats.org/officeDocument/2006/relationships/hyperlink" Target="#Taules!B247" /><Relationship Id="rId21" Type="http://schemas.openxmlformats.org/officeDocument/2006/relationships/hyperlink" Target="#Taules!B247" /><Relationship Id="rId22" Type="http://schemas.openxmlformats.org/officeDocument/2006/relationships/hyperlink" Target="#Taules!B257" /><Relationship Id="rId23" Type="http://schemas.openxmlformats.org/officeDocument/2006/relationships/hyperlink" Target="#Taules!B257" /><Relationship Id="rId24" Type="http://schemas.openxmlformats.org/officeDocument/2006/relationships/hyperlink" Target="#Taules!B280" /><Relationship Id="rId25" Type="http://schemas.openxmlformats.org/officeDocument/2006/relationships/hyperlink" Target="#Taules!B280" /><Relationship Id="rId26" Type="http://schemas.openxmlformats.org/officeDocument/2006/relationships/hyperlink" Target="#Taules!B290" /><Relationship Id="rId27" Type="http://schemas.openxmlformats.org/officeDocument/2006/relationships/hyperlink" Target="#Taules!B290" /><Relationship Id="rId28" Type="http://schemas.openxmlformats.org/officeDocument/2006/relationships/image" Target="../media/image3.png" /><Relationship Id="rId29" Type="http://schemas.openxmlformats.org/officeDocument/2006/relationships/hyperlink" Target="#Comparativa!A18" /><Relationship Id="rId30" Type="http://schemas.openxmlformats.org/officeDocument/2006/relationships/hyperlink" Target="#Comparativa!A18" /><Relationship Id="rId31" Type="http://schemas.openxmlformats.org/officeDocument/2006/relationships/hyperlink" Target="#Comparativa!A79" /><Relationship Id="rId32" Type="http://schemas.openxmlformats.org/officeDocument/2006/relationships/hyperlink" Target="#Comparativa!A79" /><Relationship Id="rId33" Type="http://schemas.openxmlformats.org/officeDocument/2006/relationships/hyperlink" Target="#Comparativa!A48" /><Relationship Id="rId34" Type="http://schemas.openxmlformats.org/officeDocument/2006/relationships/hyperlink" Target="#Comparativa!A48" /><Relationship Id="rId35" Type="http://schemas.openxmlformats.org/officeDocument/2006/relationships/hyperlink" Target="#Taules!A11" /><Relationship Id="rId36" Type="http://schemas.openxmlformats.org/officeDocument/2006/relationships/hyperlink" Target="#Taules!A11" /><Relationship Id="rId37" Type="http://schemas.openxmlformats.org/officeDocument/2006/relationships/hyperlink" Target="#Taules!B104" /><Relationship Id="rId38" Type="http://schemas.openxmlformats.org/officeDocument/2006/relationships/hyperlink" Target="#Taules!B104" /><Relationship Id="rId39" Type="http://schemas.openxmlformats.org/officeDocument/2006/relationships/hyperlink" Target="#Comparativa!A109" /><Relationship Id="rId40" Type="http://schemas.openxmlformats.org/officeDocument/2006/relationships/hyperlink" Target="#Comparativa!A109" /><Relationship Id="rId41" Type="http://schemas.openxmlformats.org/officeDocument/2006/relationships/hyperlink" Target="#Taules!B155" /><Relationship Id="rId42" Type="http://schemas.openxmlformats.org/officeDocument/2006/relationships/hyperlink" Target="#Taules!B155" /><Relationship Id="rId43" Type="http://schemas.openxmlformats.org/officeDocument/2006/relationships/hyperlink" Target="#Comparativa!A139" /><Relationship Id="rId44" Type="http://schemas.openxmlformats.org/officeDocument/2006/relationships/hyperlink" Target="#Comparativa!A139" /><Relationship Id="rId45" Type="http://schemas.openxmlformats.org/officeDocument/2006/relationships/hyperlink" Target="#Taules!B179" /><Relationship Id="rId46" Type="http://schemas.openxmlformats.org/officeDocument/2006/relationships/hyperlink" Target="#Taules!B179" /><Relationship Id="rId47" Type="http://schemas.openxmlformats.org/officeDocument/2006/relationships/hyperlink" Target="#Comparativa!A229" /><Relationship Id="rId48" Type="http://schemas.openxmlformats.org/officeDocument/2006/relationships/hyperlink" Target="#Comparativa!A229" /><Relationship Id="rId49" Type="http://schemas.openxmlformats.org/officeDocument/2006/relationships/hyperlink" Target="#Comparativa!A168" /><Relationship Id="rId50" Type="http://schemas.openxmlformats.org/officeDocument/2006/relationships/hyperlink" Target="#Comparativa!A168" /><Relationship Id="rId51" Type="http://schemas.openxmlformats.org/officeDocument/2006/relationships/hyperlink" Target="#Taules!B267" /><Relationship Id="rId52" Type="http://schemas.openxmlformats.org/officeDocument/2006/relationships/hyperlink" Target="#Taules!B267" /><Relationship Id="rId53" Type="http://schemas.openxmlformats.org/officeDocument/2006/relationships/hyperlink" Target="#Comparativa!A197" /><Relationship Id="rId54" Type="http://schemas.openxmlformats.org/officeDocument/2006/relationships/hyperlink" Target="#Comparativa!A197" /><Relationship Id="rId55" Type="http://schemas.openxmlformats.org/officeDocument/2006/relationships/hyperlink" Target="#Taules!B192" /><Relationship Id="rId56" Type="http://schemas.openxmlformats.org/officeDocument/2006/relationships/hyperlink" Target="#Taules!B192" /><Relationship Id="rId57" Type="http://schemas.openxmlformats.org/officeDocument/2006/relationships/hyperlink" Target="#Taules!B114" /><Relationship Id="rId58" Type="http://schemas.openxmlformats.org/officeDocument/2006/relationships/hyperlink" Target="#Taules!B114" /><Relationship Id="rId59" Type="http://schemas.openxmlformats.org/officeDocument/2006/relationships/hyperlink" Target="#Taules!B205" /><Relationship Id="rId60" Type="http://schemas.openxmlformats.org/officeDocument/2006/relationships/hyperlink" Target="#Taules!B205" /><Relationship Id="rId61" Type="http://schemas.openxmlformats.org/officeDocument/2006/relationships/hyperlink" Target="#Taules!B227" /><Relationship Id="rId62" Type="http://schemas.openxmlformats.org/officeDocument/2006/relationships/hyperlink" Target="#Taules!B227" /><Relationship Id="rId63" Type="http://schemas.openxmlformats.org/officeDocument/2006/relationships/hyperlink" Target="#Taules!B236" /><Relationship Id="rId64" Type="http://schemas.openxmlformats.org/officeDocument/2006/relationships/hyperlink" Target="#Taules!B236" /><Relationship Id="rId65" Type="http://schemas.openxmlformats.org/officeDocument/2006/relationships/hyperlink" Target="#Taules!B218" /><Relationship Id="rId66" Type="http://schemas.openxmlformats.org/officeDocument/2006/relationships/hyperlink" Target="#Taules!B21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59</xdr:row>
      <xdr:rowOff>0</xdr:rowOff>
    </xdr:from>
    <xdr:to>
      <xdr:col>20</xdr:col>
      <xdr:colOff>161925</xdr:colOff>
      <xdr:row>84</xdr:row>
      <xdr:rowOff>47625</xdr:rowOff>
    </xdr:to>
    <xdr:pic>
      <xdr:nvPicPr>
        <xdr:cNvPr id="1" name="Imat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886950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0</xdr:rowOff>
    </xdr:from>
    <xdr:to>
      <xdr:col>9</xdr:col>
      <xdr:colOff>390525</xdr:colOff>
      <xdr:row>57</xdr:row>
      <xdr:rowOff>47625</xdr:rowOff>
    </xdr:to>
    <xdr:pic>
      <xdr:nvPicPr>
        <xdr:cNvPr id="2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5149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60</xdr:row>
      <xdr:rowOff>0</xdr:rowOff>
    </xdr:from>
    <xdr:to>
      <xdr:col>9</xdr:col>
      <xdr:colOff>390525</xdr:colOff>
      <xdr:row>85</xdr:row>
      <xdr:rowOff>47625</xdr:rowOff>
    </xdr:to>
    <xdr:pic>
      <xdr:nvPicPr>
        <xdr:cNvPr id="3" name="Imat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00488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20</xdr:col>
      <xdr:colOff>161925</xdr:colOff>
      <xdr:row>30</xdr:row>
      <xdr:rowOff>47625</xdr:rowOff>
    </xdr:to>
    <xdr:pic>
      <xdr:nvPicPr>
        <xdr:cNvPr id="4" name="Imat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143000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20</xdr:col>
      <xdr:colOff>161925</xdr:colOff>
      <xdr:row>57</xdr:row>
      <xdr:rowOff>47625</xdr:rowOff>
    </xdr:to>
    <xdr:pic>
      <xdr:nvPicPr>
        <xdr:cNvPr id="5" name="Imat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55149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</xdr:row>
      <xdr:rowOff>0</xdr:rowOff>
    </xdr:from>
    <xdr:to>
      <xdr:col>9</xdr:col>
      <xdr:colOff>390525</xdr:colOff>
      <xdr:row>30</xdr:row>
      <xdr:rowOff>47625</xdr:rowOff>
    </xdr:to>
    <xdr:pic>
      <xdr:nvPicPr>
        <xdr:cNvPr id="6" name="Imat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1143000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704850</xdr:colOff>
      <xdr:row>19</xdr:row>
      <xdr:rowOff>38100</xdr:rowOff>
    </xdr:from>
    <xdr:to>
      <xdr:col>9</xdr:col>
      <xdr:colOff>762000</xdr:colOff>
      <xdr:row>24</xdr:row>
      <xdr:rowOff>19050</xdr:rowOff>
    </xdr:to>
    <xdr:sp>
      <xdr:nvSpPr>
        <xdr:cNvPr id="7" name="Crida amb línia 2 7"/>
        <xdr:cNvSpPr>
          <a:spLocks/>
        </xdr:cNvSpPr>
      </xdr:nvSpPr>
      <xdr:spPr>
        <a:xfrm>
          <a:off x="6038850" y="3448050"/>
          <a:ext cx="1581150" cy="7905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90% dels tots el enquestats titulats a l'ETSEIB treballen actualment</a:t>
          </a:r>
        </a:p>
      </xdr:txBody>
    </xdr:sp>
    <xdr:clientData/>
  </xdr:twoCellAnchor>
  <xdr:twoCellAnchor>
    <xdr:from>
      <xdr:col>7</xdr:col>
      <xdr:colOff>723900</xdr:colOff>
      <xdr:row>43</xdr:row>
      <xdr:rowOff>38100</xdr:rowOff>
    </xdr:from>
    <xdr:to>
      <xdr:col>10</xdr:col>
      <xdr:colOff>19050</xdr:colOff>
      <xdr:row>49</xdr:row>
      <xdr:rowOff>9525</xdr:rowOff>
    </xdr:to>
    <xdr:sp>
      <xdr:nvSpPr>
        <xdr:cNvPr id="8" name="Crida amb línia 2 8"/>
        <xdr:cNvSpPr>
          <a:spLocks/>
        </xdr:cNvSpPr>
      </xdr:nvSpPr>
      <xdr:spPr>
        <a:xfrm>
          <a:off x="6057900" y="7334250"/>
          <a:ext cx="1581150" cy="9429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 el 80% dels</a:t>
          </a:r>
          <a:r>
            <a:rPr lang="en-US" cap="none" sz="1100" b="1" i="0" u="none" baseline="0">
              <a:solidFill>
                <a:srgbClr val="000000"/>
              </a:solidFill>
            </a:rPr>
            <a:t> Enginyers industrials i en organització industrial enquestats són fixes a la seva feina</a:t>
          </a:r>
        </a:p>
      </xdr:txBody>
    </xdr:sp>
    <xdr:clientData/>
  </xdr:twoCellAnchor>
  <xdr:twoCellAnchor>
    <xdr:from>
      <xdr:col>8</xdr:col>
      <xdr:colOff>9525</xdr:colOff>
      <xdr:row>73</xdr:row>
      <xdr:rowOff>104775</xdr:rowOff>
    </xdr:from>
    <xdr:to>
      <xdr:col>10</xdr:col>
      <xdr:colOff>66675</xdr:colOff>
      <xdr:row>80</xdr:row>
      <xdr:rowOff>38100</xdr:rowOff>
    </xdr:to>
    <xdr:sp>
      <xdr:nvSpPr>
        <xdr:cNvPr id="9" name="Crida amb línia 2 9"/>
        <xdr:cNvSpPr>
          <a:spLocks/>
        </xdr:cNvSpPr>
      </xdr:nvSpPr>
      <xdr:spPr>
        <a:xfrm>
          <a:off x="6105525" y="12258675"/>
          <a:ext cx="1581150" cy="10668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del 60% de tots els titulats</a:t>
          </a:r>
          <a:r>
            <a:rPr lang="en-US" cap="none" sz="1100" b="1" i="0" u="none" baseline="0">
              <a:solidFill>
                <a:srgbClr val="000000"/>
              </a:solidFill>
            </a:rPr>
            <a:t> enquestats afirmen que la seva titulació específica es requereix a la seva feina</a:t>
          </a:r>
        </a:p>
      </xdr:txBody>
    </xdr:sp>
    <xdr:clientData/>
  </xdr:twoCellAnchor>
  <xdr:twoCellAnchor>
    <xdr:from>
      <xdr:col>18</xdr:col>
      <xdr:colOff>533400</xdr:colOff>
      <xdr:row>17</xdr:row>
      <xdr:rowOff>38100</xdr:rowOff>
    </xdr:from>
    <xdr:to>
      <xdr:col>20</xdr:col>
      <xdr:colOff>590550</xdr:colOff>
      <xdr:row>24</xdr:row>
      <xdr:rowOff>28575</xdr:rowOff>
    </xdr:to>
    <xdr:sp>
      <xdr:nvSpPr>
        <xdr:cNvPr id="10" name="Crida amb línia 2 10"/>
        <xdr:cNvSpPr>
          <a:spLocks/>
        </xdr:cNvSpPr>
      </xdr:nvSpPr>
      <xdr:spPr>
        <a:xfrm>
          <a:off x="14249400" y="3124200"/>
          <a:ext cx="1581150" cy="1123950"/>
        </a:xfrm>
        <a:prstGeom prst="borderCallout2">
          <a:avLst>
            <a:gd name="adj1" fmla="val -100921"/>
            <a:gd name="adj2" fmla="val 58370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71% dels Enginyers</a:t>
          </a:r>
          <a:r>
            <a:rPr lang="en-US" cap="none" sz="1100" b="1" i="0" u="none" baseline="0">
              <a:solidFill>
                <a:srgbClr val="000000"/>
              </a:solidFill>
            </a:rPr>
            <a:t> en organització industrial enquestats tenen un salari per sobre dels 30.000€ bruts anuals
</a:t>
          </a:r>
        </a:p>
      </xdr:txBody>
    </xdr:sp>
    <xdr:clientData/>
  </xdr:twoCellAnchor>
  <xdr:twoCellAnchor>
    <xdr:from>
      <xdr:col>18</xdr:col>
      <xdr:colOff>533400</xdr:colOff>
      <xdr:row>44</xdr:row>
      <xdr:rowOff>9525</xdr:rowOff>
    </xdr:from>
    <xdr:to>
      <xdr:col>20</xdr:col>
      <xdr:colOff>590550</xdr:colOff>
      <xdr:row>49</xdr:row>
      <xdr:rowOff>76200</xdr:rowOff>
    </xdr:to>
    <xdr:sp>
      <xdr:nvSpPr>
        <xdr:cNvPr id="11" name="Crida amb línia 2 11"/>
        <xdr:cNvSpPr>
          <a:spLocks/>
        </xdr:cNvSpPr>
      </xdr:nvSpPr>
      <xdr:spPr>
        <a:xfrm>
          <a:off x="14249400" y="7467600"/>
          <a:ext cx="1581150" cy="8763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80% dels Enginyers industrials enquestats tornarien a cursar aquesta mateixa titulació</a:t>
          </a:r>
        </a:p>
      </xdr:txBody>
    </xdr:sp>
    <xdr:clientData/>
  </xdr:twoCellAnchor>
  <xdr:twoCellAnchor>
    <xdr:from>
      <xdr:col>18</xdr:col>
      <xdr:colOff>533400</xdr:colOff>
      <xdr:row>68</xdr:row>
      <xdr:rowOff>114300</xdr:rowOff>
    </xdr:from>
    <xdr:to>
      <xdr:col>20</xdr:col>
      <xdr:colOff>590550</xdr:colOff>
      <xdr:row>74</xdr:row>
      <xdr:rowOff>104775</xdr:rowOff>
    </xdr:to>
    <xdr:sp>
      <xdr:nvSpPr>
        <xdr:cNvPr id="12" name="Crida amb línia 2 12"/>
        <xdr:cNvSpPr>
          <a:spLocks/>
        </xdr:cNvSpPr>
      </xdr:nvSpPr>
      <xdr:spPr>
        <a:xfrm>
          <a:off x="14249400" y="11458575"/>
          <a:ext cx="1581150" cy="9620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del 80% de tots els enquestats titulats a l'ETSEIB</a:t>
          </a:r>
          <a:r>
            <a:rPr lang="en-US" cap="none" sz="1100" b="1" i="0" u="none" baseline="0">
              <a:solidFill>
                <a:srgbClr val="000000"/>
              </a:solidFill>
            </a:rPr>
            <a:t> afirmen que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166</xdr:row>
      <xdr:rowOff>47625</xdr:rowOff>
    </xdr:from>
    <xdr:to>
      <xdr:col>16</xdr:col>
      <xdr:colOff>514350</xdr:colOff>
      <xdr:row>196</xdr:row>
      <xdr:rowOff>57150</xdr:rowOff>
    </xdr:to>
    <xdr:pic>
      <xdr:nvPicPr>
        <xdr:cNvPr id="1" name="Imat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4632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190500</xdr:colOff>
      <xdr:row>167</xdr:row>
      <xdr:rowOff>57150</xdr:rowOff>
    </xdr:from>
    <xdr:ext cx="7639050" cy="228600"/>
    <xdr:sp>
      <xdr:nvSpPr>
        <xdr:cNvPr id="2" name="QuadreDeText 8"/>
        <xdr:cNvSpPr txBox="1">
          <a:spLocks noChangeArrowheads="1"/>
        </xdr:cNvSpPr>
      </xdr:nvSpPr>
      <xdr:spPr>
        <a:xfrm>
          <a:off x="4543425" y="279177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16</xdr:col>
      <xdr:colOff>514350</xdr:colOff>
      <xdr:row>46</xdr:row>
      <xdr:rowOff>9525</xdr:rowOff>
    </xdr:to>
    <xdr:pic>
      <xdr:nvPicPr>
        <xdr:cNvPr id="3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0995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16</xdr:col>
      <xdr:colOff>514350</xdr:colOff>
      <xdr:row>76</xdr:row>
      <xdr:rowOff>9525</xdr:rowOff>
    </xdr:to>
    <xdr:pic>
      <xdr:nvPicPr>
        <xdr:cNvPr id="4" name="Imat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6770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95250</xdr:rowOff>
    </xdr:from>
    <xdr:to>
      <xdr:col>16</xdr:col>
      <xdr:colOff>514350</xdr:colOff>
      <xdr:row>106</xdr:row>
      <xdr:rowOff>104775</xdr:rowOff>
    </xdr:to>
    <xdr:pic>
      <xdr:nvPicPr>
        <xdr:cNvPr id="5" name="Imat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22070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142875</xdr:rowOff>
    </xdr:from>
    <xdr:to>
      <xdr:col>16</xdr:col>
      <xdr:colOff>514350</xdr:colOff>
      <xdr:row>136</xdr:row>
      <xdr:rowOff>152400</xdr:rowOff>
    </xdr:to>
    <xdr:pic>
      <xdr:nvPicPr>
        <xdr:cNvPr id="6" name="Imat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12607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85725</xdr:rowOff>
    </xdr:from>
    <xdr:to>
      <xdr:col>16</xdr:col>
      <xdr:colOff>514350</xdr:colOff>
      <xdr:row>166</xdr:row>
      <xdr:rowOff>95250</xdr:rowOff>
    </xdr:to>
    <xdr:pic>
      <xdr:nvPicPr>
        <xdr:cNvPr id="7" name="Imat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92667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38100</xdr:rowOff>
    </xdr:from>
    <xdr:to>
      <xdr:col>16</xdr:col>
      <xdr:colOff>514350</xdr:colOff>
      <xdr:row>225</xdr:row>
      <xdr:rowOff>47625</xdr:rowOff>
    </xdr:to>
    <xdr:pic>
      <xdr:nvPicPr>
        <xdr:cNvPr id="8" name="Imatg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43262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226</xdr:row>
      <xdr:rowOff>66675</xdr:rowOff>
    </xdr:from>
    <xdr:to>
      <xdr:col>16</xdr:col>
      <xdr:colOff>504825</xdr:colOff>
      <xdr:row>259</xdr:row>
      <xdr:rowOff>57150</xdr:rowOff>
    </xdr:to>
    <xdr:grpSp>
      <xdr:nvGrpSpPr>
        <xdr:cNvPr id="9" name="Agrupa 3"/>
        <xdr:cNvGrpSpPr>
          <a:grpSpLocks/>
        </xdr:cNvGrpSpPr>
      </xdr:nvGrpSpPr>
      <xdr:grpSpPr>
        <a:xfrm>
          <a:off x="0" y="37480875"/>
          <a:ext cx="14001750" cy="5334000"/>
          <a:chOff x="0" y="37480875"/>
          <a:chExt cx="14001750" cy="5333871"/>
        </a:xfrm>
        <a:solidFill>
          <a:srgbClr val="FFFFFF"/>
        </a:solidFill>
      </xdr:grpSpPr>
      <xdr:pic>
        <xdr:nvPicPr>
          <xdr:cNvPr id="10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480875"/>
            <a:ext cx="14001750" cy="50485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200650" y="41786642"/>
            <a:ext cx="9780222" cy="10281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showGridLines="0" tabSelected="1" zoomScalePageLayoutView="0" workbookViewId="0" topLeftCell="A1">
      <selection activeCell="R16" sqref="R16"/>
    </sheetView>
  </sheetViews>
  <sheetFormatPr defaultColWidth="11.421875" defaultRowHeight="12.75"/>
  <cols>
    <col min="1" max="1" width="4.7109375" style="0" customWidth="1"/>
    <col min="2" max="2" width="11.421875" style="0" customWidth="1"/>
    <col min="3" max="3" width="15.8515625" style="0" customWidth="1"/>
  </cols>
  <sheetData>
    <row r="2" spans="1:15" ht="23.25">
      <c r="A2" s="26"/>
      <c r="B2" s="125" t="s">
        <v>181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2:5" ht="28.5">
      <c r="B5" s="126" t="s">
        <v>182</v>
      </c>
      <c r="C5" s="126"/>
      <c r="D5" s="126"/>
      <c r="E5" s="126"/>
    </row>
    <row r="7" spans="2:13" ht="18.75">
      <c r="B7" s="127" t="s">
        <v>183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5" ht="18.75">
      <c r="A8" s="27"/>
      <c r="B8" s="28"/>
      <c r="C8" s="28"/>
      <c r="D8" s="28"/>
      <c r="E8" s="28"/>
      <c r="F8" s="28"/>
      <c r="G8" s="28"/>
      <c r="H8" s="28"/>
      <c r="I8" s="28"/>
      <c r="J8" s="27"/>
      <c r="K8" s="27"/>
      <c r="L8" s="27"/>
      <c r="M8" s="27"/>
      <c r="N8" s="27"/>
      <c r="O8" s="27"/>
    </row>
    <row r="9" spans="2:4" ht="15">
      <c r="B9" s="29" t="s">
        <v>184</v>
      </c>
      <c r="C9" s="30"/>
      <c r="D9" t="s">
        <v>259</v>
      </c>
    </row>
    <row r="10" spans="2:4" ht="15">
      <c r="B10" s="29" t="s">
        <v>185</v>
      </c>
      <c r="C10" s="30"/>
      <c r="D10" t="s">
        <v>218</v>
      </c>
    </row>
    <row r="11" spans="2:4" ht="15">
      <c r="B11" s="29"/>
      <c r="C11" s="30"/>
      <c r="D11" t="s">
        <v>186</v>
      </c>
    </row>
    <row r="12" spans="2:3" ht="15">
      <c r="B12" s="29"/>
      <c r="C12" s="30"/>
    </row>
    <row r="13" spans="2:4" ht="15">
      <c r="B13" s="29" t="s">
        <v>187</v>
      </c>
      <c r="C13" s="30"/>
      <c r="D13" t="s">
        <v>219</v>
      </c>
    </row>
    <row r="14" spans="2:4" ht="15">
      <c r="B14" s="29" t="s">
        <v>188</v>
      </c>
      <c r="C14" s="30"/>
      <c r="D14" t="s">
        <v>220</v>
      </c>
    </row>
    <row r="15" spans="2:3" ht="15">
      <c r="B15" s="29"/>
      <c r="C15" s="30"/>
    </row>
    <row r="16" spans="2:4" ht="15">
      <c r="B16" s="29" t="s">
        <v>189</v>
      </c>
      <c r="C16" s="30"/>
      <c r="D16" t="str">
        <f>B2</f>
        <v>ESCOLA TÈCNICA SUPERIOR D'ENGINYERIA INDUSTRIAL DE BARCELONA</v>
      </c>
    </row>
    <row r="17" spans="2:4" ht="15">
      <c r="B17" s="29" t="s">
        <v>190</v>
      </c>
      <c r="C17" s="30"/>
      <c r="D17" t="str">
        <f>B27</f>
        <v>ENGINYERIA DE MATERIALS</v>
      </c>
    </row>
    <row r="18" spans="2:4" ht="15">
      <c r="B18" s="29"/>
      <c r="C18" s="30"/>
      <c r="D18" t="str">
        <f>B28</f>
        <v>ENGINYERIA EN ORGANITZACIÓ INDUSTRIAL</v>
      </c>
    </row>
    <row r="19" spans="2:4" ht="15">
      <c r="B19" s="29"/>
      <c r="C19" s="30"/>
      <c r="D19" t="str">
        <f>B29</f>
        <v>ENGINYERIA INDUSTRIAL</v>
      </c>
    </row>
    <row r="20" spans="2:4" ht="15">
      <c r="B20" s="29"/>
      <c r="C20" s="30"/>
      <c r="D20" t="str">
        <f>B30</f>
        <v>ENGINYERIA QUÍMICA</v>
      </c>
    </row>
    <row r="21" spans="2:3" ht="15">
      <c r="B21" s="31"/>
      <c r="C21" s="32"/>
    </row>
    <row r="22" spans="2:3" ht="15">
      <c r="B22" s="31"/>
      <c r="C22" s="32"/>
    </row>
    <row r="23" spans="2:13" ht="21.75" thickBot="1">
      <c r="B23" s="47" t="s">
        <v>191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3" ht="15.75">
      <c r="B24" s="35"/>
      <c r="C24" s="32"/>
    </row>
    <row r="25" spans="2:3" ht="15.75" thickBot="1">
      <c r="B25" s="31"/>
      <c r="C25" s="32"/>
    </row>
    <row r="26" spans="2:7" ht="14.25" thickBot="1" thickTop="1">
      <c r="B26" s="128" t="s">
        <v>0</v>
      </c>
      <c r="C26" s="129"/>
      <c r="D26" s="36" t="s">
        <v>192</v>
      </c>
      <c r="E26" s="37" t="s">
        <v>184</v>
      </c>
      <c r="F26" s="36" t="s">
        <v>193</v>
      </c>
      <c r="G26" s="38" t="s">
        <v>194</v>
      </c>
    </row>
    <row r="27" spans="2:7" ht="15.75" customHeight="1" thickTop="1">
      <c r="B27" s="130" t="s">
        <v>8</v>
      </c>
      <c r="C27" s="131"/>
      <c r="D27" s="39">
        <v>15</v>
      </c>
      <c r="E27" s="40">
        <v>10</v>
      </c>
      <c r="F27" s="41">
        <f>E27/D27</f>
        <v>0.6666666666666666</v>
      </c>
      <c r="G27" s="42">
        <f>1.96*(SQRT(((0.5^2)/E27)*((D27-E27)/(D27-1))))</f>
        <v>0.18520259177452136</v>
      </c>
    </row>
    <row r="28" spans="2:7" ht="27" customHeight="1">
      <c r="B28" s="121" t="s">
        <v>9</v>
      </c>
      <c r="C28" s="122"/>
      <c r="D28" s="39">
        <v>35</v>
      </c>
      <c r="E28" s="40">
        <v>19</v>
      </c>
      <c r="F28" s="41">
        <f>E28/D28</f>
        <v>0.5428571428571428</v>
      </c>
      <c r="G28" s="42">
        <f>1.96*(SQRT(((0.5^2)/E28)*((D28-E28)/(D28-1))))</f>
        <v>0.1542303371714682</v>
      </c>
    </row>
    <row r="29" spans="2:7" ht="12.75">
      <c r="B29" s="121" t="s">
        <v>10</v>
      </c>
      <c r="C29" s="122"/>
      <c r="D29" s="39">
        <v>385</v>
      </c>
      <c r="E29" s="40">
        <v>187</v>
      </c>
      <c r="F29" s="41">
        <f>E29/D29</f>
        <v>0.4857142857142857</v>
      </c>
      <c r="G29" s="42">
        <f>1.96*(SQRT(((0.5^2)/E29)*((D29-E29)/(D29-1))))</f>
        <v>0.05146029308802936</v>
      </c>
    </row>
    <row r="30" spans="2:7" ht="12.75">
      <c r="B30" s="121" t="s">
        <v>11</v>
      </c>
      <c r="C30" s="122"/>
      <c r="D30" s="39">
        <v>68</v>
      </c>
      <c r="E30" s="40">
        <v>38</v>
      </c>
      <c r="F30" s="41">
        <f>E30/D30</f>
        <v>0.5588235294117647</v>
      </c>
      <c r="G30" s="42">
        <f>1.96*(SQRT(((0.5^2)/E30)*((D30-E30)/(D30-1))))</f>
        <v>0.10637939189353664</v>
      </c>
    </row>
    <row r="31" spans="2:7" ht="13.5" thickBot="1">
      <c r="B31" s="123" t="s">
        <v>5</v>
      </c>
      <c r="C31" s="124"/>
      <c r="D31" s="43">
        <f>SUM(D27:D30)</f>
        <v>503</v>
      </c>
      <c r="E31" s="44">
        <v>254</v>
      </c>
      <c r="F31" s="45">
        <f>E31/D31</f>
        <v>0.5049701789264414</v>
      </c>
      <c r="G31" s="46">
        <f>1.96*(SQRT(((0.5^2)/E31)*((D31-E31)/(D31-1))))</f>
        <v>0.04330689354207819</v>
      </c>
    </row>
    <row r="32" ht="13.5" thickTop="1"/>
  </sheetData>
  <sheetProtection/>
  <mergeCells count="9">
    <mergeCell ref="B29:C29"/>
    <mergeCell ref="B30:C30"/>
    <mergeCell ref="B31:C31"/>
    <mergeCell ref="B2:O2"/>
    <mergeCell ref="B5:E5"/>
    <mergeCell ref="B7:M7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K23" sqref="K23"/>
    </sheetView>
  </sheetViews>
  <sheetFormatPr defaultColWidth="11.421875" defaultRowHeight="12.75"/>
  <cols>
    <col min="1" max="1" width="5.57421875" style="0" customWidth="1"/>
  </cols>
  <sheetData>
    <row r="1" spans="1:16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4" ht="23.25">
      <c r="A2" s="14"/>
      <c r="B2" s="132" t="s">
        <v>181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</row>
    <row r="3" spans="1:16" ht="19.5" customHeight="1">
      <c r="A3" s="13"/>
      <c r="B3" s="13"/>
      <c r="C3" s="13"/>
      <c r="D3" s="13"/>
      <c r="E3" s="13"/>
      <c r="F3" s="13"/>
      <c r="G3" s="13"/>
      <c r="H3" s="15"/>
      <c r="I3" s="13"/>
      <c r="J3" s="13"/>
      <c r="K3" s="13"/>
      <c r="L3" s="13"/>
      <c r="M3" s="13"/>
      <c r="N3" s="13"/>
      <c r="O3" s="13"/>
      <c r="P3" s="13"/>
    </row>
    <row r="4" spans="1:16" ht="28.5">
      <c r="A4" s="13"/>
      <c r="B4" s="133" t="s">
        <v>147</v>
      </c>
      <c r="C4" s="13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13"/>
      <c r="B5" s="108"/>
      <c r="C5" s="10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7.5" customHeight="1">
      <c r="A6" s="109"/>
      <c r="B6" s="110"/>
      <c r="C6" s="110"/>
      <c r="D6" s="111"/>
      <c r="E6" s="111"/>
      <c r="F6" s="111"/>
      <c r="G6" s="112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13"/>
      <c r="B7" s="114" t="s">
        <v>254</v>
      </c>
      <c r="C7" s="17"/>
      <c r="D7" s="17"/>
      <c r="E7" s="17"/>
      <c r="F7" s="17"/>
      <c r="G7" s="115"/>
      <c r="H7" s="16"/>
      <c r="I7" s="16" t="s">
        <v>148</v>
      </c>
      <c r="J7" s="16"/>
      <c r="K7" s="16"/>
      <c r="L7" s="16"/>
      <c r="M7" s="16"/>
      <c r="N7" s="16"/>
      <c r="O7" s="16"/>
      <c r="P7" s="16"/>
    </row>
    <row r="8" spans="1:16" ht="15">
      <c r="A8" s="116"/>
      <c r="B8" s="114" t="s">
        <v>255</v>
      </c>
      <c r="C8" s="23"/>
      <c r="D8" s="23"/>
      <c r="E8" s="23"/>
      <c r="F8" s="23"/>
      <c r="G8" s="117"/>
      <c r="H8" s="13"/>
      <c r="I8" s="13"/>
      <c r="J8" s="13"/>
      <c r="K8" s="13"/>
      <c r="L8" s="13"/>
      <c r="M8" s="13"/>
      <c r="N8" s="13"/>
      <c r="O8" s="13"/>
      <c r="P8" s="13"/>
    </row>
    <row r="9" spans="1:16" ht="5.25" customHeight="1">
      <c r="A9" s="118"/>
      <c r="B9" s="119"/>
      <c r="C9" s="119"/>
      <c r="D9" s="119"/>
      <c r="E9" s="119"/>
      <c r="F9" s="119"/>
      <c r="G9" s="120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23"/>
      <c r="B10" s="23"/>
      <c r="C10" s="23"/>
      <c r="D10" s="23"/>
      <c r="E10" s="23"/>
      <c r="F10" s="23"/>
      <c r="G10" s="2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thickBot="1">
      <c r="A11" s="23"/>
      <c r="B11" s="18" t="s">
        <v>222</v>
      </c>
      <c r="C11" s="18"/>
      <c r="D11" s="18"/>
      <c r="E11" s="18"/>
      <c r="F11" s="18"/>
      <c r="G11" s="18"/>
      <c r="H11" s="18"/>
      <c r="I11" s="18"/>
      <c r="J11" s="18"/>
      <c r="K11" s="13"/>
      <c r="L11" s="13"/>
      <c r="M11" s="13"/>
      <c r="N11" s="13"/>
      <c r="O11" s="13"/>
      <c r="P11" s="13"/>
    </row>
    <row r="12" spans="1:16" ht="15">
      <c r="A12" s="23"/>
      <c r="B12" s="23"/>
      <c r="C12" s="23"/>
      <c r="D12" s="23"/>
      <c r="E12" s="23"/>
      <c r="F12" s="23"/>
      <c r="G12" s="2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 thickBot="1">
      <c r="A13" s="13"/>
      <c r="B13" s="18" t="s">
        <v>149</v>
      </c>
      <c r="C13" s="18"/>
      <c r="D13" s="18"/>
      <c r="E13" s="18"/>
      <c r="F13" s="18"/>
      <c r="G13" s="18"/>
      <c r="H13" s="18"/>
      <c r="I13" s="18"/>
      <c r="J13" s="18"/>
      <c r="K13" s="13"/>
      <c r="L13" s="13"/>
      <c r="M13" s="13"/>
      <c r="N13" s="13"/>
      <c r="O13" s="13"/>
      <c r="P13" s="13"/>
    </row>
    <row r="14" spans="1:16" ht="15">
      <c r="A14" s="13"/>
      <c r="B14" s="13"/>
      <c r="C14" s="19" t="s">
        <v>150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3"/>
      <c r="B15" s="13"/>
      <c r="C15" s="13" t="s">
        <v>151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3"/>
      <c r="B16" s="13"/>
      <c r="C16" s="13" t="s">
        <v>152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3"/>
      <c r="B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 thickBot="1">
      <c r="A18" s="13"/>
      <c r="B18" s="18" t="s">
        <v>153</v>
      </c>
      <c r="C18" s="18"/>
      <c r="D18" s="18"/>
      <c r="E18" s="18"/>
      <c r="F18" s="18"/>
      <c r="G18" s="18"/>
      <c r="H18" s="18"/>
      <c r="I18" s="18"/>
      <c r="J18" s="18"/>
      <c r="K18" s="13"/>
      <c r="L18" s="13"/>
      <c r="M18" s="13"/>
      <c r="N18" s="13"/>
      <c r="O18" s="13"/>
      <c r="P18" s="13"/>
    </row>
    <row r="19" spans="1:16" ht="15">
      <c r="A19" s="13"/>
      <c r="B19" s="20" t="s">
        <v>154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3"/>
      <c r="B21" s="21" t="s">
        <v>155</v>
      </c>
      <c r="C21" s="22"/>
      <c r="D21" s="22"/>
      <c r="E21" s="22"/>
      <c r="F21" s="2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">
      <c r="A22" s="13"/>
      <c r="B22" s="21"/>
      <c r="C22" s="13" t="s">
        <v>256</v>
      </c>
      <c r="D22" s="22"/>
      <c r="E22" s="22"/>
      <c r="F22" s="2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>
      <c r="A23" s="13"/>
      <c r="B23" s="13"/>
      <c r="C23" s="13" t="s">
        <v>156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>
      <c r="A25" s="13"/>
      <c r="B25" s="24" t="s">
        <v>157</v>
      </c>
      <c r="C25" s="25"/>
      <c r="D25" s="25"/>
      <c r="E25" s="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">
      <c r="A26" s="13"/>
      <c r="B26" s="13"/>
      <c r="C26" s="13" t="s">
        <v>158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">
      <c r="A27" s="13"/>
      <c r="B27" s="13"/>
      <c r="C27" s="13" t="s">
        <v>159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">
      <c r="A28" s="13"/>
      <c r="B28" s="13"/>
      <c r="C28" s="13" t="s">
        <v>257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3"/>
      <c r="B29" s="13"/>
      <c r="C29" s="13" t="s">
        <v>160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13"/>
      <c r="B30" s="13"/>
      <c r="C30" s="13" t="s">
        <v>161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>
      <c r="A31" s="13"/>
      <c r="B31" s="13"/>
      <c r="C31" s="13" t="s">
        <v>162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>
      <c r="A32" s="13"/>
      <c r="B32" s="13"/>
      <c r="C32" s="13" t="s">
        <v>163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">
      <c r="A33" s="13"/>
      <c r="B33" s="13"/>
      <c r="C33" s="13" t="s">
        <v>164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>
      <c r="A34" s="13"/>
      <c r="B34" s="25"/>
      <c r="C34" s="25"/>
      <c r="D34" s="25"/>
      <c r="E34" s="2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>
      <c r="A35" s="13"/>
      <c r="B35" s="24" t="s">
        <v>165</v>
      </c>
      <c r="C35" s="25"/>
      <c r="D35" s="25"/>
      <c r="E35" s="25"/>
      <c r="F35" s="2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">
      <c r="A36" s="13"/>
      <c r="B36" s="24"/>
      <c r="C36" s="25"/>
      <c r="D36" s="25"/>
      <c r="E36" s="25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">
      <c r="A37" s="13"/>
      <c r="B37" s="24" t="s">
        <v>166</v>
      </c>
      <c r="C37" s="25"/>
      <c r="D37" s="25"/>
      <c r="E37" s="25"/>
      <c r="F37" s="2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">
      <c r="A38" s="13"/>
      <c r="B38" s="13"/>
      <c r="C38" s="13" t="s">
        <v>167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.75" thickBot="1">
      <c r="A40" s="13"/>
      <c r="B40" s="18" t="s">
        <v>168</v>
      </c>
      <c r="C40" s="18"/>
      <c r="D40" s="18"/>
      <c r="E40" s="18"/>
      <c r="F40" s="18"/>
      <c r="G40" s="18"/>
      <c r="H40" s="18"/>
      <c r="I40" s="18"/>
      <c r="J40" s="18"/>
      <c r="K40" s="13"/>
      <c r="L40" s="13"/>
      <c r="M40" s="13"/>
      <c r="N40" s="13"/>
      <c r="O40" s="13"/>
      <c r="P40" s="13"/>
    </row>
    <row r="41" spans="1:16" ht="15">
      <c r="A41" s="13"/>
      <c r="B41" s="20" t="s">
        <v>169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 t="s">
        <v>258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24" t="s">
        <v>170</v>
      </c>
      <c r="C44" s="25"/>
      <c r="D44" s="2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24"/>
      <c r="C45" s="13" t="s">
        <v>171</v>
      </c>
      <c r="D45" s="2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24"/>
      <c r="C46" s="13" t="s">
        <v>172</v>
      </c>
      <c r="D46" s="2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24"/>
      <c r="C47" s="13" t="s">
        <v>173</v>
      </c>
      <c r="D47" s="2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25"/>
      <c r="C48" s="25"/>
      <c r="D48" s="2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 thickBot="1">
      <c r="A49" s="13"/>
      <c r="B49" s="18" t="s">
        <v>174</v>
      </c>
      <c r="C49" s="18"/>
      <c r="D49" s="18"/>
      <c r="E49" s="18"/>
      <c r="F49" s="18"/>
      <c r="G49" s="18"/>
      <c r="H49" s="18"/>
      <c r="I49" s="18"/>
      <c r="J49" s="18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 t="s">
        <v>175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 t="s">
        <v>176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 t="s">
        <v>177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 thickBot="1">
      <c r="A55" s="13"/>
      <c r="B55" s="18" t="s">
        <v>178</v>
      </c>
      <c r="C55" s="18"/>
      <c r="D55" s="18"/>
      <c r="E55" s="18"/>
      <c r="F55" s="18"/>
      <c r="G55" s="18"/>
      <c r="H55" s="18"/>
      <c r="I55" s="18"/>
      <c r="J55" s="18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 t="s">
        <v>179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 t="s">
        <v>180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"/>
  <sheetViews>
    <sheetView showGridLines="0" zoomScale="70" zoomScaleNormal="70" zoomScalePageLayoutView="0" workbookViewId="0" topLeftCell="A1">
      <selection activeCell="W21" sqref="W21"/>
    </sheetView>
  </sheetViews>
  <sheetFormatPr defaultColWidth="11.421875" defaultRowHeight="12.75"/>
  <sheetData>
    <row r="2" spans="2:22" ht="23.25">
      <c r="B2" s="125" t="s">
        <v>181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4" spans="2:5" ht="28.5">
      <c r="B4" s="126" t="s">
        <v>228</v>
      </c>
      <c r="C4" s="126"/>
      <c r="D4" s="126"/>
      <c r="E4" s="126"/>
    </row>
  </sheetData>
  <sheetProtection/>
  <mergeCells count="2">
    <mergeCell ref="B4:E4"/>
    <mergeCell ref="B2:V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98"/>
  <sheetViews>
    <sheetView showGridLines="0" zoomScalePageLayoutView="0" workbookViewId="0" topLeftCell="A230">
      <selection activeCell="B247" sqref="B247:J247"/>
    </sheetView>
  </sheetViews>
  <sheetFormatPr defaultColWidth="11.421875" defaultRowHeight="12.75"/>
  <cols>
    <col min="1" max="1" width="11.421875" style="0" customWidth="1"/>
    <col min="2" max="2" width="25.28125" style="0" customWidth="1"/>
    <col min="3" max="22" width="13.57421875" style="0" customWidth="1"/>
    <col min="23" max="27" width="11.28125" style="0" customWidth="1"/>
  </cols>
  <sheetData>
    <row r="2" spans="1:16" ht="23.25">
      <c r="A2" s="145" t="s">
        <v>181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ht="11.25" customHeight="1">
      <c r="A3" s="49"/>
    </row>
    <row r="4" spans="1:16" ht="29.25" thickBot="1">
      <c r="A4" s="50" t="s">
        <v>221</v>
      </c>
      <c r="B4" s="50"/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.75" customHeight="1">
      <c r="A6" s="29" t="s">
        <v>190</v>
      </c>
      <c r="B6" s="30"/>
      <c r="C6" s="27" t="s">
        <v>8</v>
      </c>
      <c r="D6" s="27"/>
      <c r="E6" s="27"/>
      <c r="F6" s="27"/>
      <c r="G6" s="27"/>
      <c r="H6" s="51"/>
      <c r="I6" s="51"/>
      <c r="J6" s="51"/>
      <c r="K6" s="51"/>
      <c r="L6" s="51"/>
      <c r="M6" s="51"/>
      <c r="N6" s="51"/>
      <c r="O6" s="51"/>
      <c r="P6" s="51"/>
    </row>
    <row r="7" spans="1:16" ht="12.75" customHeight="1">
      <c r="A7" s="29"/>
      <c r="B7" s="30"/>
      <c r="C7" s="27" t="s">
        <v>9</v>
      </c>
      <c r="D7" s="27"/>
      <c r="E7" s="27"/>
      <c r="F7" s="27"/>
      <c r="G7" s="27"/>
      <c r="H7" s="51"/>
      <c r="I7" s="51"/>
      <c r="J7" s="51"/>
      <c r="K7" s="51"/>
      <c r="L7" s="51"/>
      <c r="M7" s="51"/>
      <c r="N7" s="51"/>
      <c r="O7" s="51"/>
      <c r="P7" s="51"/>
    </row>
    <row r="8" spans="1:16" ht="12.75" customHeight="1">
      <c r="A8" s="29"/>
      <c r="B8" s="30"/>
      <c r="C8" s="27" t="s">
        <v>10</v>
      </c>
      <c r="D8" s="27"/>
      <c r="E8" s="27"/>
      <c r="F8" s="27"/>
      <c r="G8" s="27"/>
      <c r="H8" s="51"/>
      <c r="I8" s="51"/>
      <c r="J8" s="51"/>
      <c r="K8" s="51"/>
      <c r="L8" s="51"/>
      <c r="M8" s="51"/>
      <c r="N8" s="51"/>
      <c r="O8" s="51"/>
      <c r="P8" s="51"/>
    </row>
    <row r="9" spans="1:16" ht="12.75" customHeight="1">
      <c r="A9" s="29"/>
      <c r="B9" s="30"/>
      <c r="C9" s="27" t="s">
        <v>11</v>
      </c>
      <c r="D9" s="27"/>
      <c r="E9" s="27"/>
      <c r="F9" s="27"/>
      <c r="G9" s="27"/>
      <c r="H9" s="51"/>
      <c r="I9" s="51"/>
      <c r="J9" s="51"/>
      <c r="K9" s="51"/>
      <c r="L9" s="51"/>
      <c r="M9" s="51"/>
      <c r="N9" s="51"/>
      <c r="O9" s="51"/>
      <c r="P9" s="51"/>
    </row>
    <row r="10" spans="1:16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26.25" customHeight="1" thickBot="1">
      <c r="A11" s="61" t="s">
        <v>222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7.25" customHeight="1">
      <c r="A12" s="62" t="s">
        <v>223</v>
      </c>
      <c r="B12" s="63"/>
      <c r="C12" s="63"/>
      <c r="D12" s="63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2.75" customHeight="1">
      <c r="A13" s="62" t="s">
        <v>224</v>
      </c>
      <c r="B13" s="63"/>
      <c r="C13" s="63"/>
      <c r="D13" s="63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2.75" customHeight="1">
      <c r="A14" s="64" t="s">
        <v>225</v>
      </c>
      <c r="B14" s="48"/>
      <c r="C14" s="48"/>
      <c r="D14" s="48"/>
      <c r="E14" s="48"/>
      <c r="F14" s="48"/>
      <c r="G14" s="48"/>
      <c r="I14" s="51"/>
      <c r="J14" s="51"/>
      <c r="K14" s="51"/>
      <c r="L14" s="51"/>
      <c r="M14" s="51"/>
      <c r="N14" s="51"/>
      <c r="O14" s="51"/>
      <c r="P14" s="51"/>
    </row>
    <row r="15" spans="1:16" ht="12.75" customHeight="1" thickBot="1">
      <c r="A15" s="64"/>
      <c r="B15" s="48"/>
      <c r="C15" s="48"/>
      <c r="D15" s="48"/>
      <c r="E15" s="48"/>
      <c r="F15" s="48"/>
      <c r="G15" s="48"/>
      <c r="I15" s="51"/>
      <c r="J15" s="51"/>
      <c r="K15" s="51"/>
      <c r="L15" s="51"/>
      <c r="M15" s="51"/>
      <c r="N15" s="51"/>
      <c r="O15" s="51"/>
      <c r="P15" s="51"/>
    </row>
    <row r="16" spans="1:16" ht="24.75" customHeight="1" thickBot="1" thickTop="1">
      <c r="A16" s="64"/>
      <c r="B16" s="144" t="s">
        <v>0</v>
      </c>
      <c r="C16" s="71" t="s">
        <v>227</v>
      </c>
      <c r="D16" s="72" t="s">
        <v>96</v>
      </c>
      <c r="E16" s="73" t="s">
        <v>229</v>
      </c>
      <c r="G16" s="48"/>
      <c r="I16" s="51"/>
      <c r="J16" s="51"/>
      <c r="K16" s="51"/>
      <c r="L16" s="51"/>
      <c r="M16" s="51"/>
      <c r="N16" s="51"/>
      <c r="O16" s="51"/>
      <c r="P16" s="51"/>
    </row>
    <row r="17" spans="1:16" ht="21" customHeight="1" thickTop="1">
      <c r="A17" s="64"/>
      <c r="B17" s="68" t="s">
        <v>8</v>
      </c>
      <c r="C17" s="65">
        <v>10</v>
      </c>
      <c r="D17" s="74">
        <v>70.06172839506173</v>
      </c>
      <c r="E17" s="75">
        <v>19.400302629404596</v>
      </c>
      <c r="G17" s="48"/>
      <c r="I17" s="51"/>
      <c r="J17" s="51"/>
      <c r="K17" s="51"/>
      <c r="L17" s="51"/>
      <c r="M17" s="51"/>
      <c r="N17" s="51"/>
      <c r="O17" s="51"/>
      <c r="P17" s="51"/>
    </row>
    <row r="18" spans="1:16" ht="33" customHeight="1">
      <c r="A18" s="64"/>
      <c r="B18" s="69" t="s">
        <v>9</v>
      </c>
      <c r="C18" s="66">
        <v>19</v>
      </c>
      <c r="D18" s="76">
        <v>79.75308641975309</v>
      </c>
      <c r="E18" s="77">
        <v>12.071920691756524</v>
      </c>
      <c r="G18" s="48"/>
      <c r="I18" s="51"/>
      <c r="J18" s="51"/>
      <c r="K18" s="51"/>
      <c r="L18" s="51"/>
      <c r="M18" s="51"/>
      <c r="N18" s="51"/>
      <c r="O18" s="51"/>
      <c r="P18" s="51"/>
    </row>
    <row r="19" spans="1:16" ht="18.75" customHeight="1">
      <c r="A19" s="64"/>
      <c r="B19" s="69" t="s">
        <v>10</v>
      </c>
      <c r="C19" s="66">
        <v>187</v>
      </c>
      <c r="D19" s="76">
        <v>75.9145648716201</v>
      </c>
      <c r="E19" s="77">
        <v>12.943755664584833</v>
      </c>
      <c r="G19" s="48"/>
      <c r="I19" s="51"/>
      <c r="J19" s="51"/>
      <c r="K19" s="51"/>
      <c r="L19" s="51"/>
      <c r="M19" s="51"/>
      <c r="N19" s="51"/>
      <c r="O19" s="51"/>
      <c r="P19" s="51"/>
    </row>
    <row r="20" spans="1:16" ht="12.75" customHeight="1">
      <c r="A20" s="64"/>
      <c r="B20" s="69" t="s">
        <v>11</v>
      </c>
      <c r="C20" s="66">
        <v>38</v>
      </c>
      <c r="D20" s="76">
        <v>72.07287933094385</v>
      </c>
      <c r="E20" s="77">
        <v>18.604886211280682</v>
      </c>
      <c r="G20" s="48"/>
      <c r="I20" s="51"/>
      <c r="J20" s="51"/>
      <c r="K20" s="51"/>
      <c r="L20" s="51"/>
      <c r="M20" s="51"/>
      <c r="N20" s="51"/>
      <c r="O20" s="51"/>
      <c r="P20" s="51"/>
    </row>
    <row r="21" spans="1:16" ht="12.75" customHeight="1" thickBot="1">
      <c r="A21" s="64"/>
      <c r="B21" s="70" t="s">
        <v>5</v>
      </c>
      <c r="C21" s="67">
        <v>254</v>
      </c>
      <c r="D21" s="78">
        <v>75.39075773020731</v>
      </c>
      <c r="E21" s="79">
        <v>14.159085146276794</v>
      </c>
      <c r="G21" s="48"/>
      <c r="I21" s="51"/>
      <c r="J21" s="51"/>
      <c r="K21" s="51"/>
      <c r="L21" s="51"/>
      <c r="M21" s="51"/>
      <c r="N21" s="51"/>
      <c r="O21" s="51"/>
      <c r="P21" s="51"/>
    </row>
    <row r="22" spans="1:16" ht="12.75" customHeight="1" thickTop="1">
      <c r="A22" s="64"/>
      <c r="B22" s="48"/>
      <c r="C22" s="48"/>
      <c r="D22" s="48"/>
      <c r="E22" s="48"/>
      <c r="F22" s="48"/>
      <c r="G22" s="48"/>
      <c r="I22" s="51"/>
      <c r="J22" s="51"/>
      <c r="K22" s="51"/>
      <c r="L22" s="51"/>
      <c r="M22" s="51"/>
      <c r="N22" s="51"/>
      <c r="O22" s="51"/>
      <c r="P22" s="51"/>
    </row>
    <row r="23" spans="1:16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32.25" thickBot="1">
      <c r="A24" s="52" t="s">
        <v>149</v>
      </c>
      <c r="B24" s="52"/>
      <c r="C24" s="52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7" spans="2:8" ht="21.75" customHeight="1" thickBot="1">
      <c r="B27" s="134" t="s">
        <v>1</v>
      </c>
      <c r="C27" s="134"/>
      <c r="D27" s="134"/>
      <c r="E27" s="134"/>
      <c r="F27" s="134"/>
      <c r="G27" s="134"/>
      <c r="H27" s="134"/>
    </row>
    <row r="28" spans="2:8" ht="15.75" customHeight="1" thickTop="1">
      <c r="B28" s="135" t="s">
        <v>0</v>
      </c>
      <c r="C28" s="138" t="s">
        <v>2</v>
      </c>
      <c r="D28" s="139"/>
      <c r="E28" s="139"/>
      <c r="F28" s="139"/>
      <c r="G28" s="139"/>
      <c r="H28" s="140"/>
    </row>
    <row r="29" spans="2:8" ht="15.75" customHeight="1">
      <c r="B29" s="136"/>
      <c r="C29" s="141" t="s">
        <v>3</v>
      </c>
      <c r="D29" s="142"/>
      <c r="E29" s="142" t="s">
        <v>4</v>
      </c>
      <c r="F29" s="142"/>
      <c r="G29" s="142" t="s">
        <v>5</v>
      </c>
      <c r="H29" s="143"/>
    </row>
    <row r="30" spans="2:8" ht="15.75" customHeight="1" thickBot="1">
      <c r="B30" s="137"/>
      <c r="C30" s="55" t="s">
        <v>6</v>
      </c>
      <c r="D30" s="56" t="s">
        <v>7</v>
      </c>
      <c r="E30" s="56" t="s">
        <v>6</v>
      </c>
      <c r="F30" s="56" t="s">
        <v>7</v>
      </c>
      <c r="G30" s="56" t="s">
        <v>6</v>
      </c>
      <c r="H30" s="57" t="s">
        <v>7</v>
      </c>
    </row>
    <row r="31" spans="2:8" ht="28.5" customHeight="1" thickTop="1">
      <c r="B31" s="68" t="s">
        <v>8</v>
      </c>
      <c r="C31" s="65">
        <v>3</v>
      </c>
      <c r="D31" s="80">
        <v>0.3</v>
      </c>
      <c r="E31" s="81">
        <v>7</v>
      </c>
      <c r="F31" s="80">
        <v>0.7</v>
      </c>
      <c r="G31" s="81">
        <v>10</v>
      </c>
      <c r="H31" s="82">
        <v>1</v>
      </c>
    </row>
    <row r="32" spans="2:8" ht="45" customHeight="1">
      <c r="B32" s="69" t="s">
        <v>9</v>
      </c>
      <c r="C32" s="66">
        <v>4</v>
      </c>
      <c r="D32" s="83">
        <v>0.21052631578947367</v>
      </c>
      <c r="E32" s="84">
        <v>15</v>
      </c>
      <c r="F32" s="83">
        <v>0.7894736842105263</v>
      </c>
      <c r="G32" s="84">
        <v>19</v>
      </c>
      <c r="H32" s="85">
        <v>1</v>
      </c>
    </row>
    <row r="33" spans="2:8" ht="28.5" customHeight="1">
      <c r="B33" s="69" t="s">
        <v>10</v>
      </c>
      <c r="C33" s="66">
        <v>35</v>
      </c>
      <c r="D33" s="83">
        <v>0.1871657754010695</v>
      </c>
      <c r="E33" s="84">
        <v>152</v>
      </c>
      <c r="F33" s="83">
        <v>0.8128342245989305</v>
      </c>
      <c r="G33" s="84">
        <v>187</v>
      </c>
      <c r="H33" s="85">
        <v>1</v>
      </c>
    </row>
    <row r="34" spans="2:8" ht="15.75" customHeight="1">
      <c r="B34" s="69" t="s">
        <v>11</v>
      </c>
      <c r="C34" s="66">
        <v>17</v>
      </c>
      <c r="D34" s="83">
        <v>0.4473684210526316</v>
      </c>
      <c r="E34" s="84">
        <v>21</v>
      </c>
      <c r="F34" s="83">
        <v>0.5526315789473685</v>
      </c>
      <c r="G34" s="84">
        <v>38</v>
      </c>
      <c r="H34" s="85">
        <v>1</v>
      </c>
    </row>
    <row r="35" spans="2:8" ht="15.75" customHeight="1" thickBot="1">
      <c r="B35" s="70" t="s">
        <v>5</v>
      </c>
      <c r="C35" s="67">
        <v>59</v>
      </c>
      <c r="D35" s="86">
        <v>0.23228346456692914</v>
      </c>
      <c r="E35" s="87">
        <v>195</v>
      </c>
      <c r="F35" s="86">
        <v>0.7677165354330708</v>
      </c>
      <c r="G35" s="87">
        <v>254</v>
      </c>
      <c r="H35" s="88">
        <v>1</v>
      </c>
    </row>
    <row r="36" ht="13.5" thickTop="1"/>
    <row r="37" spans="2:8" ht="21.75" customHeight="1" thickBot="1">
      <c r="B37" s="134" t="s">
        <v>12</v>
      </c>
      <c r="C37" s="134"/>
      <c r="D37" s="134"/>
      <c r="E37" s="134"/>
      <c r="F37" s="134"/>
      <c r="G37" s="134"/>
      <c r="H37" s="134"/>
    </row>
    <row r="38" spans="2:8" ht="15.75" customHeight="1" thickTop="1">
      <c r="B38" s="135" t="s">
        <v>0</v>
      </c>
      <c r="C38" s="138" t="s">
        <v>13</v>
      </c>
      <c r="D38" s="139"/>
      <c r="E38" s="139"/>
      <c r="F38" s="139"/>
      <c r="G38" s="139"/>
      <c r="H38" s="140"/>
    </row>
    <row r="39" spans="2:8" ht="28.5" customHeight="1">
      <c r="B39" s="136"/>
      <c r="C39" s="141" t="s">
        <v>14</v>
      </c>
      <c r="D39" s="142"/>
      <c r="E39" s="142" t="s">
        <v>15</v>
      </c>
      <c r="F39" s="142"/>
      <c r="G39" s="142" t="s">
        <v>16</v>
      </c>
      <c r="H39" s="143"/>
    </row>
    <row r="40" spans="2:8" ht="15.75" customHeight="1" thickBot="1">
      <c r="B40" s="137"/>
      <c r="C40" s="55" t="s">
        <v>6</v>
      </c>
      <c r="D40" s="56" t="s">
        <v>7</v>
      </c>
      <c r="E40" s="56" t="s">
        <v>6</v>
      </c>
      <c r="F40" s="56" t="s">
        <v>7</v>
      </c>
      <c r="G40" s="56" t="s">
        <v>6</v>
      </c>
      <c r="H40" s="57" t="s">
        <v>7</v>
      </c>
    </row>
    <row r="41" spans="2:8" ht="28.5" customHeight="1" thickTop="1">
      <c r="B41" s="68" t="s">
        <v>8</v>
      </c>
      <c r="C41" s="65">
        <v>9</v>
      </c>
      <c r="D41" s="80">
        <v>0.9</v>
      </c>
      <c r="E41" s="81">
        <v>1</v>
      </c>
      <c r="F41" s="80">
        <v>0.1</v>
      </c>
      <c r="G41" s="81">
        <v>0</v>
      </c>
      <c r="H41" s="82">
        <v>0</v>
      </c>
    </row>
    <row r="42" spans="2:8" ht="45" customHeight="1">
      <c r="B42" s="69" t="s">
        <v>9</v>
      </c>
      <c r="C42" s="66">
        <v>18</v>
      </c>
      <c r="D42" s="83">
        <v>0.9473684210526315</v>
      </c>
      <c r="E42" s="84">
        <v>1</v>
      </c>
      <c r="F42" s="83">
        <v>0.05263157894736842</v>
      </c>
      <c r="G42" s="84">
        <v>0</v>
      </c>
      <c r="H42" s="85">
        <v>0</v>
      </c>
    </row>
    <row r="43" spans="2:8" ht="28.5" customHeight="1">
      <c r="B43" s="69" t="s">
        <v>10</v>
      </c>
      <c r="C43" s="66">
        <v>177</v>
      </c>
      <c r="D43" s="83">
        <v>0.946524064171123</v>
      </c>
      <c r="E43" s="84">
        <v>9</v>
      </c>
      <c r="F43" s="83">
        <v>0.0481283422459893</v>
      </c>
      <c r="G43" s="84">
        <v>1</v>
      </c>
      <c r="H43" s="89">
        <v>0.005347593582887699</v>
      </c>
    </row>
    <row r="44" spans="2:8" ht="15.75" customHeight="1">
      <c r="B44" s="69" t="s">
        <v>11</v>
      </c>
      <c r="C44" s="66">
        <v>35</v>
      </c>
      <c r="D44" s="83">
        <v>0.9210526315789473</v>
      </c>
      <c r="E44" s="84">
        <v>3</v>
      </c>
      <c r="F44" s="83">
        <v>0.07894736842105263</v>
      </c>
      <c r="G44" s="84">
        <v>0</v>
      </c>
      <c r="H44" s="85">
        <v>0</v>
      </c>
    </row>
    <row r="45" spans="2:8" ht="15.75" customHeight="1" thickBot="1">
      <c r="B45" s="70" t="s">
        <v>5</v>
      </c>
      <c r="C45" s="67">
        <v>239</v>
      </c>
      <c r="D45" s="86">
        <v>0.9409448818897637</v>
      </c>
      <c r="E45" s="87">
        <v>14</v>
      </c>
      <c r="F45" s="86">
        <v>0.05511811023622047</v>
      </c>
      <c r="G45" s="87">
        <v>1</v>
      </c>
      <c r="H45" s="90">
        <v>0.003937007874015748</v>
      </c>
    </row>
    <row r="46" ht="13.5" thickTop="1"/>
    <row r="47" spans="2:12" ht="21.75" customHeight="1" thickBot="1">
      <c r="B47" s="134" t="s">
        <v>17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2:12" ht="15.75" customHeight="1" thickTop="1">
      <c r="B48" s="135" t="s">
        <v>0</v>
      </c>
      <c r="C48" s="138" t="s">
        <v>18</v>
      </c>
      <c r="D48" s="139"/>
      <c r="E48" s="139"/>
      <c r="F48" s="139"/>
      <c r="G48" s="139"/>
      <c r="H48" s="139"/>
      <c r="I48" s="139"/>
      <c r="J48" s="139"/>
      <c r="K48" s="139"/>
      <c r="L48" s="140"/>
    </row>
    <row r="49" spans="2:12" ht="45" customHeight="1">
      <c r="B49" s="136"/>
      <c r="C49" s="141" t="s">
        <v>19</v>
      </c>
      <c r="D49" s="142"/>
      <c r="E49" s="142" t="s">
        <v>20</v>
      </c>
      <c r="F49" s="142"/>
      <c r="G49" s="142" t="s">
        <v>21</v>
      </c>
      <c r="H49" s="142"/>
      <c r="I49" s="142" t="s">
        <v>22</v>
      </c>
      <c r="J49" s="142"/>
      <c r="K49" s="142" t="s">
        <v>23</v>
      </c>
      <c r="L49" s="143"/>
    </row>
    <row r="50" spans="2:12" ht="15.75" customHeight="1" thickBot="1">
      <c r="B50" s="137"/>
      <c r="C50" s="55" t="s">
        <v>6</v>
      </c>
      <c r="D50" s="56" t="s">
        <v>7</v>
      </c>
      <c r="E50" s="56" t="s">
        <v>6</v>
      </c>
      <c r="F50" s="56" t="s">
        <v>7</v>
      </c>
      <c r="G50" s="56" t="s">
        <v>6</v>
      </c>
      <c r="H50" s="56" t="s">
        <v>7</v>
      </c>
      <c r="I50" s="56" t="s">
        <v>6</v>
      </c>
      <c r="J50" s="56" t="s">
        <v>7</v>
      </c>
      <c r="K50" s="56" t="s">
        <v>6</v>
      </c>
      <c r="L50" s="57" t="s">
        <v>7</v>
      </c>
    </row>
    <row r="51" spans="2:12" ht="28.5" customHeight="1" thickTop="1">
      <c r="B51" s="68" t="s">
        <v>8</v>
      </c>
      <c r="C51" s="65">
        <v>2</v>
      </c>
      <c r="D51" s="80">
        <v>0.2</v>
      </c>
      <c r="E51" s="81">
        <v>5</v>
      </c>
      <c r="F51" s="80">
        <v>0.5</v>
      </c>
      <c r="G51" s="81">
        <v>1</v>
      </c>
      <c r="H51" s="80">
        <v>0.1</v>
      </c>
      <c r="I51" s="81">
        <v>1</v>
      </c>
      <c r="J51" s="80">
        <v>0.1</v>
      </c>
      <c r="K51" s="81">
        <v>1</v>
      </c>
      <c r="L51" s="82">
        <v>0.1</v>
      </c>
    </row>
    <row r="52" spans="2:12" ht="45" customHeight="1">
      <c r="B52" s="69" t="s">
        <v>9</v>
      </c>
      <c r="C52" s="66">
        <v>2</v>
      </c>
      <c r="D52" s="83">
        <v>0.10526315789473684</v>
      </c>
      <c r="E52" s="84">
        <v>11</v>
      </c>
      <c r="F52" s="83">
        <v>0.5789473684210527</v>
      </c>
      <c r="G52" s="84">
        <v>1</v>
      </c>
      <c r="H52" s="83">
        <v>0.05263157894736842</v>
      </c>
      <c r="I52" s="84">
        <v>4</v>
      </c>
      <c r="J52" s="83">
        <v>0.21052631578947367</v>
      </c>
      <c r="K52" s="84">
        <v>1</v>
      </c>
      <c r="L52" s="85">
        <v>0.05263157894736842</v>
      </c>
    </row>
    <row r="53" spans="2:12" ht="28.5" customHeight="1">
      <c r="B53" s="69" t="s">
        <v>10</v>
      </c>
      <c r="C53" s="66">
        <v>67</v>
      </c>
      <c r="D53" s="83">
        <v>0.3602150537634409</v>
      </c>
      <c r="E53" s="84">
        <v>72</v>
      </c>
      <c r="F53" s="83">
        <v>0.3870967741935484</v>
      </c>
      <c r="G53" s="84">
        <v>11</v>
      </c>
      <c r="H53" s="83">
        <v>0.05913978494623656</v>
      </c>
      <c r="I53" s="84">
        <v>34</v>
      </c>
      <c r="J53" s="83">
        <v>0.1827956989247312</v>
      </c>
      <c r="K53" s="84">
        <v>2</v>
      </c>
      <c r="L53" s="85">
        <v>0.010752688172043012</v>
      </c>
    </row>
    <row r="54" spans="2:12" ht="15.75" customHeight="1">
      <c r="B54" s="69" t="s">
        <v>11</v>
      </c>
      <c r="C54" s="66">
        <v>8</v>
      </c>
      <c r="D54" s="83">
        <v>0.21052631578947367</v>
      </c>
      <c r="E54" s="84">
        <v>17</v>
      </c>
      <c r="F54" s="83">
        <v>0.4473684210526316</v>
      </c>
      <c r="G54" s="84">
        <v>7</v>
      </c>
      <c r="H54" s="83">
        <v>0.18421052631578946</v>
      </c>
      <c r="I54" s="84">
        <v>4</v>
      </c>
      <c r="J54" s="83">
        <v>0.10526315789473684</v>
      </c>
      <c r="K54" s="84">
        <v>2</v>
      </c>
      <c r="L54" s="85">
        <v>0.05263157894736842</v>
      </c>
    </row>
    <row r="55" spans="2:12" ht="15.75" customHeight="1" thickBot="1">
      <c r="B55" s="70" t="s">
        <v>5</v>
      </c>
      <c r="C55" s="67">
        <v>79</v>
      </c>
      <c r="D55" s="86">
        <v>0.31225296442687744</v>
      </c>
      <c r="E55" s="87">
        <v>105</v>
      </c>
      <c r="F55" s="86">
        <v>0.4150197628458498</v>
      </c>
      <c r="G55" s="87">
        <v>20</v>
      </c>
      <c r="H55" s="86">
        <v>0.07905138339920949</v>
      </c>
      <c r="I55" s="87">
        <v>43</v>
      </c>
      <c r="J55" s="86">
        <v>0.16996047430830039</v>
      </c>
      <c r="K55" s="87">
        <v>6</v>
      </c>
      <c r="L55" s="88">
        <v>0.02371541501976284</v>
      </c>
    </row>
    <row r="56" ht="13.5" thickTop="1"/>
    <row r="58" spans="1:6" ht="32.25" thickBot="1">
      <c r="A58" s="52" t="s">
        <v>195</v>
      </c>
      <c r="B58" s="52"/>
      <c r="C58" s="52"/>
      <c r="D58" s="52"/>
      <c r="E58" s="52"/>
      <c r="F58" s="52"/>
    </row>
    <row r="59" ht="12.75">
      <c r="A59" s="53" t="s">
        <v>196</v>
      </c>
    </row>
    <row r="60" ht="23.25">
      <c r="A60" s="54" t="s">
        <v>197</v>
      </c>
    </row>
    <row r="62" spans="2:26" ht="21.75" customHeight="1" thickBot="1">
      <c r="B62" s="134" t="s">
        <v>24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2:26" ht="15.75" customHeight="1" thickTop="1">
      <c r="B63" s="135" t="s">
        <v>0</v>
      </c>
      <c r="C63" s="138" t="s">
        <v>25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40"/>
    </row>
    <row r="64" spans="2:26" ht="27.75" customHeight="1">
      <c r="B64" s="136"/>
      <c r="C64" s="141" t="s">
        <v>230</v>
      </c>
      <c r="D64" s="142"/>
      <c r="E64" s="142" t="s">
        <v>231</v>
      </c>
      <c r="F64" s="142"/>
      <c r="G64" s="142" t="s">
        <v>26</v>
      </c>
      <c r="H64" s="142"/>
      <c r="I64" s="142" t="s">
        <v>232</v>
      </c>
      <c r="J64" s="142"/>
      <c r="K64" s="142" t="s">
        <v>233</v>
      </c>
      <c r="L64" s="142"/>
      <c r="M64" s="142" t="s">
        <v>27</v>
      </c>
      <c r="N64" s="142"/>
      <c r="O64" s="142" t="s">
        <v>28</v>
      </c>
      <c r="P64" s="142"/>
      <c r="Q64" s="142" t="s">
        <v>234</v>
      </c>
      <c r="R64" s="142"/>
      <c r="S64" s="142" t="s">
        <v>235</v>
      </c>
      <c r="T64" s="142"/>
      <c r="U64" s="142" t="s">
        <v>29</v>
      </c>
      <c r="V64" s="142"/>
      <c r="W64" s="142" t="s">
        <v>30</v>
      </c>
      <c r="X64" s="142"/>
      <c r="Y64" s="142" t="s">
        <v>31</v>
      </c>
      <c r="Z64" s="143"/>
    </row>
    <row r="65" spans="2:26" ht="15.75" customHeight="1" thickBot="1">
      <c r="B65" s="137"/>
      <c r="C65" s="55" t="s">
        <v>6</v>
      </c>
      <c r="D65" s="56" t="s">
        <v>7</v>
      </c>
      <c r="E65" s="56" t="s">
        <v>6</v>
      </c>
      <c r="F65" s="56" t="s">
        <v>7</v>
      </c>
      <c r="G65" s="56" t="s">
        <v>6</v>
      </c>
      <c r="H65" s="56" t="s">
        <v>7</v>
      </c>
      <c r="I65" s="56" t="s">
        <v>6</v>
      </c>
      <c r="J65" s="56" t="s">
        <v>7</v>
      </c>
      <c r="K65" s="56" t="s">
        <v>6</v>
      </c>
      <c r="L65" s="56" t="s">
        <v>7</v>
      </c>
      <c r="M65" s="56" t="s">
        <v>6</v>
      </c>
      <c r="N65" s="56" t="s">
        <v>7</v>
      </c>
      <c r="O65" s="56" t="s">
        <v>6</v>
      </c>
      <c r="P65" s="56" t="s">
        <v>7</v>
      </c>
      <c r="Q65" s="56" t="s">
        <v>6</v>
      </c>
      <c r="R65" s="56" t="s">
        <v>7</v>
      </c>
      <c r="S65" s="56" t="s">
        <v>6</v>
      </c>
      <c r="T65" s="56" t="s">
        <v>7</v>
      </c>
      <c r="U65" s="56" t="s">
        <v>6</v>
      </c>
      <c r="V65" s="56" t="s">
        <v>7</v>
      </c>
      <c r="W65" s="56" t="s">
        <v>6</v>
      </c>
      <c r="X65" s="56" t="s">
        <v>7</v>
      </c>
      <c r="Y65" s="56" t="s">
        <v>6</v>
      </c>
      <c r="Z65" s="57" t="s">
        <v>7</v>
      </c>
    </row>
    <row r="66" spans="2:26" ht="28.5" customHeight="1" thickTop="1">
      <c r="B66" s="68" t="s">
        <v>8</v>
      </c>
      <c r="C66" s="65">
        <v>4</v>
      </c>
      <c r="D66" s="80">
        <v>0.4</v>
      </c>
      <c r="E66" s="81">
        <v>0</v>
      </c>
      <c r="F66" s="80">
        <v>0</v>
      </c>
      <c r="G66" s="81">
        <v>0</v>
      </c>
      <c r="H66" s="80">
        <v>0</v>
      </c>
      <c r="I66" s="81">
        <v>0</v>
      </c>
      <c r="J66" s="80">
        <v>0</v>
      </c>
      <c r="K66" s="81">
        <v>0</v>
      </c>
      <c r="L66" s="80">
        <v>0</v>
      </c>
      <c r="M66" s="81">
        <v>0</v>
      </c>
      <c r="N66" s="80">
        <v>0</v>
      </c>
      <c r="O66" s="81">
        <v>1</v>
      </c>
      <c r="P66" s="80">
        <v>0.1</v>
      </c>
      <c r="Q66" s="81">
        <v>0</v>
      </c>
      <c r="R66" s="80">
        <v>0</v>
      </c>
      <c r="S66" s="81">
        <v>0</v>
      </c>
      <c r="T66" s="80">
        <v>0</v>
      </c>
      <c r="U66" s="81">
        <v>1</v>
      </c>
      <c r="V66" s="80">
        <v>0.1</v>
      </c>
      <c r="W66" s="81">
        <v>4</v>
      </c>
      <c r="X66" s="80">
        <v>0.4</v>
      </c>
      <c r="Y66" s="81">
        <v>0</v>
      </c>
      <c r="Z66" s="82">
        <v>0</v>
      </c>
    </row>
    <row r="67" spans="2:26" ht="45" customHeight="1">
      <c r="B67" s="69" t="s">
        <v>9</v>
      </c>
      <c r="C67" s="66">
        <v>8</v>
      </c>
      <c r="D67" s="83">
        <v>0.42105263157894735</v>
      </c>
      <c r="E67" s="84">
        <v>1</v>
      </c>
      <c r="F67" s="83">
        <v>0.05263157894736842</v>
      </c>
      <c r="G67" s="84">
        <v>0</v>
      </c>
      <c r="H67" s="83">
        <v>0</v>
      </c>
      <c r="I67" s="84">
        <v>0</v>
      </c>
      <c r="J67" s="83">
        <v>0</v>
      </c>
      <c r="K67" s="84">
        <v>1</v>
      </c>
      <c r="L67" s="83">
        <v>0.05263157894736842</v>
      </c>
      <c r="M67" s="84">
        <v>1</v>
      </c>
      <c r="N67" s="83">
        <v>0.05263157894736842</v>
      </c>
      <c r="O67" s="84">
        <v>5</v>
      </c>
      <c r="P67" s="83">
        <v>0.2631578947368421</v>
      </c>
      <c r="Q67" s="84">
        <v>1</v>
      </c>
      <c r="R67" s="83">
        <v>0.05263157894736842</v>
      </c>
      <c r="S67" s="84">
        <v>0</v>
      </c>
      <c r="T67" s="83">
        <v>0</v>
      </c>
      <c r="U67" s="84">
        <v>0</v>
      </c>
      <c r="V67" s="83">
        <v>0</v>
      </c>
      <c r="W67" s="84">
        <v>2</v>
      </c>
      <c r="X67" s="83">
        <v>0.10526315789473684</v>
      </c>
      <c r="Y67" s="84">
        <v>0</v>
      </c>
      <c r="Z67" s="85">
        <v>0</v>
      </c>
    </row>
    <row r="68" spans="2:26" ht="28.5" customHeight="1">
      <c r="B68" s="69" t="s">
        <v>10</v>
      </c>
      <c r="C68" s="66">
        <v>55</v>
      </c>
      <c r="D68" s="83">
        <v>0.2956989247311828</v>
      </c>
      <c r="E68" s="84">
        <v>2</v>
      </c>
      <c r="F68" s="83">
        <v>0.010752688172043012</v>
      </c>
      <c r="G68" s="84">
        <v>0</v>
      </c>
      <c r="H68" s="83">
        <v>0</v>
      </c>
      <c r="I68" s="84">
        <v>1</v>
      </c>
      <c r="J68" s="91">
        <v>0.005376344086021506</v>
      </c>
      <c r="K68" s="84">
        <v>9</v>
      </c>
      <c r="L68" s="83">
        <v>0.04838709677419355</v>
      </c>
      <c r="M68" s="84">
        <v>3</v>
      </c>
      <c r="N68" s="83">
        <v>0.016129032258064516</v>
      </c>
      <c r="O68" s="84">
        <v>29</v>
      </c>
      <c r="P68" s="83">
        <v>0.15591397849462366</v>
      </c>
      <c r="Q68" s="84">
        <v>27</v>
      </c>
      <c r="R68" s="83">
        <v>0.14516129032258066</v>
      </c>
      <c r="S68" s="84">
        <v>1</v>
      </c>
      <c r="T68" s="91">
        <v>0.005376344086021506</v>
      </c>
      <c r="U68" s="84">
        <v>1</v>
      </c>
      <c r="V68" s="91">
        <v>0.005376344086021506</v>
      </c>
      <c r="W68" s="84">
        <v>49</v>
      </c>
      <c r="X68" s="83">
        <v>0.26344086021505375</v>
      </c>
      <c r="Y68" s="84">
        <v>9</v>
      </c>
      <c r="Z68" s="85">
        <v>0.04838709677419355</v>
      </c>
    </row>
    <row r="69" spans="2:26" ht="15.75" customHeight="1">
      <c r="B69" s="69" t="s">
        <v>11</v>
      </c>
      <c r="C69" s="66">
        <v>8</v>
      </c>
      <c r="D69" s="83">
        <v>0.21052631578947367</v>
      </c>
      <c r="E69" s="84">
        <v>0</v>
      </c>
      <c r="F69" s="83">
        <v>0</v>
      </c>
      <c r="G69" s="84">
        <v>0</v>
      </c>
      <c r="H69" s="83">
        <v>0</v>
      </c>
      <c r="I69" s="84">
        <v>0</v>
      </c>
      <c r="J69" s="83">
        <v>0</v>
      </c>
      <c r="K69" s="84">
        <v>0</v>
      </c>
      <c r="L69" s="83">
        <v>0</v>
      </c>
      <c r="M69" s="84">
        <v>0</v>
      </c>
      <c r="N69" s="83">
        <v>0</v>
      </c>
      <c r="O69" s="84">
        <v>6</v>
      </c>
      <c r="P69" s="83">
        <v>0.15789473684210525</v>
      </c>
      <c r="Q69" s="84">
        <v>4</v>
      </c>
      <c r="R69" s="83">
        <v>0.10526315789473684</v>
      </c>
      <c r="S69" s="84">
        <v>3</v>
      </c>
      <c r="T69" s="83">
        <v>0.07894736842105263</v>
      </c>
      <c r="U69" s="84">
        <v>1</v>
      </c>
      <c r="V69" s="83">
        <v>0.02631578947368421</v>
      </c>
      <c r="W69" s="84">
        <v>12</v>
      </c>
      <c r="X69" s="83">
        <v>0.3157894736842105</v>
      </c>
      <c r="Y69" s="84">
        <v>4</v>
      </c>
      <c r="Z69" s="85">
        <v>0.10526315789473684</v>
      </c>
    </row>
    <row r="70" spans="2:26" ht="15.75" customHeight="1" thickBot="1">
      <c r="B70" s="70" t="s">
        <v>5</v>
      </c>
      <c r="C70" s="67">
        <v>75</v>
      </c>
      <c r="D70" s="86">
        <v>0.2964426877470356</v>
      </c>
      <c r="E70" s="87">
        <v>3</v>
      </c>
      <c r="F70" s="86">
        <v>0.01185770750988142</v>
      </c>
      <c r="G70" s="87">
        <v>0</v>
      </c>
      <c r="H70" s="86">
        <v>0</v>
      </c>
      <c r="I70" s="87">
        <v>1</v>
      </c>
      <c r="J70" s="92">
        <v>0.003952569169960474</v>
      </c>
      <c r="K70" s="87">
        <v>10</v>
      </c>
      <c r="L70" s="86">
        <v>0.039525691699604744</v>
      </c>
      <c r="M70" s="87">
        <v>4</v>
      </c>
      <c r="N70" s="86">
        <v>0.015810276679841896</v>
      </c>
      <c r="O70" s="87">
        <v>41</v>
      </c>
      <c r="P70" s="86">
        <v>0.16205533596837945</v>
      </c>
      <c r="Q70" s="87">
        <v>32</v>
      </c>
      <c r="R70" s="86">
        <v>0.12648221343873517</v>
      </c>
      <c r="S70" s="87">
        <v>4</v>
      </c>
      <c r="T70" s="86">
        <v>0.015810276679841896</v>
      </c>
      <c r="U70" s="87">
        <v>3</v>
      </c>
      <c r="V70" s="86">
        <v>0.01185770750988142</v>
      </c>
      <c r="W70" s="87">
        <v>67</v>
      </c>
      <c r="X70" s="86">
        <v>0.2648221343873518</v>
      </c>
      <c r="Y70" s="87">
        <v>13</v>
      </c>
      <c r="Z70" s="88">
        <v>0.051383399209486175</v>
      </c>
    </row>
    <row r="71" ht="13.5" thickTop="1"/>
    <row r="72" ht="23.25">
      <c r="A72" s="54" t="s">
        <v>198</v>
      </c>
    </row>
    <row r="74" spans="2:8" ht="21.75" customHeight="1" thickBot="1">
      <c r="B74" s="134" t="s">
        <v>32</v>
      </c>
      <c r="C74" s="134"/>
      <c r="D74" s="134"/>
      <c r="E74" s="134"/>
      <c r="F74" s="134"/>
      <c r="G74" s="134"/>
      <c r="H74" s="134"/>
    </row>
    <row r="75" spans="2:8" ht="15.75" customHeight="1" thickTop="1">
      <c r="B75" s="135" t="s">
        <v>0</v>
      </c>
      <c r="C75" s="138" t="s">
        <v>33</v>
      </c>
      <c r="D75" s="139"/>
      <c r="E75" s="139"/>
      <c r="F75" s="139"/>
      <c r="G75" s="139"/>
      <c r="H75" s="140"/>
    </row>
    <row r="76" spans="2:8" ht="15.75" customHeight="1">
      <c r="B76" s="136"/>
      <c r="C76" s="141" t="s">
        <v>34</v>
      </c>
      <c r="D76" s="142"/>
      <c r="E76" s="142" t="s">
        <v>35</v>
      </c>
      <c r="F76" s="142"/>
      <c r="G76" s="142" t="s">
        <v>36</v>
      </c>
      <c r="H76" s="143"/>
    </row>
    <row r="77" spans="2:8" ht="15.75" customHeight="1" thickBot="1">
      <c r="B77" s="137"/>
      <c r="C77" s="55" t="s">
        <v>6</v>
      </c>
      <c r="D77" s="56" t="s">
        <v>7</v>
      </c>
      <c r="E77" s="56" t="s">
        <v>6</v>
      </c>
      <c r="F77" s="56" t="s">
        <v>7</v>
      </c>
      <c r="G77" s="56" t="s">
        <v>6</v>
      </c>
      <c r="H77" s="57" t="s">
        <v>7</v>
      </c>
    </row>
    <row r="78" spans="2:8" ht="28.5" customHeight="1" thickTop="1">
      <c r="B78" s="68" t="s">
        <v>8</v>
      </c>
      <c r="C78" s="65">
        <v>6</v>
      </c>
      <c r="D78" s="80">
        <v>0.6</v>
      </c>
      <c r="E78" s="81">
        <v>3</v>
      </c>
      <c r="F78" s="80">
        <v>0.3</v>
      </c>
      <c r="G78" s="81">
        <v>1</v>
      </c>
      <c r="H78" s="82">
        <v>0.1</v>
      </c>
    </row>
    <row r="79" spans="2:8" ht="45" customHeight="1">
      <c r="B79" s="69" t="s">
        <v>9</v>
      </c>
      <c r="C79" s="66">
        <v>12</v>
      </c>
      <c r="D79" s="83">
        <v>0.631578947368421</v>
      </c>
      <c r="E79" s="84">
        <v>5</v>
      </c>
      <c r="F79" s="83">
        <v>0.2631578947368421</v>
      </c>
      <c r="G79" s="84">
        <v>2</v>
      </c>
      <c r="H79" s="85">
        <v>0.10526315789473684</v>
      </c>
    </row>
    <row r="80" spans="2:8" ht="28.5" customHeight="1">
      <c r="B80" s="69" t="s">
        <v>10</v>
      </c>
      <c r="C80" s="66">
        <v>128</v>
      </c>
      <c r="D80" s="83">
        <v>0.6881720430107527</v>
      </c>
      <c r="E80" s="84">
        <v>41</v>
      </c>
      <c r="F80" s="83">
        <v>0.22043010752688172</v>
      </c>
      <c r="G80" s="84">
        <v>17</v>
      </c>
      <c r="H80" s="85">
        <v>0.0913978494623656</v>
      </c>
    </row>
    <row r="81" spans="2:8" ht="15.75" customHeight="1">
      <c r="B81" s="69" t="s">
        <v>11</v>
      </c>
      <c r="C81" s="66">
        <v>26</v>
      </c>
      <c r="D81" s="83">
        <v>0.6842105263157895</v>
      </c>
      <c r="E81" s="84">
        <v>9</v>
      </c>
      <c r="F81" s="83">
        <v>0.23684210526315788</v>
      </c>
      <c r="G81" s="84">
        <v>3</v>
      </c>
      <c r="H81" s="85">
        <v>0.07894736842105263</v>
      </c>
    </row>
    <row r="82" spans="2:8" ht="15.75" customHeight="1" thickBot="1">
      <c r="B82" s="70" t="s">
        <v>5</v>
      </c>
      <c r="C82" s="67">
        <v>172</v>
      </c>
      <c r="D82" s="86">
        <v>0.6798418972332015</v>
      </c>
      <c r="E82" s="87">
        <v>58</v>
      </c>
      <c r="F82" s="86">
        <v>0.2292490118577075</v>
      </c>
      <c r="G82" s="87">
        <v>23</v>
      </c>
      <c r="H82" s="88">
        <v>0.09090909090909091</v>
      </c>
    </row>
    <row r="83" ht="13.5" thickTop="1"/>
    <row r="84" spans="2:6" ht="21.75" customHeight="1" thickBot="1">
      <c r="B84" s="134" t="s">
        <v>37</v>
      </c>
      <c r="C84" s="134"/>
      <c r="D84" s="134"/>
      <c r="E84" s="134"/>
      <c r="F84" s="134"/>
    </row>
    <row r="85" spans="2:6" ht="15.75" customHeight="1" thickTop="1">
      <c r="B85" s="135" t="s">
        <v>0</v>
      </c>
      <c r="C85" s="138" t="s">
        <v>38</v>
      </c>
      <c r="D85" s="139"/>
      <c r="E85" s="139"/>
      <c r="F85" s="140"/>
    </row>
    <row r="86" spans="2:6" ht="15.75" customHeight="1">
      <c r="B86" s="136"/>
      <c r="C86" s="141" t="s">
        <v>39</v>
      </c>
      <c r="D86" s="142"/>
      <c r="E86" s="142" t="s">
        <v>40</v>
      </c>
      <c r="F86" s="143"/>
    </row>
    <row r="87" spans="2:6" ht="15.75" customHeight="1" thickBot="1">
      <c r="B87" s="137"/>
      <c r="C87" s="55" t="s">
        <v>6</v>
      </c>
      <c r="D87" s="56" t="s">
        <v>7</v>
      </c>
      <c r="E87" s="56" t="s">
        <v>6</v>
      </c>
      <c r="F87" s="57" t="s">
        <v>7</v>
      </c>
    </row>
    <row r="88" spans="2:6" ht="28.5" customHeight="1" thickTop="1">
      <c r="B88" s="68" t="s">
        <v>8</v>
      </c>
      <c r="C88" s="65">
        <v>3</v>
      </c>
      <c r="D88" s="80">
        <v>0.01185770750988142</v>
      </c>
      <c r="E88" s="81">
        <v>7</v>
      </c>
      <c r="F88" s="82">
        <v>0.02766798418972332</v>
      </c>
    </row>
    <row r="89" spans="2:6" ht="45" customHeight="1">
      <c r="B89" s="69" t="s">
        <v>9</v>
      </c>
      <c r="C89" s="66">
        <v>6</v>
      </c>
      <c r="D89" s="83">
        <v>0.02371541501976284</v>
      </c>
      <c r="E89" s="84">
        <v>13</v>
      </c>
      <c r="F89" s="85">
        <v>0.051383399209486175</v>
      </c>
    </row>
    <row r="90" spans="2:6" ht="28.5" customHeight="1">
      <c r="B90" s="69" t="s">
        <v>10</v>
      </c>
      <c r="C90" s="66">
        <v>50</v>
      </c>
      <c r="D90" s="83">
        <v>0.1976284584980237</v>
      </c>
      <c r="E90" s="84">
        <v>136</v>
      </c>
      <c r="F90" s="85">
        <v>0.5375494071146245</v>
      </c>
    </row>
    <row r="91" spans="2:6" ht="15.75" customHeight="1">
      <c r="B91" s="69" t="s">
        <v>11</v>
      </c>
      <c r="C91" s="66">
        <v>11</v>
      </c>
      <c r="D91" s="83">
        <v>0.043478260869565216</v>
      </c>
      <c r="E91" s="84">
        <v>27</v>
      </c>
      <c r="F91" s="85">
        <v>0.1067193675889328</v>
      </c>
    </row>
    <row r="92" spans="2:6" ht="15.75" customHeight="1" thickBot="1">
      <c r="B92" s="70" t="s">
        <v>5</v>
      </c>
      <c r="C92" s="67">
        <v>70</v>
      </c>
      <c r="D92" s="86">
        <v>0.2766798418972332</v>
      </c>
      <c r="E92" s="87">
        <v>183</v>
      </c>
      <c r="F92" s="88">
        <v>0.7233201581027668</v>
      </c>
    </row>
    <row r="93" ht="13.5" thickTop="1"/>
    <row r="94" spans="2:6" ht="21.75" customHeight="1" thickBot="1">
      <c r="B94" s="134" t="s">
        <v>41</v>
      </c>
      <c r="C94" s="134"/>
      <c r="D94" s="134"/>
      <c r="E94" s="134"/>
      <c r="F94" s="134"/>
    </row>
    <row r="95" spans="2:6" ht="15.75" customHeight="1" thickTop="1">
      <c r="B95" s="135" t="s">
        <v>0</v>
      </c>
      <c r="C95" s="138" t="s">
        <v>42</v>
      </c>
      <c r="D95" s="139"/>
      <c r="E95" s="139"/>
      <c r="F95" s="140"/>
    </row>
    <row r="96" spans="2:6" ht="15.75" customHeight="1">
      <c r="B96" s="136"/>
      <c r="C96" s="141" t="s">
        <v>39</v>
      </c>
      <c r="D96" s="142"/>
      <c r="E96" s="142" t="s">
        <v>40</v>
      </c>
      <c r="F96" s="143"/>
    </row>
    <row r="97" spans="2:6" ht="15.75" customHeight="1" thickBot="1">
      <c r="B97" s="137"/>
      <c r="C97" s="55" t="s">
        <v>6</v>
      </c>
      <c r="D97" s="56" t="s">
        <v>7</v>
      </c>
      <c r="E97" s="56" t="s">
        <v>6</v>
      </c>
      <c r="F97" s="57" t="s">
        <v>7</v>
      </c>
    </row>
    <row r="98" spans="2:6" ht="28.5" customHeight="1" thickTop="1">
      <c r="B98" s="68" t="s">
        <v>8</v>
      </c>
      <c r="C98" s="65">
        <v>2</v>
      </c>
      <c r="D98" s="80">
        <v>0.02857142857142857</v>
      </c>
      <c r="E98" s="81">
        <v>1</v>
      </c>
      <c r="F98" s="82">
        <v>0.014285714285714285</v>
      </c>
    </row>
    <row r="99" spans="2:6" ht="45" customHeight="1">
      <c r="B99" s="69" t="s">
        <v>9</v>
      </c>
      <c r="C99" s="66">
        <v>3</v>
      </c>
      <c r="D99" s="83">
        <v>0.04285714285714286</v>
      </c>
      <c r="E99" s="84">
        <v>3</v>
      </c>
      <c r="F99" s="85">
        <v>0.04285714285714286</v>
      </c>
    </row>
    <row r="100" spans="2:6" ht="28.5" customHeight="1">
      <c r="B100" s="69" t="s">
        <v>10</v>
      </c>
      <c r="C100" s="66">
        <v>10</v>
      </c>
      <c r="D100" s="83">
        <v>0.14285714285714285</v>
      </c>
      <c r="E100" s="84">
        <v>40</v>
      </c>
      <c r="F100" s="85">
        <v>0.5714285714285714</v>
      </c>
    </row>
    <row r="101" spans="2:6" ht="15.75" customHeight="1">
      <c r="B101" s="69" t="s">
        <v>11</v>
      </c>
      <c r="C101" s="66">
        <v>3</v>
      </c>
      <c r="D101" s="83">
        <v>0.04285714285714286</v>
      </c>
      <c r="E101" s="84">
        <v>8</v>
      </c>
      <c r="F101" s="85">
        <v>0.11428571428571428</v>
      </c>
    </row>
    <row r="102" spans="2:6" ht="15.75" customHeight="1" thickBot="1">
      <c r="B102" s="70" t="s">
        <v>5</v>
      </c>
      <c r="C102" s="67">
        <v>18</v>
      </c>
      <c r="D102" s="86">
        <v>0.2571428571428571</v>
      </c>
      <c r="E102" s="87">
        <v>52</v>
      </c>
      <c r="F102" s="88">
        <v>0.7428571428571429</v>
      </c>
    </row>
    <row r="103" ht="13.5" thickTop="1"/>
    <row r="104" spans="2:12" ht="21.75" customHeight="1" thickBot="1">
      <c r="B104" s="134" t="s">
        <v>43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 ht="15.75" customHeight="1" thickTop="1">
      <c r="B105" s="135" t="s">
        <v>0</v>
      </c>
      <c r="C105" s="138" t="s">
        <v>44</v>
      </c>
      <c r="D105" s="139"/>
      <c r="E105" s="139"/>
      <c r="F105" s="139"/>
      <c r="G105" s="139"/>
      <c r="H105" s="139"/>
      <c r="I105" s="139"/>
      <c r="J105" s="139"/>
      <c r="K105" s="139"/>
      <c r="L105" s="140"/>
    </row>
    <row r="106" spans="2:12" ht="15.75" customHeight="1">
      <c r="B106" s="136"/>
      <c r="C106" s="141" t="s">
        <v>45</v>
      </c>
      <c r="D106" s="142"/>
      <c r="E106" s="142" t="s">
        <v>46</v>
      </c>
      <c r="F106" s="142"/>
      <c r="G106" s="142" t="s">
        <v>47</v>
      </c>
      <c r="H106" s="142"/>
      <c r="I106" s="142" t="s">
        <v>48</v>
      </c>
      <c r="J106" s="142"/>
      <c r="K106" s="142" t="s">
        <v>49</v>
      </c>
      <c r="L106" s="143"/>
    </row>
    <row r="107" spans="2:12" ht="15.75" customHeight="1" thickBot="1">
      <c r="B107" s="137"/>
      <c r="C107" s="55" t="s">
        <v>6</v>
      </c>
      <c r="D107" s="56" t="s">
        <v>7</v>
      </c>
      <c r="E107" s="56" t="s">
        <v>6</v>
      </c>
      <c r="F107" s="56" t="s">
        <v>7</v>
      </c>
      <c r="G107" s="56" t="s">
        <v>6</v>
      </c>
      <c r="H107" s="56" t="s">
        <v>7</v>
      </c>
      <c r="I107" s="56" t="s">
        <v>6</v>
      </c>
      <c r="J107" s="56" t="s">
        <v>7</v>
      </c>
      <c r="K107" s="56" t="s">
        <v>6</v>
      </c>
      <c r="L107" s="57" t="s">
        <v>7</v>
      </c>
    </row>
    <row r="108" spans="2:12" ht="28.5" customHeight="1" thickTop="1">
      <c r="B108" s="68" t="s">
        <v>8</v>
      </c>
      <c r="C108" s="65">
        <v>7</v>
      </c>
      <c r="D108" s="80">
        <v>0.7</v>
      </c>
      <c r="E108" s="81">
        <v>0</v>
      </c>
      <c r="F108" s="80">
        <v>0</v>
      </c>
      <c r="G108" s="81">
        <v>2</v>
      </c>
      <c r="H108" s="80">
        <v>0.2</v>
      </c>
      <c r="I108" s="81">
        <v>1</v>
      </c>
      <c r="J108" s="80">
        <v>0.1</v>
      </c>
      <c r="K108" s="81">
        <v>0</v>
      </c>
      <c r="L108" s="82">
        <v>0</v>
      </c>
    </row>
    <row r="109" spans="2:12" ht="45" customHeight="1">
      <c r="B109" s="69" t="s">
        <v>9</v>
      </c>
      <c r="C109" s="66">
        <v>15</v>
      </c>
      <c r="D109" s="83">
        <v>0.7894736842105263</v>
      </c>
      <c r="E109" s="84">
        <v>1</v>
      </c>
      <c r="F109" s="83">
        <v>0.05263157894736842</v>
      </c>
      <c r="G109" s="84">
        <v>3</v>
      </c>
      <c r="H109" s="83">
        <v>0.15789473684210525</v>
      </c>
      <c r="I109" s="84">
        <v>0</v>
      </c>
      <c r="J109" s="83">
        <v>0</v>
      </c>
      <c r="K109" s="84">
        <v>0</v>
      </c>
      <c r="L109" s="85">
        <v>0</v>
      </c>
    </row>
    <row r="110" spans="2:12" ht="28.5" customHeight="1">
      <c r="B110" s="69" t="s">
        <v>10</v>
      </c>
      <c r="C110" s="66">
        <v>145</v>
      </c>
      <c r="D110" s="83">
        <v>0.7795698924731183</v>
      </c>
      <c r="E110" s="84">
        <v>9</v>
      </c>
      <c r="F110" s="83">
        <v>0.04838709677419355</v>
      </c>
      <c r="G110" s="84">
        <v>30</v>
      </c>
      <c r="H110" s="83">
        <v>0.16129032258064516</v>
      </c>
      <c r="I110" s="84">
        <v>2</v>
      </c>
      <c r="J110" s="83">
        <v>0.010752688172043012</v>
      </c>
      <c r="K110" s="84">
        <v>0</v>
      </c>
      <c r="L110" s="85">
        <v>0</v>
      </c>
    </row>
    <row r="111" spans="2:12" ht="15.75" customHeight="1">
      <c r="B111" s="69" t="s">
        <v>11</v>
      </c>
      <c r="C111" s="66">
        <v>25</v>
      </c>
      <c r="D111" s="83">
        <v>0.6578947368421053</v>
      </c>
      <c r="E111" s="84">
        <v>0</v>
      </c>
      <c r="F111" s="83">
        <v>0</v>
      </c>
      <c r="G111" s="84">
        <v>11</v>
      </c>
      <c r="H111" s="83">
        <v>0.2894736842105263</v>
      </c>
      <c r="I111" s="84">
        <v>2</v>
      </c>
      <c r="J111" s="83">
        <v>0.05263157894736842</v>
      </c>
      <c r="K111" s="84">
        <v>0</v>
      </c>
      <c r="L111" s="85">
        <v>0</v>
      </c>
    </row>
    <row r="112" spans="2:12" ht="15.75" customHeight="1" thickBot="1">
      <c r="B112" s="70" t="s">
        <v>5</v>
      </c>
      <c r="C112" s="67">
        <v>192</v>
      </c>
      <c r="D112" s="86">
        <v>0.7588932806324109</v>
      </c>
      <c r="E112" s="87">
        <v>10</v>
      </c>
      <c r="F112" s="86">
        <v>0.039525691699604744</v>
      </c>
      <c r="G112" s="87">
        <v>46</v>
      </c>
      <c r="H112" s="86">
        <v>0.18181818181818182</v>
      </c>
      <c r="I112" s="87">
        <v>5</v>
      </c>
      <c r="J112" s="86">
        <v>0.019762845849802372</v>
      </c>
      <c r="K112" s="87">
        <v>0</v>
      </c>
      <c r="L112" s="88">
        <v>0</v>
      </c>
    </row>
    <row r="113" ht="13.5" thickTop="1"/>
    <row r="114" spans="2:6" ht="21.75" customHeight="1">
      <c r="B114" s="134" t="s">
        <v>50</v>
      </c>
      <c r="C114" s="134"/>
      <c r="D114" s="134"/>
      <c r="E114" s="134"/>
      <c r="F114" s="134"/>
    </row>
    <row r="115" spans="2:6" ht="15.75" thickBot="1">
      <c r="B115" s="53" t="s">
        <v>211</v>
      </c>
      <c r="C115" s="48"/>
      <c r="D115" s="48"/>
      <c r="E115" s="48"/>
      <c r="F115" s="48"/>
    </row>
    <row r="116" spans="2:6" ht="15.75" customHeight="1" thickTop="1">
      <c r="B116" s="135" t="s">
        <v>0</v>
      </c>
      <c r="C116" s="138" t="s">
        <v>51</v>
      </c>
      <c r="D116" s="139"/>
      <c r="E116" s="139"/>
      <c r="F116" s="140"/>
    </row>
    <row r="117" spans="2:6" ht="15.75" customHeight="1">
      <c r="B117" s="136"/>
      <c r="C117" s="141" t="s">
        <v>52</v>
      </c>
      <c r="D117" s="142"/>
      <c r="E117" s="142" t="s">
        <v>53</v>
      </c>
      <c r="F117" s="143"/>
    </row>
    <row r="118" spans="2:6" ht="15.75" customHeight="1">
      <c r="B118" s="137"/>
      <c r="C118" s="55" t="s">
        <v>6</v>
      </c>
      <c r="D118" s="56" t="s">
        <v>7</v>
      </c>
      <c r="E118" s="56" t="s">
        <v>6</v>
      </c>
      <c r="F118" s="57" t="s">
        <v>7</v>
      </c>
    </row>
    <row r="119" spans="2:6" ht="45" customHeight="1">
      <c r="B119" s="58" t="s">
        <v>9</v>
      </c>
      <c r="C119" s="1">
        <v>1</v>
      </c>
      <c r="D119" s="2">
        <v>0.1</v>
      </c>
      <c r="E119" s="3">
        <v>0</v>
      </c>
      <c r="F119" s="4">
        <v>0</v>
      </c>
    </row>
    <row r="120" spans="2:6" ht="28.5" customHeight="1">
      <c r="B120" s="59" t="s">
        <v>10</v>
      </c>
      <c r="C120" s="5">
        <v>7</v>
      </c>
      <c r="D120" s="6">
        <v>0.7</v>
      </c>
      <c r="E120" s="7">
        <v>2</v>
      </c>
      <c r="F120" s="8">
        <v>0.2</v>
      </c>
    </row>
    <row r="121" spans="2:6" ht="15.75" customHeight="1">
      <c r="B121" s="60" t="s">
        <v>5</v>
      </c>
      <c r="C121" s="9">
        <v>8</v>
      </c>
      <c r="D121" s="10">
        <v>0.8</v>
      </c>
      <c r="E121" s="11">
        <v>2</v>
      </c>
      <c r="F121" s="12">
        <v>0.2</v>
      </c>
    </row>
    <row r="123" spans="2:6" ht="21.75" customHeight="1">
      <c r="B123" s="134" t="s">
        <v>54</v>
      </c>
      <c r="C123" s="134"/>
      <c r="D123" s="134"/>
      <c r="E123" s="134"/>
      <c r="F123" s="134"/>
    </row>
    <row r="124" spans="2:6" ht="15.75" thickBot="1">
      <c r="B124" s="53" t="s">
        <v>210</v>
      </c>
      <c r="C124" s="48"/>
      <c r="D124" s="48"/>
      <c r="E124" s="48"/>
      <c r="F124" s="48"/>
    </row>
    <row r="125" spans="2:6" ht="15.75" customHeight="1" thickTop="1">
      <c r="B125" s="135" t="s">
        <v>0</v>
      </c>
      <c r="C125" s="138" t="s">
        <v>55</v>
      </c>
      <c r="D125" s="139"/>
      <c r="E125" s="139"/>
      <c r="F125" s="140"/>
    </row>
    <row r="126" spans="2:6" ht="15.75" customHeight="1">
      <c r="B126" s="136"/>
      <c r="C126" s="141" t="s">
        <v>39</v>
      </c>
      <c r="D126" s="142"/>
      <c r="E126" s="142" t="s">
        <v>40</v>
      </c>
      <c r="F126" s="143"/>
    </row>
    <row r="127" spans="2:6" ht="15.75" customHeight="1">
      <c r="B127" s="137"/>
      <c r="C127" s="55" t="s">
        <v>6</v>
      </c>
      <c r="D127" s="56" t="s">
        <v>7</v>
      </c>
      <c r="E127" s="56" t="s">
        <v>6</v>
      </c>
      <c r="F127" s="57" t="s">
        <v>7</v>
      </c>
    </row>
    <row r="128" spans="2:6" ht="28.5" customHeight="1">
      <c r="B128" s="58" t="s">
        <v>8</v>
      </c>
      <c r="C128" s="1">
        <v>1</v>
      </c>
      <c r="D128" s="2">
        <v>0.1111111111111111</v>
      </c>
      <c r="E128" s="3">
        <v>8</v>
      </c>
      <c r="F128" s="4">
        <v>0.8888888888888888</v>
      </c>
    </row>
    <row r="129" spans="2:6" ht="45" customHeight="1">
      <c r="B129" s="59" t="s">
        <v>9</v>
      </c>
      <c r="C129" s="5">
        <v>0</v>
      </c>
      <c r="D129" s="6">
        <v>0</v>
      </c>
      <c r="E129" s="7">
        <v>19</v>
      </c>
      <c r="F129" s="8">
        <v>1</v>
      </c>
    </row>
    <row r="130" spans="2:6" ht="28.5" customHeight="1">
      <c r="B130" s="59" t="s">
        <v>10</v>
      </c>
      <c r="C130" s="5">
        <v>3</v>
      </c>
      <c r="D130" s="6">
        <v>0.016</v>
      </c>
      <c r="E130" s="7">
        <v>181</v>
      </c>
      <c r="F130" s="8">
        <v>0.984</v>
      </c>
    </row>
    <row r="131" spans="2:6" ht="15.75" customHeight="1">
      <c r="B131" s="59" t="s">
        <v>11</v>
      </c>
      <c r="C131" s="5">
        <v>2</v>
      </c>
      <c r="D131" s="6">
        <v>0.05555555555555555</v>
      </c>
      <c r="E131" s="7">
        <v>34</v>
      </c>
      <c r="F131" s="8">
        <v>0.9444444444444444</v>
      </c>
    </row>
    <row r="132" spans="2:6" ht="15.75" customHeight="1">
      <c r="B132" s="60" t="s">
        <v>5</v>
      </c>
      <c r="C132" s="9">
        <v>6</v>
      </c>
      <c r="D132" s="10">
        <v>0.024</v>
      </c>
      <c r="E132" s="11">
        <v>242</v>
      </c>
      <c r="F132" s="12">
        <v>0.976</v>
      </c>
    </row>
    <row r="134" spans="2:8" ht="21.75" customHeight="1">
      <c r="B134" s="134" t="s">
        <v>56</v>
      </c>
      <c r="C134" s="134"/>
      <c r="D134" s="134"/>
      <c r="E134" s="134"/>
      <c r="F134" s="134"/>
      <c r="G134" s="134"/>
      <c r="H134" s="134"/>
    </row>
    <row r="135" spans="2:8" ht="15.75" thickBot="1">
      <c r="B135" s="93" t="s">
        <v>209</v>
      </c>
      <c r="C135" s="48"/>
      <c r="D135" s="48"/>
      <c r="E135" s="48"/>
      <c r="F135" s="48"/>
      <c r="G135" s="48"/>
      <c r="H135" s="48"/>
    </row>
    <row r="136" spans="2:8" ht="15.75" customHeight="1" thickTop="1">
      <c r="B136" s="135" t="s">
        <v>0</v>
      </c>
      <c r="C136" s="138" t="s">
        <v>57</v>
      </c>
      <c r="D136" s="139"/>
      <c r="E136" s="139"/>
      <c r="F136" s="139"/>
      <c r="G136" s="139"/>
      <c r="H136" s="140"/>
    </row>
    <row r="137" spans="2:8" ht="15.75" customHeight="1">
      <c r="B137" s="136"/>
      <c r="C137" s="141" t="s">
        <v>58</v>
      </c>
      <c r="D137" s="142"/>
      <c r="E137" s="142" t="s">
        <v>59</v>
      </c>
      <c r="F137" s="142"/>
      <c r="G137" s="142" t="s">
        <v>60</v>
      </c>
      <c r="H137" s="143"/>
    </row>
    <row r="138" spans="2:8" ht="15.75" customHeight="1">
      <c r="B138" s="137"/>
      <c r="C138" s="55" t="s">
        <v>6</v>
      </c>
      <c r="D138" s="56" t="s">
        <v>7</v>
      </c>
      <c r="E138" s="56" t="s">
        <v>6</v>
      </c>
      <c r="F138" s="56" t="s">
        <v>7</v>
      </c>
      <c r="G138" s="56" t="s">
        <v>6</v>
      </c>
      <c r="H138" s="57" t="s">
        <v>7</v>
      </c>
    </row>
    <row r="139" spans="2:8" ht="28.5" customHeight="1">
      <c r="B139" s="58" t="s">
        <v>8</v>
      </c>
      <c r="C139" s="1">
        <v>0</v>
      </c>
      <c r="D139" s="2">
        <v>0</v>
      </c>
      <c r="E139" s="3">
        <v>1</v>
      </c>
      <c r="F139" s="2">
        <v>0.5</v>
      </c>
      <c r="G139" s="3">
        <v>1</v>
      </c>
      <c r="H139" s="4">
        <v>0.5</v>
      </c>
    </row>
    <row r="140" spans="2:8" ht="45" customHeight="1">
      <c r="B140" s="59" t="s">
        <v>9</v>
      </c>
      <c r="C140" s="5">
        <v>0</v>
      </c>
      <c r="D140" s="6">
        <v>0</v>
      </c>
      <c r="E140" s="7">
        <v>0</v>
      </c>
      <c r="F140" s="6">
        <v>0</v>
      </c>
      <c r="G140" s="7">
        <v>2</v>
      </c>
      <c r="H140" s="8">
        <v>1</v>
      </c>
    </row>
    <row r="141" spans="2:8" ht="28.5" customHeight="1">
      <c r="B141" s="59" t="s">
        <v>10</v>
      </c>
      <c r="C141" s="5">
        <v>5</v>
      </c>
      <c r="D141" s="6">
        <v>0.10869565217391304</v>
      </c>
      <c r="E141" s="7">
        <v>12</v>
      </c>
      <c r="F141" s="6">
        <v>0.4</v>
      </c>
      <c r="G141" s="7">
        <v>13</v>
      </c>
      <c r="H141" s="8">
        <v>0.433</v>
      </c>
    </row>
    <row r="142" spans="2:8" ht="15.75" customHeight="1">
      <c r="B142" s="59" t="s">
        <v>11</v>
      </c>
      <c r="C142" s="5">
        <v>2</v>
      </c>
      <c r="D142" s="6">
        <v>0.18181818181818182</v>
      </c>
      <c r="E142" s="7">
        <v>3</v>
      </c>
      <c r="F142" s="6">
        <v>0.2727272727272727</v>
      </c>
      <c r="G142" s="7">
        <v>6</v>
      </c>
      <c r="H142" s="8">
        <v>0.5454545454545454</v>
      </c>
    </row>
    <row r="143" spans="2:8" ht="15.75" customHeight="1">
      <c r="B143" s="60" t="s">
        <v>5</v>
      </c>
      <c r="C143" s="9">
        <v>7</v>
      </c>
      <c r="D143" s="10">
        <v>0.156</v>
      </c>
      <c r="E143" s="11">
        <v>16</v>
      </c>
      <c r="F143" s="10">
        <v>0.356</v>
      </c>
      <c r="G143" s="11">
        <v>22</v>
      </c>
      <c r="H143" s="12">
        <v>0.489</v>
      </c>
    </row>
    <row r="144" ht="13.5" thickTop="1"/>
    <row r="145" spans="2:20" ht="21.75" customHeight="1" thickBot="1">
      <c r="B145" s="134" t="s">
        <v>61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</row>
    <row r="146" spans="2:20" ht="15.75" customHeight="1" thickTop="1">
      <c r="B146" s="135" t="s">
        <v>0</v>
      </c>
      <c r="C146" s="138" t="s">
        <v>62</v>
      </c>
      <c r="D146" s="139"/>
      <c r="E146" s="139"/>
      <c r="F146" s="139"/>
      <c r="G146" s="139" t="s">
        <v>63</v>
      </c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40"/>
    </row>
    <row r="147" spans="2:20" ht="15.75" customHeight="1">
      <c r="B147" s="136"/>
      <c r="C147" s="141" t="s">
        <v>64</v>
      </c>
      <c r="D147" s="142"/>
      <c r="E147" s="142" t="s">
        <v>65</v>
      </c>
      <c r="F147" s="142"/>
      <c r="G147" s="142" t="s">
        <v>66</v>
      </c>
      <c r="H147" s="142"/>
      <c r="I147" s="142" t="s">
        <v>67</v>
      </c>
      <c r="J147" s="142"/>
      <c r="K147" s="142" t="s">
        <v>68</v>
      </c>
      <c r="L147" s="142"/>
      <c r="M147" s="142" t="s">
        <v>69</v>
      </c>
      <c r="N147" s="142"/>
      <c r="O147" s="142" t="s">
        <v>70</v>
      </c>
      <c r="P147" s="142"/>
      <c r="Q147" s="142" t="s">
        <v>71</v>
      </c>
      <c r="R147" s="142"/>
      <c r="S147" s="142" t="s">
        <v>72</v>
      </c>
      <c r="T147" s="143"/>
    </row>
    <row r="148" spans="2:20" ht="15.75" customHeight="1" thickBot="1">
      <c r="B148" s="137"/>
      <c r="C148" s="55" t="s">
        <v>6</v>
      </c>
      <c r="D148" s="56" t="s">
        <v>7</v>
      </c>
      <c r="E148" s="56" t="s">
        <v>6</v>
      </c>
      <c r="F148" s="56" t="s">
        <v>7</v>
      </c>
      <c r="G148" s="56" t="s">
        <v>6</v>
      </c>
      <c r="H148" s="56" t="s">
        <v>7</v>
      </c>
      <c r="I148" s="56" t="s">
        <v>6</v>
      </c>
      <c r="J148" s="56" t="s">
        <v>7</v>
      </c>
      <c r="K148" s="56" t="s">
        <v>6</v>
      </c>
      <c r="L148" s="56" t="s">
        <v>7</v>
      </c>
      <c r="M148" s="56" t="s">
        <v>6</v>
      </c>
      <c r="N148" s="56" t="s">
        <v>7</v>
      </c>
      <c r="O148" s="56" t="s">
        <v>6</v>
      </c>
      <c r="P148" s="56" t="s">
        <v>7</v>
      </c>
      <c r="Q148" s="56" t="s">
        <v>6</v>
      </c>
      <c r="R148" s="56" t="s">
        <v>7</v>
      </c>
      <c r="S148" s="56" t="s">
        <v>6</v>
      </c>
      <c r="T148" s="57" t="s">
        <v>7</v>
      </c>
    </row>
    <row r="149" spans="2:20" ht="28.5" customHeight="1" thickTop="1">
      <c r="B149" s="68" t="s">
        <v>8</v>
      </c>
      <c r="C149" s="65">
        <v>1</v>
      </c>
      <c r="D149" s="80">
        <v>0.1</v>
      </c>
      <c r="E149" s="81">
        <v>9</v>
      </c>
      <c r="F149" s="80">
        <v>0.9</v>
      </c>
      <c r="G149" s="81">
        <v>6</v>
      </c>
      <c r="H149" s="80">
        <v>0.6</v>
      </c>
      <c r="I149" s="81">
        <v>1</v>
      </c>
      <c r="J149" s="80">
        <v>0.1</v>
      </c>
      <c r="K149" s="81">
        <v>1</v>
      </c>
      <c r="L149" s="80">
        <v>0.1</v>
      </c>
      <c r="M149" s="81">
        <v>0</v>
      </c>
      <c r="N149" s="80">
        <v>0</v>
      </c>
      <c r="O149" s="81">
        <v>1</v>
      </c>
      <c r="P149" s="80">
        <v>0.1</v>
      </c>
      <c r="Q149" s="81">
        <v>0</v>
      </c>
      <c r="R149" s="80">
        <v>0</v>
      </c>
      <c r="S149" s="81">
        <v>1</v>
      </c>
      <c r="T149" s="82">
        <v>0.1</v>
      </c>
    </row>
    <row r="150" spans="2:20" ht="45" customHeight="1">
      <c r="B150" s="69" t="s">
        <v>9</v>
      </c>
      <c r="C150" s="66">
        <v>2</v>
      </c>
      <c r="D150" s="83">
        <v>0.10526315789473684</v>
      </c>
      <c r="E150" s="84">
        <v>17</v>
      </c>
      <c r="F150" s="83">
        <v>0.8947368421052632</v>
      </c>
      <c r="G150" s="84">
        <v>16</v>
      </c>
      <c r="H150" s="83">
        <v>0.8421052631578947</v>
      </c>
      <c r="I150" s="84">
        <v>1</v>
      </c>
      <c r="J150" s="83">
        <v>0.05263157894736842</v>
      </c>
      <c r="K150" s="84">
        <v>0</v>
      </c>
      <c r="L150" s="83">
        <v>0</v>
      </c>
      <c r="M150" s="84">
        <v>0</v>
      </c>
      <c r="N150" s="83">
        <v>0</v>
      </c>
      <c r="O150" s="84">
        <v>0</v>
      </c>
      <c r="P150" s="83">
        <v>0</v>
      </c>
      <c r="Q150" s="84">
        <v>2</v>
      </c>
      <c r="R150" s="83">
        <v>0.10526315789473684</v>
      </c>
      <c r="S150" s="84">
        <v>0</v>
      </c>
      <c r="T150" s="85">
        <v>0</v>
      </c>
    </row>
    <row r="151" spans="2:20" ht="28.5" customHeight="1">
      <c r="B151" s="69" t="s">
        <v>10</v>
      </c>
      <c r="C151" s="66">
        <v>10</v>
      </c>
      <c r="D151" s="83">
        <v>0.05376344086021505</v>
      </c>
      <c r="E151" s="84">
        <v>176</v>
      </c>
      <c r="F151" s="83">
        <v>0.946236559139785</v>
      </c>
      <c r="G151" s="84">
        <v>149</v>
      </c>
      <c r="H151" s="83">
        <v>0.8010752688172044</v>
      </c>
      <c r="I151" s="84">
        <v>11</v>
      </c>
      <c r="J151" s="83">
        <v>0.05913978494623656</v>
      </c>
      <c r="K151" s="84">
        <v>3</v>
      </c>
      <c r="L151" s="83">
        <v>0.016129032258064516</v>
      </c>
      <c r="M151" s="84">
        <v>1</v>
      </c>
      <c r="N151" s="91">
        <v>0.005376344086021506</v>
      </c>
      <c r="O151" s="84">
        <v>9</v>
      </c>
      <c r="P151" s="83">
        <v>0.04838709677419355</v>
      </c>
      <c r="Q151" s="84">
        <v>12</v>
      </c>
      <c r="R151" s="83">
        <v>0.06451612903225806</v>
      </c>
      <c r="S151" s="84">
        <v>1</v>
      </c>
      <c r="T151" s="89">
        <v>0.005376344086021506</v>
      </c>
    </row>
    <row r="152" spans="2:20" ht="15.75" customHeight="1">
      <c r="B152" s="69" t="s">
        <v>11</v>
      </c>
      <c r="C152" s="66">
        <v>3</v>
      </c>
      <c r="D152" s="83">
        <v>0.07894736842105263</v>
      </c>
      <c r="E152" s="84">
        <v>35</v>
      </c>
      <c r="F152" s="83">
        <v>0.9210526315789473</v>
      </c>
      <c r="G152" s="84">
        <v>30</v>
      </c>
      <c r="H152" s="83">
        <v>0.7894736842105263</v>
      </c>
      <c r="I152" s="84">
        <v>1</v>
      </c>
      <c r="J152" s="83">
        <v>0.02631578947368421</v>
      </c>
      <c r="K152" s="84">
        <v>0</v>
      </c>
      <c r="L152" s="83">
        <v>0</v>
      </c>
      <c r="M152" s="84">
        <v>0</v>
      </c>
      <c r="N152" s="83">
        <v>0</v>
      </c>
      <c r="O152" s="84">
        <v>4</v>
      </c>
      <c r="P152" s="83">
        <v>0.10526315789473684</v>
      </c>
      <c r="Q152" s="84">
        <v>3</v>
      </c>
      <c r="R152" s="83">
        <v>0.07894736842105263</v>
      </c>
      <c r="S152" s="84">
        <v>0</v>
      </c>
      <c r="T152" s="85">
        <v>0</v>
      </c>
    </row>
    <row r="153" spans="2:20" ht="15.75" customHeight="1" thickBot="1">
      <c r="B153" s="70" t="s">
        <v>5</v>
      </c>
      <c r="C153" s="67">
        <v>16</v>
      </c>
      <c r="D153" s="86">
        <v>0.06324110671936758</v>
      </c>
      <c r="E153" s="87">
        <v>237</v>
      </c>
      <c r="F153" s="86">
        <v>0.9367588932806324</v>
      </c>
      <c r="G153" s="87">
        <v>201</v>
      </c>
      <c r="H153" s="86">
        <v>0.7944664031620553</v>
      </c>
      <c r="I153" s="87">
        <v>14</v>
      </c>
      <c r="J153" s="86">
        <v>0.05533596837944664</v>
      </c>
      <c r="K153" s="87">
        <v>4</v>
      </c>
      <c r="L153" s="86">
        <v>0.015810276679841896</v>
      </c>
      <c r="M153" s="87">
        <v>1</v>
      </c>
      <c r="N153" s="92">
        <v>0.003952569169960474</v>
      </c>
      <c r="O153" s="87">
        <v>14</v>
      </c>
      <c r="P153" s="86">
        <v>0.05533596837944664</v>
      </c>
      <c r="Q153" s="87">
        <v>17</v>
      </c>
      <c r="R153" s="86">
        <v>0.06719367588932806</v>
      </c>
      <c r="S153" s="87">
        <v>2</v>
      </c>
      <c r="T153" s="90">
        <v>0.007905138339920948</v>
      </c>
    </row>
    <row r="154" ht="13.5" thickTop="1"/>
    <row r="155" spans="2:20" ht="21.75" customHeight="1" thickBot="1">
      <c r="B155" s="134" t="s">
        <v>73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</row>
    <row r="156" spans="2:20" ht="15.75" customHeight="1" thickTop="1">
      <c r="B156" s="135" t="s">
        <v>0</v>
      </c>
      <c r="C156" s="138" t="s">
        <v>74</v>
      </c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0"/>
    </row>
    <row r="157" spans="2:20" ht="28.5" customHeight="1">
      <c r="B157" s="136"/>
      <c r="C157" s="141" t="s">
        <v>75</v>
      </c>
      <c r="D157" s="142"/>
      <c r="E157" s="142" t="s">
        <v>76</v>
      </c>
      <c r="F157" s="142"/>
      <c r="G157" s="142" t="s">
        <v>77</v>
      </c>
      <c r="H157" s="142"/>
      <c r="I157" s="142" t="s">
        <v>78</v>
      </c>
      <c r="J157" s="142"/>
      <c r="K157" s="142" t="s">
        <v>79</v>
      </c>
      <c r="L157" s="142"/>
      <c r="M157" s="142" t="s">
        <v>236</v>
      </c>
      <c r="N157" s="142"/>
      <c r="O157" s="142" t="s">
        <v>80</v>
      </c>
      <c r="P157" s="142"/>
      <c r="Q157" s="142" t="s">
        <v>81</v>
      </c>
      <c r="R157" s="142"/>
      <c r="S157" s="142" t="s">
        <v>82</v>
      </c>
      <c r="T157" s="143"/>
    </row>
    <row r="158" spans="2:20" ht="15.75" customHeight="1" thickBot="1">
      <c r="B158" s="137"/>
      <c r="C158" s="55" t="s">
        <v>6</v>
      </c>
      <c r="D158" s="56" t="s">
        <v>7</v>
      </c>
      <c r="E158" s="56" t="s">
        <v>6</v>
      </c>
      <c r="F158" s="56" t="s">
        <v>7</v>
      </c>
      <c r="G158" s="56" t="s">
        <v>6</v>
      </c>
      <c r="H158" s="56" t="s">
        <v>7</v>
      </c>
      <c r="I158" s="56" t="s">
        <v>6</v>
      </c>
      <c r="J158" s="56" t="s">
        <v>7</v>
      </c>
      <c r="K158" s="56" t="s">
        <v>6</v>
      </c>
      <c r="L158" s="56" t="s">
        <v>7</v>
      </c>
      <c r="M158" s="56" t="s">
        <v>6</v>
      </c>
      <c r="N158" s="56" t="s">
        <v>7</v>
      </c>
      <c r="O158" s="56" t="s">
        <v>6</v>
      </c>
      <c r="P158" s="56" t="s">
        <v>7</v>
      </c>
      <c r="Q158" s="56" t="s">
        <v>6</v>
      </c>
      <c r="R158" s="56" t="s">
        <v>7</v>
      </c>
      <c r="S158" s="56" t="s">
        <v>6</v>
      </c>
      <c r="T158" s="57" t="s">
        <v>7</v>
      </c>
    </row>
    <row r="159" spans="2:20" ht="28.5" customHeight="1" thickTop="1">
      <c r="B159" s="68" t="s">
        <v>8</v>
      </c>
      <c r="C159" s="65">
        <v>1</v>
      </c>
      <c r="D159" s="80">
        <v>0.1</v>
      </c>
      <c r="E159" s="81">
        <v>0</v>
      </c>
      <c r="F159" s="80">
        <v>0</v>
      </c>
      <c r="G159" s="81">
        <v>1</v>
      </c>
      <c r="H159" s="80">
        <v>0.1</v>
      </c>
      <c r="I159" s="81">
        <v>0</v>
      </c>
      <c r="J159" s="80">
        <v>0</v>
      </c>
      <c r="K159" s="81">
        <v>1</v>
      </c>
      <c r="L159" s="80">
        <v>0.1</v>
      </c>
      <c r="M159" s="81">
        <v>3</v>
      </c>
      <c r="N159" s="80">
        <v>0.3</v>
      </c>
      <c r="O159" s="81">
        <v>4</v>
      </c>
      <c r="P159" s="80">
        <v>0.4</v>
      </c>
      <c r="Q159" s="81">
        <v>0</v>
      </c>
      <c r="R159" s="80">
        <v>0</v>
      </c>
      <c r="S159" s="81">
        <v>0</v>
      </c>
      <c r="T159" s="82">
        <v>0</v>
      </c>
    </row>
    <row r="160" spans="2:20" ht="45" customHeight="1">
      <c r="B160" s="69" t="s">
        <v>9</v>
      </c>
      <c r="C160" s="66">
        <v>0</v>
      </c>
      <c r="D160" s="83">
        <v>0</v>
      </c>
      <c r="E160" s="84">
        <v>0</v>
      </c>
      <c r="F160" s="83">
        <v>0</v>
      </c>
      <c r="G160" s="84">
        <v>0</v>
      </c>
      <c r="H160" s="83">
        <v>0</v>
      </c>
      <c r="I160" s="84">
        <v>0</v>
      </c>
      <c r="J160" s="83">
        <v>0</v>
      </c>
      <c r="K160" s="84">
        <v>3</v>
      </c>
      <c r="L160" s="83">
        <v>0.17647058823529413</v>
      </c>
      <c r="M160" s="84">
        <v>2</v>
      </c>
      <c r="N160" s="83">
        <v>0.1176470588235294</v>
      </c>
      <c r="O160" s="84">
        <v>6</v>
      </c>
      <c r="P160" s="83">
        <v>0.35294117647058826</v>
      </c>
      <c r="Q160" s="84">
        <v>3</v>
      </c>
      <c r="R160" s="83">
        <v>0.17647058823529413</v>
      </c>
      <c r="S160" s="84">
        <v>3</v>
      </c>
      <c r="T160" s="85">
        <v>0.17647058823529413</v>
      </c>
    </row>
    <row r="161" spans="2:20" ht="28.5" customHeight="1">
      <c r="B161" s="69" t="s">
        <v>10</v>
      </c>
      <c r="C161" s="66">
        <v>1</v>
      </c>
      <c r="D161" s="91">
        <v>0.005714285714285714</v>
      </c>
      <c r="E161" s="84">
        <v>0</v>
      </c>
      <c r="F161" s="83">
        <v>0</v>
      </c>
      <c r="G161" s="84">
        <v>6</v>
      </c>
      <c r="H161" s="83">
        <v>0.03428571428571429</v>
      </c>
      <c r="I161" s="84">
        <v>6</v>
      </c>
      <c r="J161" s="83">
        <v>0.03428571428571429</v>
      </c>
      <c r="K161" s="84">
        <v>9</v>
      </c>
      <c r="L161" s="83">
        <v>0.05142857142857142</v>
      </c>
      <c r="M161" s="84">
        <v>46</v>
      </c>
      <c r="N161" s="83">
        <v>0.26285714285714284</v>
      </c>
      <c r="O161" s="84">
        <v>68</v>
      </c>
      <c r="P161" s="83">
        <v>0.38857142857142857</v>
      </c>
      <c r="Q161" s="84">
        <v>26</v>
      </c>
      <c r="R161" s="83">
        <v>0.14857142857142858</v>
      </c>
      <c r="S161" s="84">
        <v>13</v>
      </c>
      <c r="T161" s="85">
        <v>0.07428571428571429</v>
      </c>
    </row>
    <row r="162" spans="2:20" ht="15.75" customHeight="1">
      <c r="B162" s="69" t="s">
        <v>11</v>
      </c>
      <c r="C162" s="66">
        <v>2</v>
      </c>
      <c r="D162" s="83">
        <v>0.05714285714285714</v>
      </c>
      <c r="E162" s="84">
        <v>1</v>
      </c>
      <c r="F162" s="83">
        <v>0.02857142857142857</v>
      </c>
      <c r="G162" s="84">
        <v>0</v>
      </c>
      <c r="H162" s="83">
        <v>0</v>
      </c>
      <c r="I162" s="84">
        <v>0</v>
      </c>
      <c r="J162" s="83">
        <v>0</v>
      </c>
      <c r="K162" s="84">
        <v>6</v>
      </c>
      <c r="L162" s="83">
        <v>0.17142857142857143</v>
      </c>
      <c r="M162" s="84">
        <v>11</v>
      </c>
      <c r="N162" s="83">
        <v>0.3142857142857143</v>
      </c>
      <c r="O162" s="84">
        <v>14</v>
      </c>
      <c r="P162" s="83">
        <v>0.4</v>
      </c>
      <c r="Q162" s="84">
        <v>1</v>
      </c>
      <c r="R162" s="83">
        <v>0.02857142857142857</v>
      </c>
      <c r="S162" s="84">
        <v>0</v>
      </c>
      <c r="T162" s="85">
        <v>0</v>
      </c>
    </row>
    <row r="163" spans="2:20" ht="15.75" customHeight="1" thickBot="1">
      <c r="B163" s="70" t="s">
        <v>5</v>
      </c>
      <c r="C163" s="67">
        <v>4</v>
      </c>
      <c r="D163" s="86">
        <v>0.016877637130801686</v>
      </c>
      <c r="E163" s="87">
        <v>1</v>
      </c>
      <c r="F163" s="92">
        <v>0.004219409282700422</v>
      </c>
      <c r="G163" s="87">
        <v>7</v>
      </c>
      <c r="H163" s="86">
        <v>0.029535864978902954</v>
      </c>
      <c r="I163" s="87">
        <v>6</v>
      </c>
      <c r="J163" s="86">
        <v>0.025316455696202535</v>
      </c>
      <c r="K163" s="87">
        <v>19</v>
      </c>
      <c r="L163" s="86">
        <v>0.08016877637130802</v>
      </c>
      <c r="M163" s="87">
        <v>62</v>
      </c>
      <c r="N163" s="86">
        <v>0.2616033755274262</v>
      </c>
      <c r="O163" s="87">
        <v>92</v>
      </c>
      <c r="P163" s="86">
        <v>0.3881856540084388</v>
      </c>
      <c r="Q163" s="87">
        <v>30</v>
      </c>
      <c r="R163" s="86">
        <v>0.12658227848101267</v>
      </c>
      <c r="S163" s="87">
        <v>16</v>
      </c>
      <c r="T163" s="88">
        <v>0.06751054852320675</v>
      </c>
    </row>
    <row r="164" ht="13.5" thickTop="1"/>
    <row r="165" spans="2:20" ht="21.75" customHeight="1" thickBot="1">
      <c r="B165" s="134" t="s">
        <v>83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</row>
    <row r="166" spans="2:20" ht="45" customHeight="1" thickTop="1">
      <c r="B166" s="135" t="s">
        <v>0</v>
      </c>
      <c r="C166" s="138" t="s">
        <v>84</v>
      </c>
      <c r="D166" s="139"/>
      <c r="E166" s="139" t="s">
        <v>85</v>
      </c>
      <c r="F166" s="139"/>
      <c r="G166" s="139" t="s">
        <v>86</v>
      </c>
      <c r="H166" s="139"/>
      <c r="I166" s="139" t="s">
        <v>87</v>
      </c>
      <c r="J166" s="139"/>
      <c r="K166" s="139" t="s">
        <v>88</v>
      </c>
      <c r="L166" s="139"/>
      <c r="M166" s="139" t="s">
        <v>89</v>
      </c>
      <c r="N166" s="139"/>
      <c r="O166" s="139" t="s">
        <v>90</v>
      </c>
      <c r="P166" s="139"/>
      <c r="Q166" s="139" t="s">
        <v>91</v>
      </c>
      <c r="R166" s="139"/>
      <c r="S166" s="139" t="s">
        <v>92</v>
      </c>
      <c r="T166" s="140"/>
    </row>
    <row r="167" spans="2:20" ht="15.75" customHeight="1">
      <c r="B167" s="136"/>
      <c r="C167" s="141" t="s">
        <v>93</v>
      </c>
      <c r="D167" s="142"/>
      <c r="E167" s="142" t="s">
        <v>40</v>
      </c>
      <c r="F167" s="142"/>
      <c r="G167" s="142" t="s">
        <v>40</v>
      </c>
      <c r="H167" s="142"/>
      <c r="I167" s="142" t="s">
        <v>93</v>
      </c>
      <c r="J167" s="142"/>
      <c r="K167" s="142" t="s">
        <v>93</v>
      </c>
      <c r="L167" s="142"/>
      <c r="M167" s="142" t="s">
        <v>93</v>
      </c>
      <c r="N167" s="142"/>
      <c r="O167" s="142" t="s">
        <v>93</v>
      </c>
      <c r="P167" s="142"/>
      <c r="Q167" s="142" t="s">
        <v>93</v>
      </c>
      <c r="R167" s="142"/>
      <c r="S167" s="142" t="s">
        <v>93</v>
      </c>
      <c r="T167" s="143"/>
    </row>
    <row r="168" spans="2:20" ht="15.75" customHeight="1" thickBot="1">
      <c r="B168" s="137"/>
      <c r="C168" s="55" t="s">
        <v>6</v>
      </c>
      <c r="D168" s="56" t="s">
        <v>7</v>
      </c>
      <c r="E168" s="56" t="s">
        <v>6</v>
      </c>
      <c r="F168" s="56" t="s">
        <v>7</v>
      </c>
      <c r="G168" s="56" t="s">
        <v>6</v>
      </c>
      <c r="H168" s="56" t="s">
        <v>7</v>
      </c>
      <c r="I168" s="56" t="s">
        <v>6</v>
      </c>
      <c r="J168" s="56" t="s">
        <v>7</v>
      </c>
      <c r="K168" s="56" t="s">
        <v>6</v>
      </c>
      <c r="L168" s="56" t="s">
        <v>7</v>
      </c>
      <c r="M168" s="56" t="s">
        <v>6</v>
      </c>
      <c r="N168" s="56" t="s">
        <v>7</v>
      </c>
      <c r="O168" s="56" t="s">
        <v>6</v>
      </c>
      <c r="P168" s="56" t="s">
        <v>7</v>
      </c>
      <c r="Q168" s="56" t="s">
        <v>6</v>
      </c>
      <c r="R168" s="56" t="s">
        <v>7</v>
      </c>
      <c r="S168" s="56" t="s">
        <v>6</v>
      </c>
      <c r="T168" s="57" t="s">
        <v>7</v>
      </c>
    </row>
    <row r="169" spans="2:20" ht="28.5" customHeight="1" thickTop="1">
      <c r="B169" s="68" t="s">
        <v>8</v>
      </c>
      <c r="C169" s="65">
        <v>2</v>
      </c>
      <c r="D169" s="80">
        <v>1</v>
      </c>
      <c r="E169" s="81">
        <v>2</v>
      </c>
      <c r="F169" s="80">
        <v>1</v>
      </c>
      <c r="G169" s="81">
        <v>0</v>
      </c>
      <c r="H169" s="80">
        <v>0</v>
      </c>
      <c r="I169" s="81">
        <v>5</v>
      </c>
      <c r="J169" s="80">
        <v>1</v>
      </c>
      <c r="K169" s="81">
        <v>0</v>
      </c>
      <c r="L169" s="80">
        <v>0</v>
      </c>
      <c r="M169" s="81">
        <v>1</v>
      </c>
      <c r="N169" s="80">
        <v>1</v>
      </c>
      <c r="O169" s="81">
        <v>7</v>
      </c>
      <c r="P169" s="80">
        <v>1</v>
      </c>
      <c r="Q169" s="81">
        <v>0</v>
      </c>
      <c r="R169" s="80">
        <v>0</v>
      </c>
      <c r="S169" s="81">
        <v>1</v>
      </c>
      <c r="T169" s="82">
        <v>1</v>
      </c>
    </row>
    <row r="170" spans="2:20" ht="45" customHeight="1">
      <c r="B170" s="69" t="s">
        <v>9</v>
      </c>
      <c r="C170" s="66">
        <v>11</v>
      </c>
      <c r="D170" s="83">
        <v>1</v>
      </c>
      <c r="E170" s="84">
        <v>2</v>
      </c>
      <c r="F170" s="83">
        <v>1</v>
      </c>
      <c r="G170" s="84">
        <v>0</v>
      </c>
      <c r="H170" s="83">
        <v>0</v>
      </c>
      <c r="I170" s="84">
        <v>2</v>
      </c>
      <c r="J170" s="83">
        <v>1</v>
      </c>
      <c r="K170" s="84">
        <v>0</v>
      </c>
      <c r="L170" s="83">
        <v>0</v>
      </c>
      <c r="M170" s="84">
        <v>1</v>
      </c>
      <c r="N170" s="83">
        <v>1</v>
      </c>
      <c r="O170" s="84">
        <v>9</v>
      </c>
      <c r="P170" s="83">
        <v>1</v>
      </c>
      <c r="Q170" s="84">
        <v>0</v>
      </c>
      <c r="R170" s="83">
        <v>0</v>
      </c>
      <c r="S170" s="84">
        <v>0</v>
      </c>
      <c r="T170" s="85">
        <v>0</v>
      </c>
    </row>
    <row r="171" spans="2:20" ht="28.5" customHeight="1">
      <c r="B171" s="69" t="s">
        <v>10</v>
      </c>
      <c r="C171" s="66">
        <v>91</v>
      </c>
      <c r="D171" s="83">
        <v>1</v>
      </c>
      <c r="E171" s="84">
        <v>35</v>
      </c>
      <c r="F171" s="83">
        <v>1</v>
      </c>
      <c r="G171" s="84">
        <v>7</v>
      </c>
      <c r="H171" s="83">
        <v>1</v>
      </c>
      <c r="I171" s="84">
        <v>44</v>
      </c>
      <c r="J171" s="83">
        <v>1</v>
      </c>
      <c r="K171" s="84">
        <v>0</v>
      </c>
      <c r="L171" s="83">
        <v>0</v>
      </c>
      <c r="M171" s="84">
        <v>15</v>
      </c>
      <c r="N171" s="83">
        <v>1</v>
      </c>
      <c r="O171" s="84">
        <v>85</v>
      </c>
      <c r="P171" s="83">
        <v>1</v>
      </c>
      <c r="Q171" s="84">
        <v>0</v>
      </c>
      <c r="R171" s="83">
        <v>0</v>
      </c>
      <c r="S171" s="84">
        <v>0</v>
      </c>
      <c r="T171" s="85">
        <v>0</v>
      </c>
    </row>
    <row r="172" spans="2:20" ht="15.75" customHeight="1">
      <c r="B172" s="69" t="s">
        <v>11</v>
      </c>
      <c r="C172" s="66">
        <v>17</v>
      </c>
      <c r="D172" s="83">
        <v>1</v>
      </c>
      <c r="E172" s="84">
        <v>3</v>
      </c>
      <c r="F172" s="83">
        <v>1</v>
      </c>
      <c r="G172" s="84">
        <v>0</v>
      </c>
      <c r="H172" s="83">
        <v>0</v>
      </c>
      <c r="I172" s="84">
        <v>10</v>
      </c>
      <c r="J172" s="83">
        <v>1</v>
      </c>
      <c r="K172" s="84">
        <v>0</v>
      </c>
      <c r="L172" s="83">
        <v>0</v>
      </c>
      <c r="M172" s="84">
        <v>0</v>
      </c>
      <c r="N172" s="83">
        <v>0</v>
      </c>
      <c r="O172" s="84">
        <v>25</v>
      </c>
      <c r="P172" s="83">
        <v>1</v>
      </c>
      <c r="Q172" s="84">
        <v>0</v>
      </c>
      <c r="R172" s="83">
        <v>0</v>
      </c>
      <c r="S172" s="84">
        <v>2</v>
      </c>
      <c r="T172" s="85">
        <v>1</v>
      </c>
    </row>
    <row r="173" spans="2:20" ht="15.75" customHeight="1" thickBot="1">
      <c r="B173" s="70" t="s">
        <v>5</v>
      </c>
      <c r="C173" s="67">
        <v>121</v>
      </c>
      <c r="D173" s="86">
        <v>1</v>
      </c>
      <c r="E173" s="87">
        <v>42</v>
      </c>
      <c r="F173" s="86">
        <v>1</v>
      </c>
      <c r="G173" s="87">
        <v>7</v>
      </c>
      <c r="H173" s="86">
        <v>1</v>
      </c>
      <c r="I173" s="87">
        <v>61</v>
      </c>
      <c r="J173" s="86">
        <v>1</v>
      </c>
      <c r="K173" s="87">
        <v>0</v>
      </c>
      <c r="L173" s="86">
        <v>0</v>
      </c>
      <c r="M173" s="87">
        <v>17</v>
      </c>
      <c r="N173" s="86">
        <v>1</v>
      </c>
      <c r="O173" s="87">
        <v>126</v>
      </c>
      <c r="P173" s="86">
        <v>1</v>
      </c>
      <c r="Q173" s="87">
        <v>0</v>
      </c>
      <c r="R173" s="86">
        <v>0</v>
      </c>
      <c r="S173" s="87">
        <v>3</v>
      </c>
      <c r="T173" s="88">
        <v>1</v>
      </c>
    </row>
    <row r="174" ht="13.5" thickTop="1"/>
    <row r="175" ht="23.25">
      <c r="A175" s="54" t="s">
        <v>199</v>
      </c>
    </row>
    <row r="176" ht="12.75">
      <c r="A176" s="53" t="s">
        <v>208</v>
      </c>
    </row>
    <row r="177" ht="12.75">
      <c r="A177" s="53" t="s">
        <v>200</v>
      </c>
    </row>
    <row r="179" spans="2:17" ht="21.75" customHeight="1" thickBot="1">
      <c r="B179" s="134" t="s">
        <v>94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ht="15.75" customHeight="1" thickTop="1">
      <c r="B180" s="135" t="s">
        <v>0</v>
      </c>
      <c r="C180" s="138" t="s">
        <v>237</v>
      </c>
      <c r="D180" s="139"/>
      <c r="E180" s="139"/>
      <c r="F180" s="139" t="s">
        <v>238</v>
      </c>
      <c r="G180" s="139"/>
      <c r="H180" s="139"/>
      <c r="I180" s="139" t="s">
        <v>239</v>
      </c>
      <c r="J180" s="139"/>
      <c r="K180" s="139"/>
      <c r="L180" s="139" t="s">
        <v>240</v>
      </c>
      <c r="M180" s="139"/>
      <c r="N180" s="139"/>
      <c r="O180" s="139" t="s">
        <v>95</v>
      </c>
      <c r="P180" s="139"/>
      <c r="Q180" s="140"/>
    </row>
    <row r="181" spans="2:17" ht="15.75" customHeight="1" thickBot="1">
      <c r="B181" s="137"/>
      <c r="C181" s="55" t="s">
        <v>6</v>
      </c>
      <c r="D181" s="56" t="s">
        <v>96</v>
      </c>
      <c r="E181" s="56" t="s">
        <v>97</v>
      </c>
      <c r="F181" s="56" t="s">
        <v>6</v>
      </c>
      <c r="G181" s="56" t="s">
        <v>96</v>
      </c>
      <c r="H181" s="56" t="s">
        <v>97</v>
      </c>
      <c r="I181" s="56" t="s">
        <v>6</v>
      </c>
      <c r="J181" s="56" t="s">
        <v>96</v>
      </c>
      <c r="K181" s="56" t="s">
        <v>97</v>
      </c>
      <c r="L181" s="56" t="s">
        <v>6</v>
      </c>
      <c r="M181" s="56" t="s">
        <v>96</v>
      </c>
      <c r="N181" s="56" t="s">
        <v>97</v>
      </c>
      <c r="O181" s="56" t="s">
        <v>6</v>
      </c>
      <c r="P181" s="56" t="s">
        <v>96</v>
      </c>
      <c r="Q181" s="57" t="s">
        <v>97</v>
      </c>
    </row>
    <row r="182" spans="2:17" ht="28.5" customHeight="1" thickTop="1">
      <c r="B182" s="68" t="s">
        <v>8</v>
      </c>
      <c r="C182" s="65">
        <v>9</v>
      </c>
      <c r="D182" s="94">
        <v>6</v>
      </c>
      <c r="E182" s="95">
        <v>0.49999999999999994</v>
      </c>
      <c r="F182" s="81">
        <v>9</v>
      </c>
      <c r="G182" s="94">
        <v>5.333333333333333</v>
      </c>
      <c r="H182" s="94">
        <v>1.7320508075688772</v>
      </c>
      <c r="I182" s="81">
        <v>9</v>
      </c>
      <c r="J182" s="94">
        <v>4.555555555555555</v>
      </c>
      <c r="K182" s="94">
        <v>1.0137937550497031</v>
      </c>
      <c r="L182" s="81">
        <v>9</v>
      </c>
      <c r="M182" s="94">
        <v>5.111111111111111</v>
      </c>
      <c r="N182" s="94">
        <v>1.964971020425266</v>
      </c>
      <c r="O182" s="81">
        <v>9</v>
      </c>
      <c r="P182" s="94">
        <v>6</v>
      </c>
      <c r="Q182" s="96">
        <v>0.49999999999999994</v>
      </c>
    </row>
    <row r="183" spans="2:17" ht="45" customHeight="1">
      <c r="B183" s="69" t="s">
        <v>9</v>
      </c>
      <c r="C183" s="66">
        <v>18</v>
      </c>
      <c r="D183" s="97">
        <v>5.777777777777777</v>
      </c>
      <c r="E183" s="97">
        <v>1.2628425245572248</v>
      </c>
      <c r="F183" s="84">
        <v>18</v>
      </c>
      <c r="G183" s="97">
        <v>5.055555555555555</v>
      </c>
      <c r="H183" s="97">
        <v>1.9844164121302832</v>
      </c>
      <c r="I183" s="84">
        <v>18</v>
      </c>
      <c r="J183" s="97">
        <v>4.777777777777779</v>
      </c>
      <c r="K183" s="97">
        <v>1.7675358572136373</v>
      </c>
      <c r="L183" s="84">
        <v>18</v>
      </c>
      <c r="M183" s="97">
        <v>4.444444444444444</v>
      </c>
      <c r="N183" s="97">
        <v>1.7225911474978353</v>
      </c>
      <c r="O183" s="84">
        <v>18</v>
      </c>
      <c r="P183" s="97">
        <v>5.611111111111111</v>
      </c>
      <c r="Q183" s="98">
        <v>0.8498365855987974</v>
      </c>
    </row>
    <row r="184" spans="2:17" ht="28.5" customHeight="1">
      <c r="B184" s="69" t="s">
        <v>10</v>
      </c>
      <c r="C184" s="66">
        <v>173</v>
      </c>
      <c r="D184" s="97">
        <v>5.878612716763008</v>
      </c>
      <c r="E184" s="97">
        <v>1.0242719111529315</v>
      </c>
      <c r="F184" s="84">
        <v>171</v>
      </c>
      <c r="G184" s="97">
        <v>5.309941520467836</v>
      </c>
      <c r="H184" s="97">
        <v>1.3986823619039472</v>
      </c>
      <c r="I184" s="84">
        <v>173</v>
      </c>
      <c r="J184" s="97">
        <v>5.000000000000003</v>
      </c>
      <c r="K184" s="97">
        <v>1.2435882067255932</v>
      </c>
      <c r="L184" s="84">
        <v>175</v>
      </c>
      <c r="M184" s="97">
        <v>4.639999999999999</v>
      </c>
      <c r="N184" s="97">
        <v>1.3440374926352299</v>
      </c>
      <c r="O184" s="84">
        <v>175</v>
      </c>
      <c r="P184" s="97">
        <v>5.645714285714289</v>
      </c>
      <c r="Q184" s="98">
        <v>0.9034871323698885</v>
      </c>
    </row>
    <row r="185" spans="2:17" ht="15.75" customHeight="1">
      <c r="B185" s="69" t="s">
        <v>11</v>
      </c>
      <c r="C185" s="66">
        <v>34</v>
      </c>
      <c r="D185" s="97">
        <v>5.676470588235294</v>
      </c>
      <c r="E185" s="97">
        <v>1.1206218034562159</v>
      </c>
      <c r="F185" s="84">
        <v>34</v>
      </c>
      <c r="G185" s="97">
        <v>5.382352941176469</v>
      </c>
      <c r="H185" s="97">
        <v>1.5377020612698384</v>
      </c>
      <c r="I185" s="84">
        <v>34</v>
      </c>
      <c r="J185" s="97">
        <v>4.911764705882352</v>
      </c>
      <c r="K185" s="97">
        <v>1.1643087963517376</v>
      </c>
      <c r="L185" s="84">
        <v>34</v>
      </c>
      <c r="M185" s="97">
        <v>4.588235294117648</v>
      </c>
      <c r="N185" s="97">
        <v>1.6165366469207527</v>
      </c>
      <c r="O185" s="84">
        <v>35</v>
      </c>
      <c r="P185" s="97">
        <v>5.628571428571429</v>
      </c>
      <c r="Q185" s="99">
        <v>1.0314385809239865</v>
      </c>
    </row>
    <row r="186" spans="2:17" ht="15.75" customHeight="1" thickBot="1">
      <c r="B186" s="70" t="s">
        <v>5</v>
      </c>
      <c r="C186" s="67">
        <v>234</v>
      </c>
      <c r="D186" s="100">
        <v>5.846153846153845</v>
      </c>
      <c r="E186" s="100">
        <v>1.0409255094116685</v>
      </c>
      <c r="F186" s="87">
        <v>232</v>
      </c>
      <c r="G186" s="100">
        <v>5.301724137931033</v>
      </c>
      <c r="H186" s="100">
        <v>1.4754547473404498</v>
      </c>
      <c r="I186" s="87">
        <v>234</v>
      </c>
      <c r="J186" s="100">
        <v>4.95299145299145</v>
      </c>
      <c r="K186" s="100">
        <v>1.267762900726639</v>
      </c>
      <c r="L186" s="87">
        <v>236</v>
      </c>
      <c r="M186" s="100">
        <v>4.635593220338983</v>
      </c>
      <c r="N186" s="100">
        <v>1.4361014261418328</v>
      </c>
      <c r="O186" s="87">
        <v>237</v>
      </c>
      <c r="P186" s="100">
        <v>5.654008438818565</v>
      </c>
      <c r="Q186" s="101">
        <v>0.9057927794206125</v>
      </c>
    </row>
    <row r="187" ht="13.5" thickTop="1"/>
    <row r="188" ht="23.25">
      <c r="A188" s="54" t="s">
        <v>201</v>
      </c>
    </row>
    <row r="189" ht="12.75">
      <c r="A189" s="53" t="s">
        <v>207</v>
      </c>
    </row>
    <row r="190" ht="12.75">
      <c r="A190" s="53" t="s">
        <v>202</v>
      </c>
    </row>
    <row r="192" spans="2:14" ht="21.75" customHeight="1" thickBot="1">
      <c r="B192" s="134" t="s">
        <v>98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 ht="15.75" customHeight="1" thickTop="1">
      <c r="B193" s="135" t="s">
        <v>0</v>
      </c>
      <c r="C193" s="138" t="s">
        <v>241</v>
      </c>
      <c r="D193" s="139"/>
      <c r="E193" s="139"/>
      <c r="F193" s="139" t="s">
        <v>241</v>
      </c>
      <c r="G193" s="139"/>
      <c r="H193" s="139"/>
      <c r="I193" s="139" t="s">
        <v>242</v>
      </c>
      <c r="J193" s="139"/>
      <c r="K193" s="139"/>
      <c r="L193" s="139" t="s">
        <v>242</v>
      </c>
      <c r="M193" s="139"/>
      <c r="N193" s="140"/>
    </row>
    <row r="194" spans="2:14" ht="15.75" customHeight="1" thickBot="1">
      <c r="B194" s="137"/>
      <c r="C194" s="55" t="s">
        <v>6</v>
      </c>
      <c r="D194" s="56" t="s">
        <v>96</v>
      </c>
      <c r="E194" s="56" t="s">
        <v>97</v>
      </c>
      <c r="F194" s="56" t="s">
        <v>6</v>
      </c>
      <c r="G194" s="56" t="s">
        <v>96</v>
      </c>
      <c r="H194" s="56" t="s">
        <v>97</v>
      </c>
      <c r="I194" s="56" t="s">
        <v>6</v>
      </c>
      <c r="J194" s="56" t="s">
        <v>96</v>
      </c>
      <c r="K194" s="56" t="s">
        <v>99</v>
      </c>
      <c r="L194" s="56" t="s">
        <v>6</v>
      </c>
      <c r="M194" s="56" t="s">
        <v>96</v>
      </c>
      <c r="N194" s="57" t="s">
        <v>99</v>
      </c>
    </row>
    <row r="195" spans="2:14" ht="28.5" customHeight="1" thickTop="1">
      <c r="B195" s="68" t="s">
        <v>8</v>
      </c>
      <c r="C195" s="65">
        <v>10</v>
      </c>
      <c r="D195" s="94">
        <v>5.5</v>
      </c>
      <c r="E195" s="95">
        <v>0.8498365855987975</v>
      </c>
      <c r="F195" s="81">
        <v>10</v>
      </c>
      <c r="G195" s="94">
        <v>5</v>
      </c>
      <c r="H195" s="94">
        <v>1.3333333333333333</v>
      </c>
      <c r="I195" s="81">
        <v>10</v>
      </c>
      <c r="J195" s="94">
        <v>3.8999999999999995</v>
      </c>
      <c r="K195" s="94">
        <v>1.728840330651992</v>
      </c>
      <c r="L195" s="81">
        <v>10</v>
      </c>
      <c r="M195" s="94">
        <v>3.8000000000000003</v>
      </c>
      <c r="N195" s="102">
        <v>1.813529401164726</v>
      </c>
    </row>
    <row r="196" spans="2:14" ht="45" customHeight="1">
      <c r="B196" s="69" t="s">
        <v>9</v>
      </c>
      <c r="C196" s="66">
        <v>19</v>
      </c>
      <c r="D196" s="97">
        <v>4.894736842105263</v>
      </c>
      <c r="E196" s="97">
        <v>1.2864566686188532</v>
      </c>
      <c r="F196" s="84">
        <v>19</v>
      </c>
      <c r="G196" s="97">
        <v>3.7894736842105265</v>
      </c>
      <c r="H196" s="97">
        <v>1.5484381869204369</v>
      </c>
      <c r="I196" s="84">
        <v>19</v>
      </c>
      <c r="J196" s="97">
        <v>3.578947368421053</v>
      </c>
      <c r="K196" s="97">
        <v>1.6437014284732225</v>
      </c>
      <c r="L196" s="84">
        <v>19</v>
      </c>
      <c r="M196" s="97">
        <v>4.3157894736842115</v>
      </c>
      <c r="N196" s="99">
        <v>1.4162796168893959</v>
      </c>
    </row>
    <row r="197" spans="2:14" ht="28.5" customHeight="1">
      <c r="B197" s="69" t="s">
        <v>10</v>
      </c>
      <c r="C197" s="66">
        <v>187</v>
      </c>
      <c r="D197" s="97">
        <v>4.978609625668447</v>
      </c>
      <c r="E197" s="97">
        <v>1.2740470579724885</v>
      </c>
      <c r="F197" s="84">
        <v>186</v>
      </c>
      <c r="G197" s="97">
        <v>4.048387096774197</v>
      </c>
      <c r="H197" s="97">
        <v>1.4492579949176083</v>
      </c>
      <c r="I197" s="84">
        <v>187</v>
      </c>
      <c r="J197" s="97">
        <v>3.620320855614972</v>
      </c>
      <c r="K197" s="97">
        <v>1.406671471126427</v>
      </c>
      <c r="L197" s="84">
        <v>186</v>
      </c>
      <c r="M197" s="97">
        <v>3.7526881720430083</v>
      </c>
      <c r="N197" s="99">
        <v>1.6084635205164948</v>
      </c>
    </row>
    <row r="198" spans="2:14" ht="15.75" customHeight="1">
      <c r="B198" s="69" t="s">
        <v>11</v>
      </c>
      <c r="C198" s="66">
        <v>38</v>
      </c>
      <c r="D198" s="97">
        <v>4.973684210526316</v>
      </c>
      <c r="E198" s="103">
        <v>0.9722318182370926</v>
      </c>
      <c r="F198" s="84">
        <v>37</v>
      </c>
      <c r="G198" s="97">
        <v>3.972972972972973</v>
      </c>
      <c r="H198" s="97">
        <v>1.48111231636689</v>
      </c>
      <c r="I198" s="84">
        <v>38</v>
      </c>
      <c r="J198" s="97">
        <v>4.078947368421052</v>
      </c>
      <c r="K198" s="97">
        <v>1.2815020525416896</v>
      </c>
      <c r="L198" s="84">
        <v>38</v>
      </c>
      <c r="M198" s="97">
        <v>3.763157894736842</v>
      </c>
      <c r="N198" s="99">
        <v>1.618043705792556</v>
      </c>
    </row>
    <row r="199" spans="2:14" ht="15.75" customHeight="1" thickBot="1">
      <c r="B199" s="70" t="s">
        <v>5</v>
      </c>
      <c r="C199" s="67">
        <v>254</v>
      </c>
      <c r="D199" s="100">
        <v>4.9921259842519685</v>
      </c>
      <c r="E199" s="100">
        <v>1.219058555903431</v>
      </c>
      <c r="F199" s="87">
        <v>252</v>
      </c>
      <c r="G199" s="100">
        <v>4.055555555555558</v>
      </c>
      <c r="H199" s="100">
        <v>1.4629858436002001</v>
      </c>
      <c r="I199" s="87">
        <v>254</v>
      </c>
      <c r="J199" s="100">
        <v>3.696850393700788</v>
      </c>
      <c r="K199" s="100">
        <v>1.42209759941875</v>
      </c>
      <c r="L199" s="87">
        <v>253</v>
      </c>
      <c r="M199" s="100">
        <v>3.7984189723320165</v>
      </c>
      <c r="N199" s="104">
        <v>1.6019821150005011</v>
      </c>
    </row>
    <row r="200" ht="13.5" thickTop="1"/>
    <row r="202" spans="1:6" ht="32.25" thickBot="1">
      <c r="A202" s="52" t="s">
        <v>203</v>
      </c>
      <c r="B202" s="52"/>
      <c r="C202" s="52"/>
      <c r="D202" s="52"/>
      <c r="E202" s="52"/>
      <c r="F202" s="52"/>
    </row>
    <row r="203" ht="12.75">
      <c r="A203" s="53" t="s">
        <v>204</v>
      </c>
    </row>
    <row r="205" spans="2:6" ht="21.75" customHeight="1" thickBot="1">
      <c r="B205" s="134" t="s">
        <v>100</v>
      </c>
      <c r="C205" s="134"/>
      <c r="D205" s="134"/>
      <c r="E205" s="134"/>
      <c r="F205" s="134"/>
    </row>
    <row r="206" spans="2:6" ht="15.75" customHeight="1" thickTop="1">
      <c r="B206" s="135" t="s">
        <v>0</v>
      </c>
      <c r="C206" s="138" t="s">
        <v>101</v>
      </c>
      <c r="D206" s="139"/>
      <c r="E206" s="139"/>
      <c r="F206" s="140"/>
    </row>
    <row r="207" spans="2:6" ht="15.75" customHeight="1">
      <c r="B207" s="136"/>
      <c r="C207" s="141" t="s">
        <v>39</v>
      </c>
      <c r="D207" s="142"/>
      <c r="E207" s="142" t="s">
        <v>40</v>
      </c>
      <c r="F207" s="143"/>
    </row>
    <row r="208" spans="2:6" ht="15.75" customHeight="1" thickBot="1">
      <c r="B208" s="137"/>
      <c r="C208" s="55" t="s">
        <v>6</v>
      </c>
      <c r="D208" s="56" t="s">
        <v>7</v>
      </c>
      <c r="E208" s="56" t="s">
        <v>6</v>
      </c>
      <c r="F208" s="57" t="s">
        <v>7</v>
      </c>
    </row>
    <row r="209" spans="2:6" ht="28.5" customHeight="1" thickTop="1">
      <c r="B209" s="68" t="s">
        <v>8</v>
      </c>
      <c r="C209" s="65">
        <v>0</v>
      </c>
      <c r="D209" s="80">
        <v>0</v>
      </c>
      <c r="E209" s="81">
        <v>1</v>
      </c>
      <c r="F209" s="82">
        <v>1</v>
      </c>
    </row>
    <row r="210" spans="2:6" ht="45" customHeight="1">
      <c r="B210" s="69" t="s">
        <v>9</v>
      </c>
      <c r="C210" s="66">
        <v>1</v>
      </c>
      <c r="D210" s="83">
        <v>1</v>
      </c>
      <c r="E210" s="84">
        <v>0</v>
      </c>
      <c r="F210" s="85">
        <v>0</v>
      </c>
    </row>
    <row r="211" spans="2:6" ht="28.5" customHeight="1">
      <c r="B211" s="69" t="s">
        <v>10</v>
      </c>
      <c r="C211" s="66">
        <v>7</v>
      </c>
      <c r="D211" s="83">
        <v>0.7</v>
      </c>
      <c r="E211" s="84">
        <v>3</v>
      </c>
      <c r="F211" s="85">
        <v>0.3</v>
      </c>
    </row>
    <row r="212" spans="2:6" ht="15.75" customHeight="1">
      <c r="B212" s="69" t="s">
        <v>11</v>
      </c>
      <c r="C212" s="66">
        <v>0</v>
      </c>
      <c r="D212" s="83">
        <v>0</v>
      </c>
      <c r="E212" s="84">
        <v>3</v>
      </c>
      <c r="F212" s="85">
        <v>1</v>
      </c>
    </row>
    <row r="213" spans="2:6" ht="15.75" customHeight="1" thickBot="1">
      <c r="B213" s="70" t="s">
        <v>5</v>
      </c>
      <c r="C213" s="67">
        <v>8</v>
      </c>
      <c r="D213" s="86">
        <v>0.5333333333333333</v>
      </c>
      <c r="E213" s="87">
        <v>7</v>
      </c>
      <c r="F213" s="88">
        <v>0.4666666666666666</v>
      </c>
    </row>
    <row r="214" ht="13.5" thickTop="1"/>
    <row r="215" ht="23.25">
      <c r="A215" s="54" t="s">
        <v>205</v>
      </c>
    </row>
    <row r="216" ht="12.75">
      <c r="A216" s="53" t="s">
        <v>206</v>
      </c>
    </row>
    <row r="218" spans="2:12" ht="21.75" customHeight="1" thickBot="1">
      <c r="B218" s="134" t="s">
        <v>102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2:12" ht="15.75" customHeight="1" thickTop="1">
      <c r="B219" s="135" t="s">
        <v>0</v>
      </c>
      <c r="C219" s="138" t="s">
        <v>103</v>
      </c>
      <c r="D219" s="139"/>
      <c r="E219" s="139"/>
      <c r="F219" s="139"/>
      <c r="G219" s="139"/>
      <c r="H219" s="139"/>
      <c r="I219" s="139"/>
      <c r="J219" s="139"/>
      <c r="K219" s="139"/>
      <c r="L219" s="140"/>
    </row>
    <row r="220" spans="2:12" ht="15.75" customHeight="1">
      <c r="B220" s="136"/>
      <c r="C220" s="141" t="s">
        <v>104</v>
      </c>
      <c r="D220" s="142"/>
      <c r="E220" s="142" t="s">
        <v>105</v>
      </c>
      <c r="F220" s="142"/>
      <c r="G220" s="142" t="s">
        <v>106</v>
      </c>
      <c r="H220" s="142"/>
      <c r="I220" s="142" t="s">
        <v>107</v>
      </c>
      <c r="J220" s="142"/>
      <c r="K220" s="142" t="s">
        <v>108</v>
      </c>
      <c r="L220" s="143"/>
    </row>
    <row r="221" spans="2:12" ht="15.75" customHeight="1" thickBot="1">
      <c r="B221" s="137"/>
      <c r="C221" s="55" t="s">
        <v>6</v>
      </c>
      <c r="D221" s="56" t="s">
        <v>7</v>
      </c>
      <c r="E221" s="56" t="s">
        <v>6</v>
      </c>
      <c r="F221" s="56" t="s">
        <v>7</v>
      </c>
      <c r="G221" s="56" t="s">
        <v>6</v>
      </c>
      <c r="H221" s="56" t="s">
        <v>7</v>
      </c>
      <c r="I221" s="56" t="s">
        <v>6</v>
      </c>
      <c r="J221" s="56" t="s">
        <v>7</v>
      </c>
      <c r="K221" s="56" t="s">
        <v>6</v>
      </c>
      <c r="L221" s="57" t="s">
        <v>7</v>
      </c>
    </row>
    <row r="222" spans="2:12" ht="28.5" customHeight="1" thickTop="1">
      <c r="B222" s="68" t="s">
        <v>8</v>
      </c>
      <c r="C222" s="65">
        <v>1</v>
      </c>
      <c r="D222" s="80">
        <v>1</v>
      </c>
      <c r="E222" s="81">
        <v>0</v>
      </c>
      <c r="F222" s="80">
        <v>0</v>
      </c>
      <c r="G222" s="81">
        <v>0</v>
      </c>
      <c r="H222" s="80">
        <v>0</v>
      </c>
      <c r="I222" s="81">
        <v>0</v>
      </c>
      <c r="J222" s="80">
        <v>0</v>
      </c>
      <c r="K222" s="81">
        <v>0</v>
      </c>
      <c r="L222" s="82">
        <v>0</v>
      </c>
    </row>
    <row r="223" spans="2:12" ht="28.5" customHeight="1">
      <c r="B223" s="69" t="s">
        <v>10</v>
      </c>
      <c r="C223" s="66">
        <v>3</v>
      </c>
      <c r="D223" s="83">
        <v>1</v>
      </c>
      <c r="E223" s="84">
        <v>0</v>
      </c>
      <c r="F223" s="83">
        <v>0</v>
      </c>
      <c r="G223" s="84">
        <v>0</v>
      </c>
      <c r="H223" s="83">
        <v>0</v>
      </c>
      <c r="I223" s="84">
        <v>0</v>
      </c>
      <c r="J223" s="83">
        <v>0</v>
      </c>
      <c r="K223" s="84">
        <v>0</v>
      </c>
      <c r="L223" s="85">
        <v>0</v>
      </c>
    </row>
    <row r="224" spans="2:12" ht="15.75" customHeight="1">
      <c r="B224" s="69" t="s">
        <v>11</v>
      </c>
      <c r="C224" s="66">
        <v>3</v>
      </c>
      <c r="D224" s="83">
        <v>1</v>
      </c>
      <c r="E224" s="84">
        <v>0</v>
      </c>
      <c r="F224" s="83">
        <v>0</v>
      </c>
      <c r="G224" s="84">
        <v>0</v>
      </c>
      <c r="H224" s="83">
        <v>0</v>
      </c>
      <c r="I224" s="84">
        <v>0</v>
      </c>
      <c r="J224" s="83">
        <v>0</v>
      </c>
      <c r="K224" s="84">
        <v>0</v>
      </c>
      <c r="L224" s="85">
        <v>0</v>
      </c>
    </row>
    <row r="225" spans="2:12" ht="15.75" customHeight="1" thickBot="1">
      <c r="B225" s="70" t="s">
        <v>5</v>
      </c>
      <c r="C225" s="67">
        <v>7</v>
      </c>
      <c r="D225" s="86">
        <v>1</v>
      </c>
      <c r="E225" s="87">
        <v>0</v>
      </c>
      <c r="F225" s="86">
        <v>0</v>
      </c>
      <c r="G225" s="87">
        <v>0</v>
      </c>
      <c r="H225" s="86">
        <v>0</v>
      </c>
      <c r="I225" s="87">
        <v>0</v>
      </c>
      <c r="J225" s="86">
        <v>0</v>
      </c>
      <c r="K225" s="87">
        <v>0</v>
      </c>
      <c r="L225" s="88">
        <v>0</v>
      </c>
    </row>
    <row r="226" ht="13.5" thickTop="1"/>
    <row r="227" spans="2:8" ht="21.75" customHeight="1" thickBot="1">
      <c r="B227" s="134" t="s">
        <v>109</v>
      </c>
      <c r="C227" s="134"/>
      <c r="D227" s="134"/>
      <c r="E227" s="134"/>
      <c r="F227" s="134"/>
      <c r="G227" s="134"/>
      <c r="H227" s="134"/>
    </row>
    <row r="228" spans="2:8" ht="15.75" customHeight="1" thickTop="1">
      <c r="B228" s="135" t="s">
        <v>0</v>
      </c>
      <c r="C228" s="138" t="s">
        <v>110</v>
      </c>
      <c r="D228" s="139"/>
      <c r="E228" s="139"/>
      <c r="F228" s="139"/>
      <c r="G228" s="139"/>
      <c r="H228" s="140"/>
    </row>
    <row r="229" spans="2:8" ht="15.75" customHeight="1">
      <c r="B229" s="136"/>
      <c r="C229" s="141" t="s">
        <v>111</v>
      </c>
      <c r="D229" s="142"/>
      <c r="E229" s="142" t="s">
        <v>112</v>
      </c>
      <c r="F229" s="142"/>
      <c r="G229" s="142" t="s">
        <v>113</v>
      </c>
      <c r="H229" s="143"/>
    </row>
    <row r="230" spans="2:8" ht="15.75" customHeight="1" thickBot="1">
      <c r="B230" s="137"/>
      <c r="C230" s="55" t="s">
        <v>6</v>
      </c>
      <c r="D230" s="56" t="s">
        <v>7</v>
      </c>
      <c r="E230" s="56" t="s">
        <v>6</v>
      </c>
      <c r="F230" s="56" t="s">
        <v>7</v>
      </c>
      <c r="G230" s="56" t="s">
        <v>6</v>
      </c>
      <c r="H230" s="57" t="s">
        <v>7</v>
      </c>
    </row>
    <row r="231" spans="2:8" ht="28.5" customHeight="1" thickTop="1">
      <c r="B231" s="68" t="s">
        <v>8</v>
      </c>
      <c r="C231" s="65">
        <v>0</v>
      </c>
      <c r="D231" s="80">
        <v>0</v>
      </c>
      <c r="E231" s="81">
        <v>1</v>
      </c>
      <c r="F231" s="80">
        <v>1</v>
      </c>
      <c r="G231" s="81">
        <v>0</v>
      </c>
      <c r="H231" s="82">
        <v>0</v>
      </c>
    </row>
    <row r="232" spans="2:8" ht="28.5" customHeight="1">
      <c r="B232" s="69" t="s">
        <v>10</v>
      </c>
      <c r="C232" s="66">
        <v>1</v>
      </c>
      <c r="D232" s="83">
        <v>0.33333333333333326</v>
      </c>
      <c r="E232" s="84">
        <v>1</v>
      </c>
      <c r="F232" s="83">
        <v>0.33333333333333326</v>
      </c>
      <c r="G232" s="84">
        <v>1</v>
      </c>
      <c r="H232" s="85">
        <v>0.33333333333333326</v>
      </c>
    </row>
    <row r="233" spans="2:8" ht="15.75" customHeight="1">
      <c r="B233" s="69" t="s">
        <v>11</v>
      </c>
      <c r="C233" s="66">
        <v>0</v>
      </c>
      <c r="D233" s="83">
        <v>0</v>
      </c>
      <c r="E233" s="84">
        <v>1</v>
      </c>
      <c r="F233" s="83">
        <v>0.5</v>
      </c>
      <c r="G233" s="84">
        <v>1</v>
      </c>
      <c r="H233" s="85">
        <v>0.5</v>
      </c>
    </row>
    <row r="234" spans="2:8" ht="15.75" customHeight="1" thickBot="1">
      <c r="B234" s="70" t="s">
        <v>5</v>
      </c>
      <c r="C234" s="67">
        <v>1</v>
      </c>
      <c r="D234" s="86">
        <v>0.16666666666666663</v>
      </c>
      <c r="E234" s="87">
        <v>3</v>
      </c>
      <c r="F234" s="86">
        <v>0.5</v>
      </c>
      <c r="G234" s="87">
        <v>2</v>
      </c>
      <c r="H234" s="88">
        <v>0.33333333333333326</v>
      </c>
    </row>
    <row r="235" ht="13.5" thickTop="1"/>
    <row r="236" spans="2:29" ht="21.75" customHeight="1" thickBot="1">
      <c r="B236" s="134" t="s">
        <v>114</v>
      </c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</row>
    <row r="237" spans="2:29" ht="28.5" customHeight="1" thickTop="1">
      <c r="B237" s="135" t="s">
        <v>0</v>
      </c>
      <c r="C237" s="138" t="s">
        <v>115</v>
      </c>
      <c r="D237" s="139"/>
      <c r="E237" s="139"/>
      <c r="F237" s="139" t="s">
        <v>243</v>
      </c>
      <c r="G237" s="139"/>
      <c r="H237" s="139"/>
      <c r="I237" s="139" t="s">
        <v>244</v>
      </c>
      <c r="J237" s="139"/>
      <c r="K237" s="139"/>
      <c r="L237" s="139" t="s">
        <v>245</v>
      </c>
      <c r="M237" s="139"/>
      <c r="N237" s="139"/>
      <c r="O237" s="139" t="s">
        <v>116</v>
      </c>
      <c r="P237" s="139"/>
      <c r="Q237" s="139"/>
      <c r="R237" s="139" t="s">
        <v>246</v>
      </c>
      <c r="S237" s="139"/>
      <c r="T237" s="139"/>
      <c r="U237" s="139" t="s">
        <v>247</v>
      </c>
      <c r="V237" s="139"/>
      <c r="W237" s="139"/>
      <c r="X237" s="139" t="s">
        <v>248</v>
      </c>
      <c r="Y237" s="139"/>
      <c r="Z237" s="139"/>
      <c r="AA237" s="139" t="s">
        <v>249</v>
      </c>
      <c r="AB237" s="139"/>
      <c r="AC237" s="140"/>
    </row>
    <row r="238" spans="2:29" ht="15.75" customHeight="1" thickBot="1">
      <c r="B238" s="137"/>
      <c r="C238" s="55" t="s">
        <v>6</v>
      </c>
      <c r="D238" s="56" t="s">
        <v>96</v>
      </c>
      <c r="E238" s="56" t="s">
        <v>97</v>
      </c>
      <c r="F238" s="56" t="s">
        <v>6</v>
      </c>
      <c r="G238" s="56" t="s">
        <v>96</v>
      </c>
      <c r="H238" s="56" t="s">
        <v>97</v>
      </c>
      <c r="I238" s="56" t="s">
        <v>6</v>
      </c>
      <c r="J238" s="56" t="s">
        <v>96</v>
      </c>
      <c r="K238" s="56" t="s">
        <v>97</v>
      </c>
      <c r="L238" s="56" t="s">
        <v>6</v>
      </c>
      <c r="M238" s="56" t="s">
        <v>96</v>
      </c>
      <c r="N238" s="56" t="s">
        <v>97</v>
      </c>
      <c r="O238" s="56" t="s">
        <v>6</v>
      </c>
      <c r="P238" s="56" t="s">
        <v>96</v>
      </c>
      <c r="Q238" s="56" t="s">
        <v>97</v>
      </c>
      <c r="R238" s="56" t="s">
        <v>6</v>
      </c>
      <c r="S238" s="56" t="s">
        <v>96</v>
      </c>
      <c r="T238" s="56" t="s">
        <v>97</v>
      </c>
      <c r="U238" s="56" t="s">
        <v>6</v>
      </c>
      <c r="V238" s="56" t="s">
        <v>96</v>
      </c>
      <c r="W238" s="56" t="s">
        <v>97</v>
      </c>
      <c r="X238" s="56" t="s">
        <v>6</v>
      </c>
      <c r="Y238" s="56" t="s">
        <v>96</v>
      </c>
      <c r="Z238" s="56" t="s">
        <v>97</v>
      </c>
      <c r="AA238" s="56" t="s">
        <v>6</v>
      </c>
      <c r="AB238" s="56" t="s">
        <v>96</v>
      </c>
      <c r="AC238" s="57" t="s">
        <v>97</v>
      </c>
    </row>
    <row r="239" spans="2:29" ht="28.5" customHeight="1" thickTop="1">
      <c r="B239" s="68" t="s">
        <v>8</v>
      </c>
      <c r="C239" s="65">
        <v>1</v>
      </c>
      <c r="D239" s="94">
        <v>1</v>
      </c>
      <c r="E239" s="105"/>
      <c r="F239" s="81">
        <v>1</v>
      </c>
      <c r="G239" s="94">
        <v>1</v>
      </c>
      <c r="H239" s="105"/>
      <c r="I239" s="81">
        <v>1</v>
      </c>
      <c r="J239" s="94">
        <v>5</v>
      </c>
      <c r="K239" s="105"/>
      <c r="L239" s="81">
        <v>1</v>
      </c>
      <c r="M239" s="94">
        <v>7</v>
      </c>
      <c r="N239" s="105"/>
      <c r="O239" s="81">
        <v>1</v>
      </c>
      <c r="P239" s="94">
        <v>2</v>
      </c>
      <c r="Q239" s="105"/>
      <c r="R239" s="81">
        <v>1</v>
      </c>
      <c r="S239" s="94">
        <v>5</v>
      </c>
      <c r="T239" s="105"/>
      <c r="U239" s="81">
        <v>1</v>
      </c>
      <c r="V239" s="94">
        <v>1</v>
      </c>
      <c r="W239" s="105"/>
      <c r="X239" s="81">
        <v>1</v>
      </c>
      <c r="Y239" s="94">
        <v>1</v>
      </c>
      <c r="Z239" s="105"/>
      <c r="AA239" s="81">
        <v>1</v>
      </c>
      <c r="AB239" s="94">
        <v>1</v>
      </c>
      <c r="AC239" s="106"/>
    </row>
    <row r="240" spans="2:29" ht="28.5" customHeight="1">
      <c r="B240" s="69" t="s">
        <v>10</v>
      </c>
      <c r="C240" s="66">
        <v>3</v>
      </c>
      <c r="D240" s="97">
        <v>2</v>
      </c>
      <c r="E240" s="97">
        <v>1.7320508075688772</v>
      </c>
      <c r="F240" s="84">
        <v>3</v>
      </c>
      <c r="G240" s="97">
        <v>1.6666666666666667</v>
      </c>
      <c r="H240" s="97">
        <v>1.1547005383792515</v>
      </c>
      <c r="I240" s="84">
        <v>3</v>
      </c>
      <c r="J240" s="97">
        <v>3.666666666666667</v>
      </c>
      <c r="K240" s="97">
        <v>3.055050463303893</v>
      </c>
      <c r="L240" s="84">
        <v>3</v>
      </c>
      <c r="M240" s="97">
        <v>4.333333333333333</v>
      </c>
      <c r="N240" s="97">
        <v>2.0816659994661326</v>
      </c>
      <c r="O240" s="84">
        <v>3</v>
      </c>
      <c r="P240" s="97">
        <v>3</v>
      </c>
      <c r="Q240" s="97">
        <v>2.6457513110645907</v>
      </c>
      <c r="R240" s="84">
        <v>3</v>
      </c>
      <c r="S240" s="97">
        <v>3.6666666666666665</v>
      </c>
      <c r="T240" s="97">
        <v>2.0816659994661326</v>
      </c>
      <c r="U240" s="84">
        <v>3</v>
      </c>
      <c r="V240" s="97">
        <v>4</v>
      </c>
      <c r="W240" s="97">
        <v>3</v>
      </c>
      <c r="X240" s="84">
        <v>3</v>
      </c>
      <c r="Y240" s="97">
        <v>3.3333333333333335</v>
      </c>
      <c r="Z240" s="97">
        <v>2.0816659994661326</v>
      </c>
      <c r="AA240" s="84">
        <v>3</v>
      </c>
      <c r="AB240" s="97">
        <v>4</v>
      </c>
      <c r="AC240" s="99">
        <v>1</v>
      </c>
    </row>
    <row r="241" spans="2:29" ht="15.75" customHeight="1">
      <c r="B241" s="69" t="s">
        <v>11</v>
      </c>
      <c r="C241" s="66">
        <v>3</v>
      </c>
      <c r="D241" s="97">
        <v>2.666666666666667</v>
      </c>
      <c r="E241" s="97">
        <v>2.8867513459481287</v>
      </c>
      <c r="F241" s="84">
        <v>3</v>
      </c>
      <c r="G241" s="97">
        <v>2</v>
      </c>
      <c r="H241" s="97">
        <v>1</v>
      </c>
      <c r="I241" s="84">
        <v>3</v>
      </c>
      <c r="J241" s="97">
        <v>3</v>
      </c>
      <c r="K241" s="97">
        <v>2</v>
      </c>
      <c r="L241" s="84">
        <v>3</v>
      </c>
      <c r="M241" s="97">
        <v>5</v>
      </c>
      <c r="N241" s="97">
        <v>1</v>
      </c>
      <c r="O241" s="84">
        <v>3</v>
      </c>
      <c r="P241" s="97">
        <v>2.6666666666666665</v>
      </c>
      <c r="Q241" s="97">
        <v>2.0816659994661326</v>
      </c>
      <c r="R241" s="84">
        <v>3</v>
      </c>
      <c r="S241" s="97">
        <v>4.333333333333333</v>
      </c>
      <c r="T241" s="103">
        <v>0.5773502691896257</v>
      </c>
      <c r="U241" s="84">
        <v>3</v>
      </c>
      <c r="V241" s="97">
        <v>2.3333333333333335</v>
      </c>
      <c r="W241" s="97">
        <v>1.5275252316519465</v>
      </c>
      <c r="X241" s="84">
        <v>3</v>
      </c>
      <c r="Y241" s="97">
        <v>2</v>
      </c>
      <c r="Z241" s="97">
        <v>1</v>
      </c>
      <c r="AA241" s="84">
        <v>3</v>
      </c>
      <c r="AB241" s="97">
        <v>2.3333333333333335</v>
      </c>
      <c r="AC241" s="98">
        <v>0.5773502691896257</v>
      </c>
    </row>
    <row r="242" spans="2:29" ht="15.75" customHeight="1" thickBot="1">
      <c r="B242" s="70" t="s">
        <v>5</v>
      </c>
      <c r="C242" s="67">
        <v>7</v>
      </c>
      <c r="D242" s="100">
        <v>2.142857142857143</v>
      </c>
      <c r="E242" s="100">
        <v>2.0354009783964293</v>
      </c>
      <c r="F242" s="87">
        <v>7</v>
      </c>
      <c r="G242" s="100">
        <v>1.7142857142857142</v>
      </c>
      <c r="H242" s="107">
        <v>0.9511897312113418</v>
      </c>
      <c r="I242" s="87">
        <v>7</v>
      </c>
      <c r="J242" s="100">
        <v>3.571428571428571</v>
      </c>
      <c r="K242" s="100">
        <v>2.2253945610567474</v>
      </c>
      <c r="L242" s="87">
        <v>7</v>
      </c>
      <c r="M242" s="100">
        <v>5</v>
      </c>
      <c r="N242" s="100">
        <v>1.632993161855452</v>
      </c>
      <c r="O242" s="87">
        <v>7</v>
      </c>
      <c r="P242" s="100">
        <v>2.7142857142857144</v>
      </c>
      <c r="Q242" s="100">
        <v>1.9760470401187076</v>
      </c>
      <c r="R242" s="87">
        <v>7</v>
      </c>
      <c r="S242" s="100">
        <v>4.142857142857143</v>
      </c>
      <c r="T242" s="100">
        <v>1.3451854182690985</v>
      </c>
      <c r="U242" s="87">
        <v>7</v>
      </c>
      <c r="V242" s="100">
        <v>2.857142857142857</v>
      </c>
      <c r="W242" s="100">
        <v>2.2677868380553634</v>
      </c>
      <c r="X242" s="87">
        <v>7</v>
      </c>
      <c r="Y242" s="100">
        <v>2.4285714285714284</v>
      </c>
      <c r="Z242" s="100">
        <v>1.618347187425374</v>
      </c>
      <c r="AA242" s="87">
        <v>7</v>
      </c>
      <c r="AB242" s="100">
        <v>2.857142857142857</v>
      </c>
      <c r="AC242" s="104">
        <v>1.3451854182690985</v>
      </c>
    </row>
    <row r="243" ht="13.5" thickTop="1"/>
    <row r="245" spans="1:10" ht="32.25" thickBot="1">
      <c r="A245" s="52" t="s">
        <v>174</v>
      </c>
      <c r="B245" s="52"/>
      <c r="C245" s="52"/>
      <c r="D245" s="52"/>
      <c r="E245" s="52"/>
      <c r="F245" s="52"/>
      <c r="G245" s="52"/>
      <c r="H245" s="52"/>
      <c r="I245" s="52"/>
      <c r="J245" s="52"/>
    </row>
    <row r="247" spans="2:10" ht="21.75" customHeight="1" thickBot="1">
      <c r="B247" s="134" t="s">
        <v>117</v>
      </c>
      <c r="C247" s="134"/>
      <c r="D247" s="134"/>
      <c r="E247" s="134"/>
      <c r="F247" s="134"/>
      <c r="G247" s="134"/>
      <c r="H247" s="134"/>
      <c r="I247" s="134"/>
      <c r="J247" s="134"/>
    </row>
    <row r="248" spans="2:10" ht="15.75" customHeight="1" thickTop="1">
      <c r="B248" s="135" t="s">
        <v>0</v>
      </c>
      <c r="C248" s="138" t="s">
        <v>118</v>
      </c>
      <c r="D248" s="139"/>
      <c r="E248" s="139"/>
      <c r="F248" s="139"/>
      <c r="G248" s="139" t="s">
        <v>119</v>
      </c>
      <c r="H248" s="139"/>
      <c r="I248" s="139"/>
      <c r="J248" s="140"/>
    </row>
    <row r="249" spans="2:10" ht="15.75" customHeight="1">
      <c r="B249" s="136"/>
      <c r="C249" s="141" t="s">
        <v>120</v>
      </c>
      <c r="D249" s="142"/>
      <c r="E249" s="142" t="s">
        <v>93</v>
      </c>
      <c r="F249" s="142"/>
      <c r="G249" s="142" t="s">
        <v>120</v>
      </c>
      <c r="H249" s="142"/>
      <c r="I249" s="142" t="s">
        <v>93</v>
      </c>
      <c r="J249" s="143"/>
    </row>
    <row r="250" spans="2:10" ht="15.75" customHeight="1" thickBot="1">
      <c r="B250" s="137"/>
      <c r="C250" s="55" t="s">
        <v>6</v>
      </c>
      <c r="D250" s="56" t="s">
        <v>7</v>
      </c>
      <c r="E250" s="56" t="s">
        <v>6</v>
      </c>
      <c r="F250" s="56" t="s">
        <v>7</v>
      </c>
      <c r="G250" s="56" t="s">
        <v>6</v>
      </c>
      <c r="H250" s="56" t="s">
        <v>7</v>
      </c>
      <c r="I250" s="56" t="s">
        <v>6</v>
      </c>
      <c r="J250" s="57" t="s">
        <v>7</v>
      </c>
    </row>
    <row r="251" spans="2:10" ht="28.5" customHeight="1" thickTop="1">
      <c r="B251" s="68" t="s">
        <v>8</v>
      </c>
      <c r="C251" s="65">
        <v>3</v>
      </c>
      <c r="D251" s="80">
        <v>0.3</v>
      </c>
      <c r="E251" s="81">
        <v>7</v>
      </c>
      <c r="F251" s="80">
        <v>0.7</v>
      </c>
      <c r="G251" s="81">
        <v>2</v>
      </c>
      <c r="H251" s="80">
        <v>0.2</v>
      </c>
      <c r="I251" s="81">
        <v>8</v>
      </c>
      <c r="J251" s="82">
        <v>0.8</v>
      </c>
    </row>
    <row r="252" spans="2:10" ht="45" customHeight="1">
      <c r="B252" s="69" t="s">
        <v>9</v>
      </c>
      <c r="C252" s="66">
        <v>5</v>
      </c>
      <c r="D252" s="83">
        <v>0.2631578947368421</v>
      </c>
      <c r="E252" s="84">
        <v>14</v>
      </c>
      <c r="F252" s="83">
        <v>0.7368421052631579</v>
      </c>
      <c r="G252" s="84">
        <v>2</v>
      </c>
      <c r="H252" s="83">
        <v>0.10526315789473684</v>
      </c>
      <c r="I252" s="84">
        <v>17</v>
      </c>
      <c r="J252" s="85">
        <v>0.8947368421052632</v>
      </c>
    </row>
    <row r="253" spans="2:10" ht="28.5" customHeight="1">
      <c r="B253" s="69" t="s">
        <v>10</v>
      </c>
      <c r="C253" s="66">
        <v>38</v>
      </c>
      <c r="D253" s="83">
        <v>0.20320855614973263</v>
      </c>
      <c r="E253" s="84">
        <v>149</v>
      </c>
      <c r="F253" s="83">
        <v>0.7967914438502673</v>
      </c>
      <c r="G253" s="84">
        <v>23</v>
      </c>
      <c r="H253" s="83">
        <v>0.12299465240641712</v>
      </c>
      <c r="I253" s="84">
        <v>164</v>
      </c>
      <c r="J253" s="85">
        <v>0.8770053475935827</v>
      </c>
    </row>
    <row r="254" spans="2:10" ht="15.75" customHeight="1">
      <c r="B254" s="69" t="s">
        <v>11</v>
      </c>
      <c r="C254" s="66">
        <v>9</v>
      </c>
      <c r="D254" s="83">
        <v>0.23684210526315788</v>
      </c>
      <c r="E254" s="84">
        <v>29</v>
      </c>
      <c r="F254" s="83">
        <v>0.7631578947368421</v>
      </c>
      <c r="G254" s="84">
        <v>6</v>
      </c>
      <c r="H254" s="83">
        <v>0.15789473684210525</v>
      </c>
      <c r="I254" s="84">
        <v>32</v>
      </c>
      <c r="J254" s="85">
        <v>0.8421052631578947</v>
      </c>
    </row>
    <row r="255" spans="2:10" ht="15.75" customHeight="1" thickBot="1">
      <c r="B255" s="70" t="s">
        <v>5</v>
      </c>
      <c r="C255" s="67">
        <v>55</v>
      </c>
      <c r="D255" s="86">
        <v>0.21653543307086615</v>
      </c>
      <c r="E255" s="87">
        <v>199</v>
      </c>
      <c r="F255" s="86">
        <v>0.7834645669291339</v>
      </c>
      <c r="G255" s="87">
        <v>33</v>
      </c>
      <c r="H255" s="86">
        <v>0.12992125984251968</v>
      </c>
      <c r="I255" s="87">
        <v>221</v>
      </c>
      <c r="J255" s="88">
        <v>0.8700787401574803</v>
      </c>
    </row>
    <row r="256" ht="13.5" thickTop="1"/>
    <row r="257" spans="2:18" ht="21.75" customHeight="1" thickBot="1">
      <c r="B257" s="134" t="s">
        <v>121</v>
      </c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</row>
    <row r="258" spans="2:18" ht="15.75" customHeight="1" thickTop="1">
      <c r="B258" s="135" t="s">
        <v>0</v>
      </c>
      <c r="C258" s="138" t="s">
        <v>122</v>
      </c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 t="s">
        <v>123</v>
      </c>
      <c r="P258" s="139"/>
      <c r="Q258" s="139"/>
      <c r="R258" s="140"/>
    </row>
    <row r="259" spans="2:18" ht="15.75" customHeight="1">
      <c r="B259" s="136"/>
      <c r="C259" s="141" t="s">
        <v>39</v>
      </c>
      <c r="D259" s="142"/>
      <c r="E259" s="142" t="s">
        <v>124</v>
      </c>
      <c r="F259" s="142"/>
      <c r="G259" s="142" t="s">
        <v>125</v>
      </c>
      <c r="H259" s="142"/>
      <c r="I259" s="142" t="s">
        <v>126</v>
      </c>
      <c r="J259" s="142"/>
      <c r="K259" s="142" t="s">
        <v>127</v>
      </c>
      <c r="L259" s="142"/>
      <c r="M259" s="142" t="s">
        <v>128</v>
      </c>
      <c r="N259" s="142"/>
      <c r="O259" s="142" t="s">
        <v>120</v>
      </c>
      <c r="P259" s="142"/>
      <c r="Q259" s="142" t="s">
        <v>93</v>
      </c>
      <c r="R259" s="143"/>
    </row>
    <row r="260" spans="2:18" ht="15.75" customHeight="1" thickBot="1">
      <c r="B260" s="137"/>
      <c r="C260" s="55" t="s">
        <v>6</v>
      </c>
      <c r="D260" s="56" t="s">
        <v>7</v>
      </c>
      <c r="E260" s="56" t="s">
        <v>6</v>
      </c>
      <c r="F260" s="56" t="s">
        <v>7</v>
      </c>
      <c r="G260" s="56" t="s">
        <v>6</v>
      </c>
      <c r="H260" s="56" t="s">
        <v>7</v>
      </c>
      <c r="I260" s="56" t="s">
        <v>6</v>
      </c>
      <c r="J260" s="56" t="s">
        <v>7</v>
      </c>
      <c r="K260" s="56" t="s">
        <v>6</v>
      </c>
      <c r="L260" s="56" t="s">
        <v>7</v>
      </c>
      <c r="M260" s="56" t="s">
        <v>6</v>
      </c>
      <c r="N260" s="56" t="s">
        <v>7</v>
      </c>
      <c r="O260" s="56" t="s">
        <v>6</v>
      </c>
      <c r="P260" s="56" t="s">
        <v>7</v>
      </c>
      <c r="Q260" s="56" t="s">
        <v>6</v>
      </c>
      <c r="R260" s="57" t="s">
        <v>7</v>
      </c>
    </row>
    <row r="261" spans="2:18" ht="28.5" customHeight="1" thickTop="1">
      <c r="B261" s="68" t="s">
        <v>8</v>
      </c>
      <c r="C261" s="65">
        <v>4</v>
      </c>
      <c r="D261" s="80">
        <v>0.4</v>
      </c>
      <c r="E261" s="81">
        <v>2</v>
      </c>
      <c r="F261" s="80">
        <v>0.2</v>
      </c>
      <c r="G261" s="81">
        <v>0</v>
      </c>
      <c r="H261" s="80">
        <v>0</v>
      </c>
      <c r="I261" s="81">
        <v>2</v>
      </c>
      <c r="J261" s="80">
        <v>0.2</v>
      </c>
      <c r="K261" s="81">
        <v>2</v>
      </c>
      <c r="L261" s="80">
        <v>0.2</v>
      </c>
      <c r="M261" s="81">
        <v>0</v>
      </c>
      <c r="N261" s="80">
        <v>0</v>
      </c>
      <c r="O261" s="81">
        <v>5</v>
      </c>
      <c r="P261" s="80">
        <v>0.8333333333333335</v>
      </c>
      <c r="Q261" s="81">
        <v>1</v>
      </c>
      <c r="R261" s="82">
        <v>0.16666666666666663</v>
      </c>
    </row>
    <row r="262" spans="2:18" ht="45" customHeight="1">
      <c r="B262" s="69" t="s">
        <v>9</v>
      </c>
      <c r="C262" s="66">
        <v>4</v>
      </c>
      <c r="D262" s="83">
        <v>0.2352941176470588</v>
      </c>
      <c r="E262" s="84">
        <v>4</v>
      </c>
      <c r="F262" s="83">
        <v>0.2352941176470588</v>
      </c>
      <c r="G262" s="84">
        <v>0</v>
      </c>
      <c r="H262" s="83">
        <v>0</v>
      </c>
      <c r="I262" s="84">
        <v>8</v>
      </c>
      <c r="J262" s="83">
        <v>0.4705882352941176</v>
      </c>
      <c r="K262" s="84">
        <v>0</v>
      </c>
      <c r="L262" s="83">
        <v>0</v>
      </c>
      <c r="M262" s="84">
        <v>1</v>
      </c>
      <c r="N262" s="83">
        <v>0.0588235294117647</v>
      </c>
      <c r="O262" s="84">
        <v>12</v>
      </c>
      <c r="P262" s="83">
        <v>0.923076923076923</v>
      </c>
      <c r="Q262" s="84">
        <v>1</v>
      </c>
      <c r="R262" s="85">
        <v>0.07692307692307693</v>
      </c>
    </row>
    <row r="263" spans="2:18" ht="28.5" customHeight="1">
      <c r="B263" s="69" t="s">
        <v>10</v>
      </c>
      <c r="C263" s="66">
        <v>75</v>
      </c>
      <c r="D263" s="83">
        <v>0.4076086956521739</v>
      </c>
      <c r="E263" s="84">
        <v>23</v>
      </c>
      <c r="F263" s="83">
        <v>0.125</v>
      </c>
      <c r="G263" s="84">
        <v>7</v>
      </c>
      <c r="H263" s="83">
        <v>0.03804347826086957</v>
      </c>
      <c r="I263" s="84">
        <v>60</v>
      </c>
      <c r="J263" s="83">
        <v>0.32608695652173914</v>
      </c>
      <c r="K263" s="84">
        <v>9</v>
      </c>
      <c r="L263" s="83">
        <v>0.04891304347826087</v>
      </c>
      <c r="M263" s="84">
        <v>10</v>
      </c>
      <c r="N263" s="83">
        <v>0.05434782608695652</v>
      </c>
      <c r="O263" s="84">
        <v>78</v>
      </c>
      <c r="P263" s="83">
        <v>0.7222222222222221</v>
      </c>
      <c r="Q263" s="84">
        <v>30</v>
      </c>
      <c r="R263" s="85">
        <v>0.2777777777777778</v>
      </c>
    </row>
    <row r="264" spans="2:18" ht="15.75" customHeight="1">
      <c r="B264" s="69" t="s">
        <v>11</v>
      </c>
      <c r="C264" s="66">
        <v>16</v>
      </c>
      <c r="D264" s="83">
        <v>0.4444444444444444</v>
      </c>
      <c r="E264" s="84">
        <v>4</v>
      </c>
      <c r="F264" s="83">
        <v>0.1111111111111111</v>
      </c>
      <c r="G264" s="84">
        <v>0</v>
      </c>
      <c r="H264" s="83">
        <v>0</v>
      </c>
      <c r="I264" s="84">
        <v>14</v>
      </c>
      <c r="J264" s="83">
        <v>0.38888888888888895</v>
      </c>
      <c r="K264" s="84">
        <v>2</v>
      </c>
      <c r="L264" s="83">
        <v>0.05555555555555555</v>
      </c>
      <c r="M264" s="84">
        <v>0</v>
      </c>
      <c r="N264" s="83">
        <v>0</v>
      </c>
      <c r="O264" s="84">
        <v>19</v>
      </c>
      <c r="P264" s="83">
        <v>0.95</v>
      </c>
      <c r="Q264" s="84">
        <v>1</v>
      </c>
      <c r="R264" s="85">
        <v>0.05</v>
      </c>
    </row>
    <row r="265" spans="2:18" ht="15.75" customHeight="1" thickBot="1">
      <c r="B265" s="70" t="s">
        <v>5</v>
      </c>
      <c r="C265" s="67">
        <v>99</v>
      </c>
      <c r="D265" s="86">
        <v>0.4008097165991903</v>
      </c>
      <c r="E265" s="87">
        <v>33</v>
      </c>
      <c r="F265" s="86">
        <v>0.13360323886639677</v>
      </c>
      <c r="G265" s="87">
        <v>7</v>
      </c>
      <c r="H265" s="86">
        <v>0.02834008097165992</v>
      </c>
      <c r="I265" s="87">
        <v>84</v>
      </c>
      <c r="J265" s="86">
        <v>0.34008097165991896</v>
      </c>
      <c r="K265" s="87">
        <v>13</v>
      </c>
      <c r="L265" s="86">
        <v>0.05263157894736842</v>
      </c>
      <c r="M265" s="87">
        <v>11</v>
      </c>
      <c r="N265" s="86">
        <v>0.044534412955465584</v>
      </c>
      <c r="O265" s="87">
        <v>114</v>
      </c>
      <c r="P265" s="86">
        <v>0.7755102040816326</v>
      </c>
      <c r="Q265" s="87">
        <v>33</v>
      </c>
      <c r="R265" s="88">
        <v>0.22448979591836735</v>
      </c>
    </row>
    <row r="266" ht="13.5" thickTop="1"/>
    <row r="267" spans="2:10" ht="21.75" customHeight="1" thickBot="1">
      <c r="B267" s="134" t="s">
        <v>129</v>
      </c>
      <c r="C267" s="134"/>
      <c r="D267" s="134"/>
      <c r="E267" s="134"/>
      <c r="F267" s="134"/>
      <c r="G267" s="134"/>
      <c r="H267" s="134"/>
      <c r="I267" s="134"/>
      <c r="J267" s="134"/>
    </row>
    <row r="268" spans="2:10" ht="15.75" customHeight="1" thickTop="1">
      <c r="B268" s="135" t="s">
        <v>0</v>
      </c>
      <c r="C268" s="138" t="s">
        <v>130</v>
      </c>
      <c r="D268" s="139"/>
      <c r="E268" s="139"/>
      <c r="F268" s="139"/>
      <c r="G268" s="139"/>
      <c r="H268" s="139"/>
      <c r="I268" s="139"/>
      <c r="J268" s="140"/>
    </row>
    <row r="269" spans="2:10" ht="15.75" customHeight="1">
      <c r="B269" s="136"/>
      <c r="C269" s="141" t="s">
        <v>39</v>
      </c>
      <c r="D269" s="142"/>
      <c r="E269" s="142" t="s">
        <v>131</v>
      </c>
      <c r="F269" s="142"/>
      <c r="G269" s="142" t="s">
        <v>132</v>
      </c>
      <c r="H269" s="142"/>
      <c r="I269" s="142" t="s">
        <v>133</v>
      </c>
      <c r="J269" s="143"/>
    </row>
    <row r="270" spans="2:10" ht="15.75" customHeight="1" thickBot="1">
      <c r="B270" s="137"/>
      <c r="C270" s="55" t="s">
        <v>6</v>
      </c>
      <c r="D270" s="56" t="s">
        <v>7</v>
      </c>
      <c r="E270" s="56" t="s">
        <v>6</v>
      </c>
      <c r="F270" s="56" t="s">
        <v>7</v>
      </c>
      <c r="G270" s="56" t="s">
        <v>6</v>
      </c>
      <c r="H270" s="56" t="s">
        <v>7</v>
      </c>
      <c r="I270" s="56" t="s">
        <v>6</v>
      </c>
      <c r="J270" s="57" t="s">
        <v>7</v>
      </c>
    </row>
    <row r="271" spans="2:10" ht="28.5" customHeight="1" thickTop="1">
      <c r="B271" s="68" t="s">
        <v>8</v>
      </c>
      <c r="C271" s="65">
        <v>4</v>
      </c>
      <c r="D271" s="80">
        <v>0.4</v>
      </c>
      <c r="E271" s="81">
        <v>3</v>
      </c>
      <c r="F271" s="80">
        <v>0.3</v>
      </c>
      <c r="G271" s="81">
        <v>3</v>
      </c>
      <c r="H271" s="80">
        <v>0.3</v>
      </c>
      <c r="I271" s="81">
        <v>0</v>
      </c>
      <c r="J271" s="82">
        <v>0</v>
      </c>
    </row>
    <row r="272" spans="2:10" ht="45" customHeight="1">
      <c r="B272" s="69" t="s">
        <v>9</v>
      </c>
      <c r="C272" s="66">
        <v>10</v>
      </c>
      <c r="D272" s="83">
        <v>0.5263157894736842</v>
      </c>
      <c r="E272" s="84">
        <v>2</v>
      </c>
      <c r="F272" s="83">
        <v>0.10526315789473684</v>
      </c>
      <c r="G272" s="84">
        <v>3</v>
      </c>
      <c r="H272" s="83">
        <v>0.15789473684210525</v>
      </c>
      <c r="I272" s="84">
        <v>4</v>
      </c>
      <c r="J272" s="85">
        <v>0.21052631578947367</v>
      </c>
    </row>
    <row r="273" spans="2:10" ht="28.5" customHeight="1">
      <c r="B273" s="69" t="s">
        <v>10</v>
      </c>
      <c r="C273" s="66">
        <v>67</v>
      </c>
      <c r="D273" s="83">
        <v>0.3582887700534759</v>
      </c>
      <c r="E273" s="84">
        <v>44</v>
      </c>
      <c r="F273" s="83">
        <v>0.2352941176470588</v>
      </c>
      <c r="G273" s="84">
        <v>34</v>
      </c>
      <c r="H273" s="83">
        <v>0.18181818181818182</v>
      </c>
      <c r="I273" s="84">
        <v>42</v>
      </c>
      <c r="J273" s="85">
        <v>0.22459893048128343</v>
      </c>
    </row>
    <row r="274" spans="2:10" ht="15.75" customHeight="1">
      <c r="B274" s="69" t="s">
        <v>11</v>
      </c>
      <c r="C274" s="66">
        <v>13</v>
      </c>
      <c r="D274" s="83">
        <v>0.34210526315789475</v>
      </c>
      <c r="E274" s="84">
        <v>13</v>
      </c>
      <c r="F274" s="83">
        <v>0.34210526315789475</v>
      </c>
      <c r="G274" s="84">
        <v>4</v>
      </c>
      <c r="H274" s="83">
        <v>0.10526315789473684</v>
      </c>
      <c r="I274" s="84">
        <v>8</v>
      </c>
      <c r="J274" s="85">
        <v>0.21052631578947367</v>
      </c>
    </row>
    <row r="275" spans="2:10" ht="15.75" customHeight="1" thickBot="1">
      <c r="B275" s="70" t="s">
        <v>5</v>
      </c>
      <c r="C275" s="67">
        <v>94</v>
      </c>
      <c r="D275" s="86">
        <v>0.3700787401574803</v>
      </c>
      <c r="E275" s="87">
        <v>62</v>
      </c>
      <c r="F275" s="86">
        <v>0.24409448818897636</v>
      </c>
      <c r="G275" s="87">
        <v>44</v>
      </c>
      <c r="H275" s="86">
        <v>0.17322834645669294</v>
      </c>
      <c r="I275" s="87">
        <v>54</v>
      </c>
      <c r="J275" s="88">
        <v>0.2125984251968504</v>
      </c>
    </row>
    <row r="276" ht="13.5" thickTop="1"/>
    <row r="278" spans="1:9" ht="32.25" thickBot="1">
      <c r="A278" s="52" t="s">
        <v>178</v>
      </c>
      <c r="B278" s="52"/>
      <c r="C278" s="52"/>
      <c r="D278" s="52"/>
      <c r="E278" s="52"/>
      <c r="F278" s="52"/>
      <c r="G278" s="52"/>
      <c r="H278" s="52"/>
      <c r="I278" s="52"/>
    </row>
    <row r="280" spans="2:10" ht="21.75" customHeight="1" thickBot="1">
      <c r="B280" s="134" t="s">
        <v>134</v>
      </c>
      <c r="C280" s="134"/>
      <c r="D280" s="134"/>
      <c r="E280" s="134"/>
      <c r="F280" s="134"/>
      <c r="G280" s="134"/>
      <c r="H280" s="134"/>
      <c r="I280" s="134"/>
      <c r="J280" s="134"/>
    </row>
    <row r="281" spans="2:10" ht="15.75" customHeight="1" thickTop="1">
      <c r="B281" s="135" t="s">
        <v>0</v>
      </c>
      <c r="C281" s="138" t="s">
        <v>135</v>
      </c>
      <c r="D281" s="139"/>
      <c r="E281" s="139"/>
      <c r="F281" s="139"/>
      <c r="G281" s="139"/>
      <c r="H281" s="139"/>
      <c r="I281" s="139"/>
      <c r="J281" s="140"/>
    </row>
    <row r="282" spans="2:10" ht="15.75" customHeight="1">
      <c r="B282" s="136"/>
      <c r="C282" s="141" t="s">
        <v>136</v>
      </c>
      <c r="D282" s="142"/>
      <c r="E282" s="142" t="s">
        <v>137</v>
      </c>
      <c r="F282" s="142"/>
      <c r="G282" s="142" t="s">
        <v>138</v>
      </c>
      <c r="H282" s="142"/>
      <c r="I282" s="142" t="s">
        <v>139</v>
      </c>
      <c r="J282" s="143"/>
    </row>
    <row r="283" spans="2:10" ht="15.75" customHeight="1" thickBot="1">
      <c r="B283" s="137"/>
      <c r="C283" s="55" t="s">
        <v>6</v>
      </c>
      <c r="D283" s="56" t="s">
        <v>7</v>
      </c>
      <c r="E283" s="56" t="s">
        <v>6</v>
      </c>
      <c r="F283" s="56" t="s">
        <v>7</v>
      </c>
      <c r="G283" s="56" t="s">
        <v>6</v>
      </c>
      <c r="H283" s="56" t="s">
        <v>7</v>
      </c>
      <c r="I283" s="56" t="s">
        <v>6</v>
      </c>
      <c r="J283" s="57" t="s">
        <v>7</v>
      </c>
    </row>
    <row r="284" spans="2:10" ht="28.5" customHeight="1" thickTop="1">
      <c r="B284" s="68" t="s">
        <v>8</v>
      </c>
      <c r="C284" s="65">
        <v>5</v>
      </c>
      <c r="D284" s="80">
        <v>0.5</v>
      </c>
      <c r="E284" s="81">
        <v>5</v>
      </c>
      <c r="F284" s="80">
        <v>0.5</v>
      </c>
      <c r="G284" s="81">
        <v>0</v>
      </c>
      <c r="H284" s="80">
        <v>0</v>
      </c>
      <c r="I284" s="81">
        <v>0</v>
      </c>
      <c r="J284" s="82">
        <v>0</v>
      </c>
    </row>
    <row r="285" spans="2:10" ht="45" customHeight="1">
      <c r="B285" s="69" t="s">
        <v>9</v>
      </c>
      <c r="C285" s="66">
        <v>9</v>
      </c>
      <c r="D285" s="83">
        <v>0.47368421052631576</v>
      </c>
      <c r="E285" s="84">
        <v>10</v>
      </c>
      <c r="F285" s="83">
        <v>0.5263157894736842</v>
      </c>
      <c r="G285" s="84">
        <v>0</v>
      </c>
      <c r="H285" s="83">
        <v>0</v>
      </c>
      <c r="I285" s="84">
        <v>0</v>
      </c>
      <c r="J285" s="85">
        <v>0</v>
      </c>
    </row>
    <row r="286" spans="2:10" ht="28.5" customHeight="1">
      <c r="B286" s="69" t="s">
        <v>10</v>
      </c>
      <c r="C286" s="66">
        <v>105</v>
      </c>
      <c r="D286" s="83">
        <v>0.5614973262032086</v>
      </c>
      <c r="E286" s="84">
        <v>81</v>
      </c>
      <c r="F286" s="83">
        <v>0.4331550802139038</v>
      </c>
      <c r="G286" s="84">
        <v>1</v>
      </c>
      <c r="H286" s="91">
        <v>0.005347593582887699</v>
      </c>
      <c r="I286" s="84">
        <v>0</v>
      </c>
      <c r="J286" s="85">
        <v>0</v>
      </c>
    </row>
    <row r="287" spans="2:10" ht="15.75" customHeight="1">
      <c r="B287" s="69" t="s">
        <v>11</v>
      </c>
      <c r="C287" s="66">
        <v>16</v>
      </c>
      <c r="D287" s="83">
        <v>0.42105263157894735</v>
      </c>
      <c r="E287" s="84">
        <v>21</v>
      </c>
      <c r="F287" s="83">
        <v>0.5526315789473685</v>
      </c>
      <c r="G287" s="84">
        <v>1</v>
      </c>
      <c r="H287" s="83">
        <v>0.02631578947368421</v>
      </c>
      <c r="I287" s="84">
        <v>0</v>
      </c>
      <c r="J287" s="85">
        <v>0</v>
      </c>
    </row>
    <row r="288" spans="2:10" ht="15.75" customHeight="1" thickBot="1">
      <c r="B288" s="70" t="s">
        <v>5</v>
      </c>
      <c r="C288" s="67">
        <v>135</v>
      </c>
      <c r="D288" s="86">
        <v>0.531496062992126</v>
      </c>
      <c r="E288" s="87">
        <v>117</v>
      </c>
      <c r="F288" s="86">
        <v>0.46062992125984253</v>
      </c>
      <c r="G288" s="87">
        <v>2</v>
      </c>
      <c r="H288" s="92">
        <v>0.007874015748031496</v>
      </c>
      <c r="I288" s="87">
        <v>0</v>
      </c>
      <c r="J288" s="88">
        <v>0</v>
      </c>
    </row>
    <row r="289" ht="13.5" thickTop="1"/>
    <row r="290" spans="2:12" ht="21.75" customHeight="1" thickBot="1">
      <c r="B290" s="134" t="s">
        <v>140</v>
      </c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2:12" ht="15.75" customHeight="1" thickTop="1">
      <c r="B291" s="135" t="s">
        <v>0</v>
      </c>
      <c r="C291" s="138" t="s">
        <v>141</v>
      </c>
      <c r="D291" s="139"/>
      <c r="E291" s="139"/>
      <c r="F291" s="139"/>
      <c r="G291" s="139"/>
      <c r="H291" s="139"/>
      <c r="I291" s="139"/>
      <c r="J291" s="139"/>
      <c r="K291" s="139"/>
      <c r="L291" s="140"/>
    </row>
    <row r="292" spans="2:12" ht="28.5" customHeight="1">
      <c r="B292" s="136"/>
      <c r="C292" s="141" t="s">
        <v>142</v>
      </c>
      <c r="D292" s="142"/>
      <c r="E292" s="142" t="s">
        <v>143</v>
      </c>
      <c r="F292" s="142"/>
      <c r="G292" s="142" t="s">
        <v>144</v>
      </c>
      <c r="H292" s="142"/>
      <c r="I292" s="142" t="s">
        <v>145</v>
      </c>
      <c r="J292" s="142"/>
      <c r="K292" s="142" t="s">
        <v>146</v>
      </c>
      <c r="L292" s="143"/>
    </row>
    <row r="293" spans="2:12" ht="15.75" customHeight="1" thickBot="1">
      <c r="B293" s="137"/>
      <c r="C293" s="55" t="s">
        <v>6</v>
      </c>
      <c r="D293" s="56" t="s">
        <v>7</v>
      </c>
      <c r="E293" s="56" t="s">
        <v>6</v>
      </c>
      <c r="F293" s="56" t="s">
        <v>7</v>
      </c>
      <c r="G293" s="56" t="s">
        <v>6</v>
      </c>
      <c r="H293" s="56" t="s">
        <v>7</v>
      </c>
      <c r="I293" s="56" t="s">
        <v>6</v>
      </c>
      <c r="J293" s="56" t="s">
        <v>7</v>
      </c>
      <c r="K293" s="56" t="s">
        <v>6</v>
      </c>
      <c r="L293" s="57" t="s">
        <v>7</v>
      </c>
    </row>
    <row r="294" spans="2:12" ht="28.5" customHeight="1" thickTop="1">
      <c r="B294" s="68" t="s">
        <v>8</v>
      </c>
      <c r="C294" s="65">
        <v>1</v>
      </c>
      <c r="D294" s="80">
        <v>0.1</v>
      </c>
      <c r="E294" s="81">
        <v>1</v>
      </c>
      <c r="F294" s="80">
        <v>0.1</v>
      </c>
      <c r="G294" s="81">
        <v>3</v>
      </c>
      <c r="H294" s="80">
        <v>0.3</v>
      </c>
      <c r="I294" s="81">
        <v>2</v>
      </c>
      <c r="J294" s="80">
        <v>0.2</v>
      </c>
      <c r="K294" s="81">
        <v>3</v>
      </c>
      <c r="L294" s="82">
        <v>0.3</v>
      </c>
    </row>
    <row r="295" spans="2:12" ht="45" customHeight="1">
      <c r="B295" s="69" t="s">
        <v>9</v>
      </c>
      <c r="C295" s="66">
        <v>5</v>
      </c>
      <c r="D295" s="83">
        <v>0.2631578947368421</v>
      </c>
      <c r="E295" s="84">
        <v>1</v>
      </c>
      <c r="F295" s="83">
        <v>0.05263157894736842</v>
      </c>
      <c r="G295" s="84">
        <v>2</v>
      </c>
      <c r="H295" s="83">
        <v>0.10526315789473684</v>
      </c>
      <c r="I295" s="84">
        <v>8</v>
      </c>
      <c r="J295" s="83">
        <v>0.42105263157894735</v>
      </c>
      <c r="K295" s="84">
        <v>3</v>
      </c>
      <c r="L295" s="85">
        <v>0.15789473684210525</v>
      </c>
    </row>
    <row r="296" spans="2:12" ht="28.5" customHeight="1">
      <c r="B296" s="69" t="s">
        <v>10</v>
      </c>
      <c r="C296" s="66">
        <v>20</v>
      </c>
      <c r="D296" s="83">
        <v>0.1075268817204301</v>
      </c>
      <c r="E296" s="84">
        <v>6</v>
      </c>
      <c r="F296" s="83">
        <v>0.03225806451612903</v>
      </c>
      <c r="G296" s="84">
        <v>28</v>
      </c>
      <c r="H296" s="83">
        <v>0.15053763440860216</v>
      </c>
      <c r="I296" s="84">
        <v>52</v>
      </c>
      <c r="J296" s="83">
        <v>0.27956989247311825</v>
      </c>
      <c r="K296" s="84">
        <v>80</v>
      </c>
      <c r="L296" s="85">
        <v>0.4301075268817204</v>
      </c>
    </row>
    <row r="297" spans="2:12" ht="15.75" customHeight="1">
      <c r="B297" s="69" t="s">
        <v>11</v>
      </c>
      <c r="C297" s="66">
        <v>10</v>
      </c>
      <c r="D297" s="83">
        <v>0.2631578947368421</v>
      </c>
      <c r="E297" s="84">
        <v>1</v>
      </c>
      <c r="F297" s="83">
        <v>0.02631578947368421</v>
      </c>
      <c r="G297" s="84">
        <v>8</v>
      </c>
      <c r="H297" s="83">
        <v>0.21052631578947367</v>
      </c>
      <c r="I297" s="84">
        <v>4</v>
      </c>
      <c r="J297" s="83">
        <v>0.10526315789473684</v>
      </c>
      <c r="K297" s="84">
        <v>15</v>
      </c>
      <c r="L297" s="85">
        <v>0.39473684210526316</v>
      </c>
    </row>
    <row r="298" spans="2:12" ht="15.75" customHeight="1" thickBot="1">
      <c r="B298" s="70" t="s">
        <v>5</v>
      </c>
      <c r="C298" s="67">
        <v>36</v>
      </c>
      <c r="D298" s="86">
        <v>0.1422924901185771</v>
      </c>
      <c r="E298" s="87">
        <v>9</v>
      </c>
      <c r="F298" s="86">
        <v>0.03557312252964427</v>
      </c>
      <c r="G298" s="87">
        <v>41</v>
      </c>
      <c r="H298" s="86">
        <v>0.16205533596837945</v>
      </c>
      <c r="I298" s="87">
        <v>66</v>
      </c>
      <c r="J298" s="86">
        <v>0.2608695652173913</v>
      </c>
      <c r="K298" s="87">
        <v>101</v>
      </c>
      <c r="L298" s="88">
        <v>0.399209486166008</v>
      </c>
    </row>
    <row r="299" ht="13.5" thickTop="1"/>
  </sheetData>
  <sheetProtection/>
  <mergeCells count="206">
    <mergeCell ref="A2:P2"/>
    <mergeCell ref="B218:L218"/>
    <mergeCell ref="B219:B221"/>
    <mergeCell ref="C219:L219"/>
    <mergeCell ref="C220:D220"/>
    <mergeCell ref="B227:H227"/>
    <mergeCell ref="C193:E193"/>
    <mergeCell ref="F193:H193"/>
    <mergeCell ref="I193:K193"/>
    <mergeCell ref="B156:B158"/>
    <mergeCell ref="C156:T156"/>
    <mergeCell ref="U237:W237"/>
    <mergeCell ref="B228:B230"/>
    <mergeCell ref="C228:H228"/>
    <mergeCell ref="O157:P157"/>
    <mergeCell ref="K147:L147"/>
    <mergeCell ref="M147:N147"/>
    <mergeCell ref="O147:P147"/>
    <mergeCell ref="B155:T155"/>
    <mergeCell ref="C229:D229"/>
    <mergeCell ref="S157:T157"/>
    <mergeCell ref="B179:Q179"/>
    <mergeCell ref="B180:B181"/>
    <mergeCell ref="B193:B194"/>
    <mergeCell ref="C126:D126"/>
    <mergeCell ref="E126:F126"/>
    <mergeCell ref="B134:H134"/>
    <mergeCell ref="B136:B138"/>
    <mergeCell ref="C136:H136"/>
    <mergeCell ref="C137:D137"/>
    <mergeCell ref="E137:F137"/>
    <mergeCell ref="G137:H137"/>
    <mergeCell ref="Q147:R147"/>
    <mergeCell ref="S147:T147"/>
    <mergeCell ref="B114:F114"/>
    <mergeCell ref="B116:B118"/>
    <mergeCell ref="C116:F116"/>
    <mergeCell ref="C117:D117"/>
    <mergeCell ref="E117:F117"/>
    <mergeCell ref="B123:F123"/>
    <mergeCell ref="B125:B127"/>
    <mergeCell ref="C125:F125"/>
    <mergeCell ref="I106:J106"/>
    <mergeCell ref="K106:L106"/>
    <mergeCell ref="B145:T145"/>
    <mergeCell ref="B146:B148"/>
    <mergeCell ref="C146:F146"/>
    <mergeCell ref="G146:T146"/>
    <mergeCell ref="C147:D147"/>
    <mergeCell ref="E147:F147"/>
    <mergeCell ref="G147:H147"/>
    <mergeCell ref="I147:J147"/>
    <mergeCell ref="B95:B97"/>
    <mergeCell ref="C95:F95"/>
    <mergeCell ref="C96:D96"/>
    <mergeCell ref="E96:F96"/>
    <mergeCell ref="B104:L104"/>
    <mergeCell ref="B105:B107"/>
    <mergeCell ref="C105:L105"/>
    <mergeCell ref="C106:D106"/>
    <mergeCell ref="E106:F106"/>
    <mergeCell ref="G106:H106"/>
    <mergeCell ref="B84:F84"/>
    <mergeCell ref="B85:B87"/>
    <mergeCell ref="C85:F85"/>
    <mergeCell ref="C86:D86"/>
    <mergeCell ref="E86:F86"/>
    <mergeCell ref="B94:F94"/>
    <mergeCell ref="B27:H27"/>
    <mergeCell ref="B28:B30"/>
    <mergeCell ref="Y64:Z64"/>
    <mergeCell ref="B74:H74"/>
    <mergeCell ref="B75:B77"/>
    <mergeCell ref="C75:H75"/>
    <mergeCell ref="C76:D76"/>
    <mergeCell ref="E76:F76"/>
    <mergeCell ref="G76:H76"/>
    <mergeCell ref="B62:Z62"/>
    <mergeCell ref="B63:B65"/>
    <mergeCell ref="B38:B40"/>
    <mergeCell ref="C38:H38"/>
    <mergeCell ref="C39:D39"/>
    <mergeCell ref="E39:F39"/>
    <mergeCell ref="G39:H39"/>
    <mergeCell ref="O64:P64"/>
    <mergeCell ref="Q64:R64"/>
    <mergeCell ref="S64:T64"/>
    <mergeCell ref="C28:H28"/>
    <mergeCell ref="C29:D29"/>
    <mergeCell ref="E29:F29"/>
    <mergeCell ref="G29:H29"/>
    <mergeCell ref="B37:H37"/>
    <mergeCell ref="B47:L47"/>
    <mergeCell ref="C63:Z63"/>
    <mergeCell ref="C64:D64"/>
    <mergeCell ref="E64:F64"/>
    <mergeCell ref="G64:H64"/>
    <mergeCell ref="I64:J64"/>
    <mergeCell ref="K64:L64"/>
    <mergeCell ref="M64:N64"/>
    <mergeCell ref="U64:V64"/>
    <mergeCell ref="W64:X64"/>
    <mergeCell ref="B48:B50"/>
    <mergeCell ref="C48:L48"/>
    <mergeCell ref="C49:D49"/>
    <mergeCell ref="E49:F49"/>
    <mergeCell ref="G49:H49"/>
    <mergeCell ref="I49:J49"/>
    <mergeCell ref="K49:L49"/>
    <mergeCell ref="C157:D157"/>
    <mergeCell ref="E157:F157"/>
    <mergeCell ref="G157:H157"/>
    <mergeCell ref="I157:J157"/>
    <mergeCell ref="K157:L157"/>
    <mergeCell ref="M157:N157"/>
    <mergeCell ref="Q157:R157"/>
    <mergeCell ref="B165:T165"/>
    <mergeCell ref="B166:B168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C180:E180"/>
    <mergeCell ref="F180:H180"/>
    <mergeCell ref="I180:K180"/>
    <mergeCell ref="L180:N180"/>
    <mergeCell ref="O180:Q180"/>
    <mergeCell ref="B192:N192"/>
    <mergeCell ref="E220:F220"/>
    <mergeCell ref="G220:H220"/>
    <mergeCell ref="I220:J220"/>
    <mergeCell ref="K220:L220"/>
    <mergeCell ref="L193:N193"/>
    <mergeCell ref="B205:F205"/>
    <mergeCell ref="B206:B208"/>
    <mergeCell ref="C206:F206"/>
    <mergeCell ref="C207:D207"/>
    <mergeCell ref="E207:F207"/>
    <mergeCell ref="E229:F229"/>
    <mergeCell ref="G229:H229"/>
    <mergeCell ref="B236:AC236"/>
    <mergeCell ref="B237:B238"/>
    <mergeCell ref="C237:E237"/>
    <mergeCell ref="F237:H237"/>
    <mergeCell ref="I237:K237"/>
    <mergeCell ref="L237:N237"/>
    <mergeCell ref="O237:Q237"/>
    <mergeCell ref="R237:T237"/>
    <mergeCell ref="X237:Z237"/>
    <mergeCell ref="AA237:AC237"/>
    <mergeCell ref="B247:J247"/>
    <mergeCell ref="B248:B250"/>
    <mergeCell ref="C248:F248"/>
    <mergeCell ref="G248:J248"/>
    <mergeCell ref="C249:D249"/>
    <mergeCell ref="E249:F249"/>
    <mergeCell ref="G249:H249"/>
    <mergeCell ref="I249:J249"/>
    <mergeCell ref="B257:R257"/>
    <mergeCell ref="B258:B260"/>
    <mergeCell ref="C258:N258"/>
    <mergeCell ref="O258:R258"/>
    <mergeCell ref="C259:D259"/>
    <mergeCell ref="E259:F259"/>
    <mergeCell ref="G259:H259"/>
    <mergeCell ref="I259:J259"/>
    <mergeCell ref="K259:L259"/>
    <mergeCell ref="M259:N259"/>
    <mergeCell ref="Q259:R259"/>
    <mergeCell ref="B267:J267"/>
    <mergeCell ref="B268:B270"/>
    <mergeCell ref="C268:J268"/>
    <mergeCell ref="C269:D269"/>
    <mergeCell ref="E269:F269"/>
    <mergeCell ref="G269:H269"/>
    <mergeCell ref="I269:J269"/>
    <mergeCell ref="O259:P259"/>
    <mergeCell ref="B280:J280"/>
    <mergeCell ref="B281:B283"/>
    <mergeCell ref="C281:J281"/>
    <mergeCell ref="C282:D282"/>
    <mergeCell ref="E282:F282"/>
    <mergeCell ref="G282:H282"/>
    <mergeCell ref="I282:J282"/>
    <mergeCell ref="B290:L290"/>
    <mergeCell ref="B291:B293"/>
    <mergeCell ref="C291:L291"/>
    <mergeCell ref="C292:D292"/>
    <mergeCell ref="E292:F292"/>
    <mergeCell ref="G292:H292"/>
    <mergeCell ref="I292:J292"/>
    <mergeCell ref="K292:L292"/>
  </mergeCells>
  <hyperlinks>
    <hyperlink ref="A14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48">
      <selection activeCell="A48" sqref="A48"/>
    </sheetView>
  </sheetViews>
  <sheetFormatPr defaultColWidth="11.421875" defaultRowHeight="12.75"/>
  <cols>
    <col min="1" max="1" width="31.00390625" style="0" customWidth="1"/>
  </cols>
  <sheetData>
    <row r="2" spans="1:14" ht="23.25">
      <c r="A2" s="125" t="s">
        <v>181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4" spans="1:9" ht="29.25" thickBot="1">
      <c r="A4" s="50" t="s">
        <v>226</v>
      </c>
      <c r="B4" s="50"/>
      <c r="C4" s="50"/>
      <c r="D4" s="50"/>
      <c r="E4" s="50"/>
      <c r="F4" s="50"/>
      <c r="G4" s="50"/>
      <c r="H4" s="50"/>
      <c r="I4" s="50"/>
    </row>
    <row r="6" ht="13.5" thickBot="1"/>
    <row r="7" spans="1:11" ht="13.5" customHeight="1" thickTop="1">
      <c r="A7" s="135" t="s">
        <v>0</v>
      </c>
      <c r="B7" s="138" t="s">
        <v>212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ht="12.75">
      <c r="A8" s="136"/>
      <c r="B8" s="147" t="s">
        <v>213</v>
      </c>
      <c r="C8" s="142"/>
      <c r="D8" s="146" t="s">
        <v>214</v>
      </c>
      <c r="E8" s="142"/>
      <c r="F8" s="146" t="s">
        <v>215</v>
      </c>
      <c r="G8" s="142"/>
      <c r="H8" s="146" t="s">
        <v>216</v>
      </c>
      <c r="I8" s="142"/>
      <c r="J8" s="142" t="s">
        <v>5</v>
      </c>
      <c r="K8" s="143"/>
    </row>
    <row r="9" spans="1:11" ht="13.5" thickBot="1">
      <c r="A9" s="137"/>
      <c r="B9" s="55" t="s">
        <v>184</v>
      </c>
      <c r="C9" s="56" t="s">
        <v>217</v>
      </c>
      <c r="D9" s="56" t="s">
        <v>184</v>
      </c>
      <c r="E9" s="56" t="s">
        <v>217</v>
      </c>
      <c r="F9" s="56" t="s">
        <v>184</v>
      </c>
      <c r="G9" s="56" t="s">
        <v>217</v>
      </c>
      <c r="H9" s="56" t="s">
        <v>184</v>
      </c>
      <c r="I9" s="56" t="s">
        <v>217</v>
      </c>
      <c r="J9" s="56" t="s">
        <v>184</v>
      </c>
      <c r="K9" s="57" t="s">
        <v>217</v>
      </c>
    </row>
    <row r="10" spans="1:11" ht="17.25" customHeight="1" thickTop="1">
      <c r="A10" s="68" t="s">
        <v>250</v>
      </c>
      <c r="B10" s="65">
        <v>12</v>
      </c>
      <c r="C10" s="80">
        <v>0.2553191489361702</v>
      </c>
      <c r="D10" s="81">
        <v>18</v>
      </c>
      <c r="E10" s="80">
        <v>0.3829787234042554</v>
      </c>
      <c r="F10" s="81">
        <v>7</v>
      </c>
      <c r="G10" s="80">
        <v>0.14893617021276595</v>
      </c>
      <c r="H10" s="81">
        <v>10</v>
      </c>
      <c r="I10" s="80">
        <v>0.2127659574468085</v>
      </c>
      <c r="J10" s="81">
        <v>47</v>
      </c>
      <c r="K10" s="82">
        <v>1</v>
      </c>
    </row>
    <row r="11" spans="1:11" ht="29.25" customHeight="1">
      <c r="A11" s="69" t="s">
        <v>251</v>
      </c>
      <c r="B11" s="66">
        <v>13</v>
      </c>
      <c r="C11" s="83">
        <v>0.22807017543859648</v>
      </c>
      <c r="D11" s="84">
        <v>13</v>
      </c>
      <c r="E11" s="83">
        <v>0.22807017543859648</v>
      </c>
      <c r="F11" s="84">
        <v>12</v>
      </c>
      <c r="G11" s="83">
        <v>0.21052631578947367</v>
      </c>
      <c r="H11" s="84">
        <v>19</v>
      </c>
      <c r="I11" s="83">
        <v>0.33333333333333326</v>
      </c>
      <c r="J11" s="84">
        <v>57</v>
      </c>
      <c r="K11" s="85">
        <v>1</v>
      </c>
    </row>
    <row r="12" spans="1:11" ht="18" customHeight="1">
      <c r="A12" s="69" t="s">
        <v>252</v>
      </c>
      <c r="B12" s="66">
        <v>96</v>
      </c>
      <c r="C12" s="83">
        <v>0.2157303370786517</v>
      </c>
      <c r="D12" s="84">
        <v>78</v>
      </c>
      <c r="E12" s="83">
        <v>0.17528089887640447</v>
      </c>
      <c r="F12" s="84">
        <v>84</v>
      </c>
      <c r="G12" s="83">
        <v>0.18876404494382024</v>
      </c>
      <c r="H12" s="84">
        <v>187</v>
      </c>
      <c r="I12" s="83">
        <v>0.4202247191011236</v>
      </c>
      <c r="J12" s="84">
        <v>445</v>
      </c>
      <c r="K12" s="85">
        <v>1</v>
      </c>
    </row>
    <row r="13" spans="1:11" ht="20.25" customHeight="1">
      <c r="A13" s="69" t="s">
        <v>253</v>
      </c>
      <c r="B13" s="66">
        <v>30</v>
      </c>
      <c r="C13" s="83">
        <v>0.2097902097902098</v>
      </c>
      <c r="D13" s="84">
        <v>40</v>
      </c>
      <c r="E13" s="83">
        <v>0.27972027972027974</v>
      </c>
      <c r="F13" s="84">
        <v>35</v>
      </c>
      <c r="G13" s="83">
        <v>0.24475524475524477</v>
      </c>
      <c r="H13" s="84">
        <v>38</v>
      </c>
      <c r="I13" s="83">
        <v>0.26573426573426573</v>
      </c>
      <c r="J13" s="84">
        <v>143</v>
      </c>
      <c r="K13" s="85">
        <v>1</v>
      </c>
    </row>
    <row r="14" spans="1:11" ht="13.5" thickBot="1">
      <c r="A14" s="70" t="s">
        <v>5</v>
      </c>
      <c r="B14" s="67">
        <v>151</v>
      </c>
      <c r="C14" s="86">
        <v>0.21820809248554912</v>
      </c>
      <c r="D14" s="87">
        <v>149</v>
      </c>
      <c r="E14" s="86">
        <v>0.2153179190751445</v>
      </c>
      <c r="F14" s="87">
        <v>138</v>
      </c>
      <c r="G14" s="86">
        <v>0.1994219653179191</v>
      </c>
      <c r="H14" s="87">
        <v>254</v>
      </c>
      <c r="I14" s="86">
        <v>0.3670520231213873</v>
      </c>
      <c r="J14" s="87">
        <v>692</v>
      </c>
      <c r="K14" s="88">
        <v>1</v>
      </c>
    </row>
    <row r="15" ht="13.5" thickTop="1"/>
  </sheetData>
  <sheetProtection/>
  <mergeCells count="8">
    <mergeCell ref="A2:N2"/>
    <mergeCell ref="H8:I8"/>
    <mergeCell ref="J8:K8"/>
    <mergeCell ref="A7:A9"/>
    <mergeCell ref="B7:K7"/>
    <mergeCell ref="B8:C8"/>
    <mergeCell ref="D8:E8"/>
    <mergeCell ref="F8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