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<sst xmlns="http://schemas.openxmlformats.org/spreadsheetml/2006/main" count="719" uniqueCount="263">
  <si>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</si>
  <si>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</si>
  <si>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</si>
  <si>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</si>
  <si>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</si>
  <si>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</si>
  <si>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</si>
  <si>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</si>
  <si>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EN INFORMÀTICA</t>
  </si>
  <si>
    <t>Enginyeria informàtica</t>
  </si>
  <si>
    <t>ENGINYERIA TÈCNICA EN INFORMÀTICA DE GESTIÓ</t>
  </si>
  <si>
    <t>ENGINYERIA TÈCNICA EN INFORMÀTICA DE SISTEMES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</si>
  <si>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</si>
  <si>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</si>
  <si>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</si>
  <si>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</si>
  <si>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</si>
  <si>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</si>
  <si>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</si>
  <si>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</si>
  <si>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</si>
  <si>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</si>
  <si>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</si>
  <si>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</si>
  <si>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</si>
  <si>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</si>
  <si>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</si>
  <si>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</si>
  <si>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</si>
  <si>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</si>
  <si>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</si>
  <si>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</si>
  <si>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</si>
  <si>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</si>
  <si>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</si>
  <si>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</si>
  <si>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</si>
  <si>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</si>
  <si>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</si>
  <si>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</si>
  <si>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</si>
  <si>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</si>
  <si>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</si>
  <si>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</si>
  <si>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</si>
  <si>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</si>
  <si>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</si>
  <si>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</si>
  <si>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</si>
  <si>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</si>
  <si>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</si>
  <si>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</si>
  <si>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</si>
  <si>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</si>
  <si>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</si>
  <si>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</si>
  <si>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</si>
  <si>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</si>
  <si>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</si>
  <si>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</si>
  <si>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</si>
  <si>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</si>
  <si>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</si>
  <si>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</si>
  <si>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</si>
  <si>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</si>
  <si>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</si>
  <si>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</si>
  <si>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</si>
  <si>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</si>
  <si>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</si>
  <si>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</si>
  <si>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</si>
  <si>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</si>
  <si>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</si>
  <si>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</si>
  <si>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</si>
  <si>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</si>
  <si>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</si>
  <si>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</si>
  <si>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</si>
  <si>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</si>
  <si>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</si>
  <si>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</si>
  <si>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</si>
  <si>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</si>
  <si>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</si>
  <si>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</si>
  <si>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</si>
  <si>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</si>
  <si>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</si>
  <si>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</si>
  <si>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</si>
  <si>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</si>
  <si>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</si>
  <si>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</si>
  <si>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</si>
  <si>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</si>
  <si>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</si>
  <si>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</si>
  <si>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</si>
  <si>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</si>
  <si>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</si>
  <si>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</si>
  <si>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</si>
  <si>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</si>
  <si>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</si>
  <si>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</si>
  <si>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</si>
  <si>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</si>
  <si>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</si>
  <si>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</si>
  <si>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</si>
  <si>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</si>
  <si>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</si>
  <si>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</si>
  <si>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</si>
  <si>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</si>
  <si>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</si>
  <si>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</si>
  <si>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</si>
  <si>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</si>
  <si>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</si>
  <si>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</si>
  <si>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</si>
  <si>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</si>
  <si>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</si>
  <si>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</si>
  <si>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</si>
  <si>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</si>
  <si>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</si>
  <si>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</si>
  <si>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</si>
  <si>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</si>
  <si>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</si>
  <si>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</si>
  <si>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</si>
  <si>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</si>
  <si>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</si>
  <si>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</si>
  <si>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</si>
  <si>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</si>
  <si>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</si>
  <si>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</si>
  <si>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</si>
  <si>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</si>
  <si>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</si>
  <si>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</si>
  <si>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</si>
  <si>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</si>
  <si>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</si>
  <si>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</si>
  <si>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</si>
  <si>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</si>
  <si>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</si>
  <si>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</si>
  <si>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</si>
  <si>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</si>
  <si>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</si>
  <si>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</si>
  <si>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</si>
  <si>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</si>
  <si>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</si>
  <si>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</si>
  <si>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</si>
  <si>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</si>
  <si>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</si>
  <si>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</si>
  <si>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</si>
  <si>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</si>
  <si>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</si>
  <si>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</si>
  <si>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</si>
  <si>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</si>
  <si>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</si>
  <si>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</si>
  <si>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</si>
  <si>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</si>
  <si>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</si>
  <si>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</si>
  <si>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</si>
  <si>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</si>
  <si>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</si>
  <si>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</si>
  <si>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</si>
  <si>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</si>
  <si>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</si>
  <si>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</si>
  <si>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</si>
  <si>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</si>
  <si>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</si>
  <si>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</si>
  <si>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</si>
  <si>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</si>
  <si>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</si>
  <si>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</si>
  <si>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</si>
  <si>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</si>
  <si>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</si>
  <si>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</si>
  <si>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</si>
  <si>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</si>
  <si>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</si>
  <si>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FACULTAT D'INFORMÀTICA DE BARCELONA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</si>
  <si>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</si>
  <si>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</si>
  <si>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</si>
  <si>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</si>
  <si>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</si>
  <si>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</si>
  <si>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</si>
  <si>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</si>
  <si>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</si>
  <si>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</si>
  <si>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</si>
  <si>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Enginyeria en Informàtica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</si>
  <si>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</si>
  <si>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</si>
  <si>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</si>
  <si>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</si>
  <si>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</si>
  <si>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</si>
  <si>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</si>
  <si>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</si>
  <si>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</si>
  <si>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</si>
  <si>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</si>
  <si>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</si>
  <si>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</si>
  <si>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</si>
  <si>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</si>
  <si>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</si>
  <si>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</si>
  <si>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</si>
  <si>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</si>
  <si>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</si>
  <si>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</si>
  <si>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</si>
  <si>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</si>
  <si>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</si>
  <si>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</si>
  <si>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</si>
  <si>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</si>
  <si>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</si>
  <si>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</si>
  <si>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</si>
  <si>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</si>
  <si>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</si>
  <si>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</si>
  <si>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</si>
  <si>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</si>
  <si>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</si>
  <si>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Grau en Enginyeria informàtica</t>
  </si>
  <si>
    <t>N total</t>
  </si>
  <si>
    <t>D. Estàndard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</si>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</sst>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  <numFmt numFmtId="177" formatCode="###0.00"/>
    <numFmt numFmtId="178" formatCode="###0.0000"/>
    <numFmt numFmtId="179" formatCode="###0.00000"/>
    <numFmt numFmtId="180" formatCode="###0.0"/>
  </numFmts>
  <fonts count="78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4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66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5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5" fontId="3" fillId="0" borderId="15" xfId="0" applyNumberFormat="1" applyFont="1" applyBorder="1" applyAlignment="1">
      <alignment horizontal="right" vertical="top"/>
    </xf>
    <xf numFmtId="175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175" fontId="3" fillId="0" borderId="18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175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42" fillId="0" borderId="0" xfId="52">
      <alignment/>
      <protection/>
    </xf>
    <xf numFmtId="0" fontId="42" fillId="33" borderId="0" xfId="52" applyFill="1" applyAlignment="1">
      <alignment vertical="center"/>
      <protection/>
    </xf>
    <xf numFmtId="0" fontId="60" fillId="0" borderId="0" xfId="52" applyFont="1">
      <alignment/>
      <protection/>
    </xf>
    <xf numFmtId="0" fontId="61" fillId="0" borderId="0" xfId="52" applyFont="1">
      <alignment/>
      <protection/>
    </xf>
    <xf numFmtId="0" fontId="61" fillId="0" borderId="0" xfId="52" applyFont="1" applyBorder="1">
      <alignment/>
      <protection/>
    </xf>
    <xf numFmtId="0" fontId="58" fillId="0" borderId="8" xfId="66" applyAlignment="1">
      <alignment/>
    </xf>
    <xf numFmtId="0" fontId="0" fillId="0" borderId="0" xfId="52" applyFont="1">
      <alignment/>
      <protection/>
    </xf>
    <xf numFmtId="0" fontId="62" fillId="0" borderId="0" xfId="52" applyFont="1">
      <alignment/>
      <protection/>
    </xf>
    <xf numFmtId="0" fontId="63" fillId="0" borderId="0" xfId="68" applyFont="1" applyBorder="1" applyAlignment="1">
      <alignment/>
    </xf>
    <xf numFmtId="0" fontId="58" fillId="0" borderId="0" xfId="68" applyBorder="1" applyAlignment="1">
      <alignment/>
    </xf>
    <xf numFmtId="0" fontId="42" fillId="0" borderId="0" xfId="52" applyBorder="1">
      <alignment/>
      <protection/>
    </xf>
    <xf numFmtId="0" fontId="63" fillId="0" borderId="0" xfId="68" applyFont="1" applyAlignment="1">
      <alignment/>
    </xf>
    <xf numFmtId="0" fontId="58" fillId="0" borderId="0" xfId="68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 horizontal="center"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66" fillId="2" borderId="0" xfId="0" applyFont="1" applyFill="1" applyAlignment="1">
      <alignment horizontal="righ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Fill="1" applyAlignment="1">
      <alignment/>
    </xf>
    <xf numFmtId="0" fontId="67" fillId="2" borderId="20" xfId="57" applyFont="1" applyFill="1" applyBorder="1" applyAlignment="1">
      <alignment horizontal="center"/>
    </xf>
    <xf numFmtId="0" fontId="67" fillId="2" borderId="21" xfId="57" applyFont="1" applyFill="1" applyBorder="1" applyAlignment="1">
      <alignment horizontal="center"/>
    </xf>
    <xf numFmtId="0" fontId="67" fillId="2" borderId="22" xfId="57" applyFont="1" applyFill="1" applyBorder="1" applyAlignment="1">
      <alignment horizontal="center"/>
    </xf>
    <xf numFmtId="0" fontId="0" fillId="0" borderId="0" xfId="54">
      <alignment/>
      <protection/>
    </xf>
    <xf numFmtId="172" fontId="3" fillId="0" borderId="23" xfId="54" applyNumberFormat="1" applyFont="1" applyBorder="1" applyAlignment="1">
      <alignment horizontal="right" vertical="center"/>
      <protection/>
    </xf>
    <xf numFmtId="176" fontId="3" fillId="0" borderId="24" xfId="54" applyNumberFormat="1" applyFont="1" applyBorder="1" applyAlignment="1">
      <alignment horizontal="right" vertical="center"/>
      <protection/>
    </xf>
    <xf numFmtId="176" fontId="3" fillId="0" borderId="25" xfId="54" applyNumberFormat="1" applyFont="1" applyBorder="1" applyAlignment="1">
      <alignment horizontal="right" vertical="center"/>
      <protection/>
    </xf>
    <xf numFmtId="172" fontId="4" fillId="0" borderId="26" xfId="54" applyNumberFormat="1" applyFont="1" applyBorder="1" applyAlignment="1">
      <alignment horizontal="right" vertical="center"/>
      <protection/>
    </xf>
    <xf numFmtId="176" fontId="4" fillId="0" borderId="27" xfId="54" applyNumberFormat="1" applyFont="1" applyBorder="1" applyAlignment="1">
      <alignment horizontal="right" vertical="center"/>
      <protection/>
    </xf>
    <xf numFmtId="176" fontId="4" fillId="0" borderId="28" xfId="54" applyNumberFormat="1" applyFont="1" applyBorder="1" applyAlignment="1">
      <alignment horizontal="right" vertical="center"/>
      <protection/>
    </xf>
    <xf numFmtId="0" fontId="31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75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68" fillId="0" borderId="0" xfId="58" applyFont="1" applyFill="1" applyBorder="1">
      <alignment/>
      <protection/>
    </xf>
    <xf numFmtId="0" fontId="69" fillId="33" borderId="29" xfId="65" applyFont="1" applyFill="1" applyBorder="1" applyAlignment="1">
      <alignment vertical="center"/>
    </xf>
    <xf numFmtId="0" fontId="69" fillId="33" borderId="0" xfId="65" applyFont="1" applyFill="1" applyBorder="1" applyAlignment="1">
      <alignment vertical="center"/>
    </xf>
    <xf numFmtId="0" fontId="70" fillId="34" borderId="30" xfId="38" applyFont="1" applyFill="1" applyBorder="1" applyAlignment="1">
      <alignment/>
    </xf>
    <xf numFmtId="0" fontId="70" fillId="34" borderId="0" xfId="38" applyFont="1" applyFill="1" applyBorder="1" applyAlignment="1">
      <alignment/>
    </xf>
    <xf numFmtId="0" fontId="71" fillId="0" borderId="0" xfId="0" applyFont="1" applyAlignment="1">
      <alignment vertical="center"/>
    </xf>
    <xf numFmtId="0" fontId="72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73" fillId="34" borderId="30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69" fillId="0" borderId="0" xfId="64" applyFont="1" applyBorder="1" applyAlignment="1">
      <alignment horizontal="left"/>
    </xf>
    <xf numFmtId="0" fontId="42" fillId="0" borderId="40" xfId="52" applyBorder="1">
      <alignment/>
      <protection/>
    </xf>
    <xf numFmtId="0" fontId="74" fillId="0" borderId="41" xfId="64" applyFont="1" applyBorder="1" applyAlignment="1">
      <alignment horizontal="left"/>
    </xf>
    <xf numFmtId="0" fontId="42" fillId="0" borderId="41" xfId="52" applyBorder="1">
      <alignment/>
      <protection/>
    </xf>
    <xf numFmtId="0" fontId="42" fillId="0" borderId="42" xfId="52" applyBorder="1">
      <alignment/>
      <protection/>
    </xf>
    <xf numFmtId="0" fontId="61" fillId="0" borderId="43" xfId="52" applyFont="1" applyBorder="1">
      <alignment/>
      <protection/>
    </xf>
    <xf numFmtId="0" fontId="75" fillId="0" borderId="0" xfId="52" applyFont="1" applyBorder="1">
      <alignment/>
      <protection/>
    </xf>
    <xf numFmtId="0" fontId="61" fillId="0" borderId="44" xfId="52" applyFont="1" applyBorder="1">
      <alignment/>
      <protection/>
    </xf>
    <xf numFmtId="0" fontId="42" fillId="0" borderId="43" xfId="52" applyBorder="1">
      <alignment/>
      <protection/>
    </xf>
    <xf numFmtId="0" fontId="42" fillId="0" borderId="44" xfId="52" applyBorder="1">
      <alignment/>
      <protection/>
    </xf>
    <xf numFmtId="0" fontId="42" fillId="0" borderId="45" xfId="52" applyBorder="1">
      <alignment/>
      <protection/>
    </xf>
    <xf numFmtId="0" fontId="42" fillId="0" borderId="46" xfId="52" applyBorder="1">
      <alignment/>
      <protection/>
    </xf>
    <xf numFmtId="0" fontId="42" fillId="0" borderId="47" xfId="52" applyBorder="1">
      <alignment/>
      <protection/>
    </xf>
    <xf numFmtId="0" fontId="3" fillId="0" borderId="48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left" vertical="top" wrapText="1"/>
      <protection/>
    </xf>
    <xf numFmtId="0" fontId="4" fillId="0" borderId="49" xfId="54" applyFont="1" applyBorder="1" applyAlignment="1">
      <alignment horizontal="left" vertical="top" wrapText="1"/>
      <protection/>
    </xf>
    <xf numFmtId="0" fontId="4" fillId="0" borderId="50" xfId="54" applyFont="1" applyBorder="1" applyAlignment="1">
      <alignment horizontal="left" vertical="top" wrapText="1"/>
      <protection/>
    </xf>
    <xf numFmtId="0" fontId="76" fillId="23" borderId="0" xfId="38" applyFont="1" applyAlignment="1">
      <alignment horizontal="center" vertical="center"/>
    </xf>
    <xf numFmtId="0" fontId="69" fillId="0" borderId="0" xfId="63" applyFont="1" applyBorder="1" applyAlignment="1">
      <alignment horizontal="left"/>
    </xf>
    <xf numFmtId="0" fontId="64" fillId="35" borderId="0" xfId="0" applyFont="1" applyFill="1" applyAlignment="1">
      <alignment horizontal="center"/>
    </xf>
    <xf numFmtId="0" fontId="3" fillId="0" borderId="51" xfId="54" applyFont="1" applyBorder="1" applyAlignment="1">
      <alignment horizontal="left" wrapText="1"/>
      <protection/>
    </xf>
    <xf numFmtId="0" fontId="3" fillId="0" borderId="52" xfId="54" applyFont="1" applyBorder="1" applyAlignment="1">
      <alignment horizontal="left" wrapText="1"/>
      <protection/>
    </xf>
    <xf numFmtId="0" fontId="3" fillId="0" borderId="53" xfId="54" applyFont="1" applyBorder="1" applyAlignment="1">
      <alignment horizontal="left" vertical="top" wrapText="1"/>
      <protection/>
    </xf>
    <xf numFmtId="0" fontId="3" fillId="0" borderId="54" xfId="54" applyFont="1" applyBorder="1" applyAlignment="1">
      <alignment horizontal="left" vertical="top" wrapText="1"/>
      <protection/>
    </xf>
    <xf numFmtId="0" fontId="77" fillId="23" borderId="0" xfId="39" applyFont="1" applyAlignment="1">
      <alignment horizontal="center" vertical="center"/>
    </xf>
    <xf numFmtId="0" fontId="69" fillId="0" borderId="0" xfId="64" applyFont="1" applyBorder="1" applyAlignment="1">
      <alignment horizontal="left"/>
    </xf>
    <xf numFmtId="0" fontId="2" fillId="0" borderId="55" xfId="0" applyFont="1" applyBorder="1" applyAlignment="1">
      <alignment horizontal="left" wrapText="1"/>
    </xf>
    <xf numFmtId="0" fontId="77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1" fillId="0" borderId="50" xfId="0" applyFont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Fitxa tècnica" xfId="54"/>
    <cellStyle name="Nota" xfId="55"/>
    <cellStyle name="Percent" xfId="56"/>
    <cellStyle name="Resultat" xfId="57"/>
    <cellStyle name="style1406632595647" xfId="58"/>
    <cellStyle name="Text d'advertiment" xfId="59"/>
    <cellStyle name="Text explicatiu" xfId="60"/>
    <cellStyle name="Títol" xfId="61"/>
    <cellStyle name="Títol 1" xfId="62"/>
    <cellStyle name="Títol 2" xfId="63"/>
    <cellStyle name="Títol 2 2" xfId="64"/>
    <cellStyle name="Títol 3" xfId="65"/>
    <cellStyle name="Títol 3 2" xfId="66"/>
    <cellStyle name="Títol 4" xfId="67"/>
    <cellStyle name="Títol 4 2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ules!B27" /><Relationship Id="rId3" Type="http://schemas.openxmlformats.org/officeDocument/2006/relationships/hyperlink" Target="#Taules!B27" /><Relationship Id="rId4" Type="http://schemas.openxmlformats.org/officeDocument/2006/relationships/hyperlink" Target="#Taules!B37" /><Relationship Id="rId5" Type="http://schemas.openxmlformats.org/officeDocument/2006/relationships/hyperlink" Target="#Taules!B37" /><Relationship Id="rId6" Type="http://schemas.openxmlformats.org/officeDocument/2006/relationships/hyperlink" Target="#Taules!B47" /><Relationship Id="rId7" Type="http://schemas.openxmlformats.org/officeDocument/2006/relationships/hyperlink" Target="#Taules!B47" /><Relationship Id="rId8" Type="http://schemas.openxmlformats.org/officeDocument/2006/relationships/hyperlink" Target="#Taules!B61" /><Relationship Id="rId9" Type="http://schemas.openxmlformats.org/officeDocument/2006/relationships/hyperlink" Target="#Taules!B61" /><Relationship Id="rId10" Type="http://schemas.openxmlformats.org/officeDocument/2006/relationships/hyperlink" Target="#Taules!B73" /><Relationship Id="rId11" Type="http://schemas.openxmlformats.org/officeDocument/2006/relationships/hyperlink" Target="#Taules!B73" /><Relationship Id="rId12" Type="http://schemas.openxmlformats.org/officeDocument/2006/relationships/hyperlink" Target="#Taules!B123" /><Relationship Id="rId13" Type="http://schemas.openxmlformats.org/officeDocument/2006/relationships/hyperlink" Target="#Taules!B123" /><Relationship Id="rId14" Type="http://schemas.openxmlformats.org/officeDocument/2006/relationships/hyperlink" Target="#Taules!B134" /><Relationship Id="rId15" Type="http://schemas.openxmlformats.org/officeDocument/2006/relationships/hyperlink" Target="#Taules!B134" /><Relationship Id="rId16" Type="http://schemas.openxmlformats.org/officeDocument/2006/relationships/hyperlink" Target="#Taules!B143" /><Relationship Id="rId17" Type="http://schemas.openxmlformats.org/officeDocument/2006/relationships/hyperlink" Target="#Taules!B143" /><Relationship Id="rId18" Type="http://schemas.openxmlformats.org/officeDocument/2006/relationships/hyperlink" Target="#Taules!B163" /><Relationship Id="rId19" Type="http://schemas.openxmlformats.org/officeDocument/2006/relationships/hyperlink" Target="#Taules!B163" /><Relationship Id="rId20" Type="http://schemas.openxmlformats.org/officeDocument/2006/relationships/hyperlink" Target="#Taules!B237" /><Relationship Id="rId21" Type="http://schemas.openxmlformats.org/officeDocument/2006/relationships/hyperlink" Target="#Taules!B237" /><Relationship Id="rId22" Type="http://schemas.openxmlformats.org/officeDocument/2006/relationships/hyperlink" Target="#Taules!B247" /><Relationship Id="rId23" Type="http://schemas.openxmlformats.org/officeDocument/2006/relationships/hyperlink" Target="#Taules!B247" /><Relationship Id="rId24" Type="http://schemas.openxmlformats.org/officeDocument/2006/relationships/hyperlink" Target="#Taules!B270" /><Relationship Id="rId25" Type="http://schemas.openxmlformats.org/officeDocument/2006/relationships/hyperlink" Target="#Taules!B270" /><Relationship Id="rId26" Type="http://schemas.openxmlformats.org/officeDocument/2006/relationships/hyperlink" Target="#Taules!B280" /><Relationship Id="rId27" Type="http://schemas.openxmlformats.org/officeDocument/2006/relationships/hyperlink" Target="#Taules!B280" /><Relationship Id="rId28" Type="http://schemas.openxmlformats.org/officeDocument/2006/relationships/image" Target="../media/image3.png" /><Relationship Id="rId29" Type="http://schemas.openxmlformats.org/officeDocument/2006/relationships/hyperlink" Target="#Comparativa!A17" /><Relationship Id="rId30" Type="http://schemas.openxmlformats.org/officeDocument/2006/relationships/hyperlink" Target="#Comparativa!A17" /><Relationship Id="rId31" Type="http://schemas.openxmlformats.org/officeDocument/2006/relationships/hyperlink" Target="#Comparativa!A77" /><Relationship Id="rId32" Type="http://schemas.openxmlformats.org/officeDocument/2006/relationships/hyperlink" Target="#Comparativa!A77" /><Relationship Id="rId33" Type="http://schemas.openxmlformats.org/officeDocument/2006/relationships/hyperlink" Target="#Comparativa!A47" /><Relationship Id="rId34" Type="http://schemas.openxmlformats.org/officeDocument/2006/relationships/hyperlink" Target="#Comparativa!A47" /><Relationship Id="rId35" Type="http://schemas.openxmlformats.org/officeDocument/2006/relationships/hyperlink" Target="#Taules!A11" /><Relationship Id="rId36" Type="http://schemas.openxmlformats.org/officeDocument/2006/relationships/hyperlink" Target="#Taules!A11" /><Relationship Id="rId37" Type="http://schemas.openxmlformats.org/officeDocument/2006/relationships/hyperlink" Target="#Taules!B102" /><Relationship Id="rId38" Type="http://schemas.openxmlformats.org/officeDocument/2006/relationships/hyperlink" Target="#Taules!B102" /><Relationship Id="rId39" Type="http://schemas.openxmlformats.org/officeDocument/2006/relationships/hyperlink" Target="#Comparativa!A107" /><Relationship Id="rId40" Type="http://schemas.openxmlformats.org/officeDocument/2006/relationships/hyperlink" Target="#Comparativa!A107" /><Relationship Id="rId41" Type="http://schemas.openxmlformats.org/officeDocument/2006/relationships/hyperlink" Target="#Taules!B153" /><Relationship Id="rId42" Type="http://schemas.openxmlformats.org/officeDocument/2006/relationships/hyperlink" Target="#Taules!B153" /><Relationship Id="rId43" Type="http://schemas.openxmlformats.org/officeDocument/2006/relationships/hyperlink" Target="#Comparativa!A137" /><Relationship Id="rId44" Type="http://schemas.openxmlformats.org/officeDocument/2006/relationships/hyperlink" Target="#Comparativa!A137" /><Relationship Id="rId45" Type="http://schemas.openxmlformats.org/officeDocument/2006/relationships/hyperlink" Target="#Taules!B177" /><Relationship Id="rId46" Type="http://schemas.openxmlformats.org/officeDocument/2006/relationships/hyperlink" Target="#Taules!B177" /><Relationship Id="rId47" Type="http://schemas.openxmlformats.org/officeDocument/2006/relationships/hyperlink" Target="#Comparativa!A226" /><Relationship Id="rId48" Type="http://schemas.openxmlformats.org/officeDocument/2006/relationships/hyperlink" Target="#Comparativa!A226" /><Relationship Id="rId49" Type="http://schemas.openxmlformats.org/officeDocument/2006/relationships/hyperlink" Target="#Comparativa!A167" /><Relationship Id="rId50" Type="http://schemas.openxmlformats.org/officeDocument/2006/relationships/hyperlink" Target="#Comparativa!A167" /><Relationship Id="rId51" Type="http://schemas.openxmlformats.org/officeDocument/2006/relationships/hyperlink" Target="#Taules!B257" /><Relationship Id="rId52" Type="http://schemas.openxmlformats.org/officeDocument/2006/relationships/hyperlink" Target="#Taules!B257" /><Relationship Id="rId53" Type="http://schemas.openxmlformats.org/officeDocument/2006/relationships/hyperlink" Target="#Comparativa!A196" /><Relationship Id="rId54" Type="http://schemas.openxmlformats.org/officeDocument/2006/relationships/hyperlink" Target="#Comparativa!A196" /><Relationship Id="rId55" Type="http://schemas.openxmlformats.org/officeDocument/2006/relationships/hyperlink" Target="#Taules!B190" /><Relationship Id="rId56" Type="http://schemas.openxmlformats.org/officeDocument/2006/relationships/hyperlink" Target="#Taules!B190" /><Relationship Id="rId57" Type="http://schemas.openxmlformats.org/officeDocument/2006/relationships/hyperlink" Target="#Taules!B112" /><Relationship Id="rId58" Type="http://schemas.openxmlformats.org/officeDocument/2006/relationships/hyperlink" Target="#Taules!B112" /><Relationship Id="rId59" Type="http://schemas.openxmlformats.org/officeDocument/2006/relationships/hyperlink" Target="#Taules!B203" /><Relationship Id="rId60" Type="http://schemas.openxmlformats.org/officeDocument/2006/relationships/hyperlink" Target="#Taules!B203" /><Relationship Id="rId61" Type="http://schemas.openxmlformats.org/officeDocument/2006/relationships/hyperlink" Target="#Taules!B221" /><Relationship Id="rId62" Type="http://schemas.openxmlformats.org/officeDocument/2006/relationships/hyperlink" Target="#Taules!B221" /><Relationship Id="rId63" Type="http://schemas.openxmlformats.org/officeDocument/2006/relationships/hyperlink" Target="#Taules!B228" /><Relationship Id="rId64" Type="http://schemas.openxmlformats.org/officeDocument/2006/relationships/hyperlink" Target="#Taules!B228" /><Relationship Id="rId65" Type="http://schemas.openxmlformats.org/officeDocument/2006/relationships/hyperlink" Target="#Taules!B214" /><Relationship Id="rId66" Type="http://schemas.openxmlformats.org/officeDocument/2006/relationships/hyperlink" Target="#Taules!B21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</xdr:row>
      <xdr:rowOff>0</xdr:rowOff>
    </xdr:from>
    <xdr:to>
      <xdr:col>9</xdr:col>
      <xdr:colOff>647700</xdr:colOff>
      <xdr:row>30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81100"/>
          <a:ext cx="71628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30</xdr:row>
      <xdr:rowOff>28575</xdr:rowOff>
    </xdr:from>
    <xdr:to>
      <xdr:col>9</xdr:col>
      <xdr:colOff>647700</xdr:colOff>
      <xdr:row>55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257800"/>
          <a:ext cx="71628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55</xdr:row>
      <xdr:rowOff>57150</xdr:rowOff>
    </xdr:from>
    <xdr:to>
      <xdr:col>9</xdr:col>
      <xdr:colOff>647700</xdr:colOff>
      <xdr:row>80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9334500"/>
          <a:ext cx="71628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0</xdr:rowOff>
    </xdr:from>
    <xdr:to>
      <xdr:col>19</xdr:col>
      <xdr:colOff>504825</xdr:colOff>
      <xdr:row>30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1181100"/>
          <a:ext cx="71628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28575</xdr:rowOff>
    </xdr:from>
    <xdr:to>
      <xdr:col>19</xdr:col>
      <xdr:colOff>504825</xdr:colOff>
      <xdr:row>55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5257800"/>
          <a:ext cx="71628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55</xdr:row>
      <xdr:rowOff>57150</xdr:rowOff>
    </xdr:from>
    <xdr:to>
      <xdr:col>19</xdr:col>
      <xdr:colOff>504825</xdr:colOff>
      <xdr:row>80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0025" y="9334500"/>
          <a:ext cx="71628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114300</xdr:colOff>
      <xdr:row>19</xdr:row>
      <xdr:rowOff>57150</xdr:rowOff>
    </xdr:from>
    <xdr:to>
      <xdr:col>10</xdr:col>
      <xdr:colOff>171450</xdr:colOff>
      <xdr:row>23</xdr:row>
      <xdr:rowOff>142875</xdr:rowOff>
    </xdr:to>
    <xdr:sp>
      <xdr:nvSpPr>
        <xdr:cNvPr id="7" name="Crida amb línia 2 7"/>
        <xdr:cNvSpPr>
          <a:spLocks/>
        </xdr:cNvSpPr>
      </xdr:nvSpPr>
      <xdr:spPr>
        <a:xfrm>
          <a:off x="6210300" y="3505200"/>
          <a:ext cx="1581150" cy="7334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90% de tots els enquestats titulats a la FIB tenen feina actualment</a:t>
          </a:r>
        </a:p>
      </xdr:txBody>
    </xdr:sp>
    <xdr:clientData/>
  </xdr:twoCellAnchor>
  <xdr:twoCellAnchor>
    <xdr:from>
      <xdr:col>8</xdr:col>
      <xdr:colOff>114300</xdr:colOff>
      <xdr:row>43</xdr:row>
      <xdr:rowOff>104775</xdr:rowOff>
    </xdr:from>
    <xdr:to>
      <xdr:col>10</xdr:col>
      <xdr:colOff>171450</xdr:colOff>
      <xdr:row>48</xdr:row>
      <xdr:rowOff>114300</xdr:rowOff>
    </xdr:to>
    <xdr:sp>
      <xdr:nvSpPr>
        <xdr:cNvPr id="8" name="Crida amb línia 2 8"/>
        <xdr:cNvSpPr>
          <a:spLocks/>
        </xdr:cNvSpPr>
      </xdr:nvSpPr>
      <xdr:spPr>
        <a:xfrm>
          <a:off x="6210300" y="7439025"/>
          <a:ext cx="1581150" cy="8191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90% dels enquestats titulats en Eng. tècn. en informàtica de sistemes tenen un contracte fix</a:t>
          </a:r>
        </a:p>
      </xdr:txBody>
    </xdr:sp>
    <xdr:clientData/>
  </xdr:twoCellAnchor>
  <xdr:twoCellAnchor>
    <xdr:from>
      <xdr:col>8</xdr:col>
      <xdr:colOff>114300</xdr:colOff>
      <xdr:row>69</xdr:row>
      <xdr:rowOff>47625</xdr:rowOff>
    </xdr:from>
    <xdr:to>
      <xdr:col>10</xdr:col>
      <xdr:colOff>171450</xdr:colOff>
      <xdr:row>76</xdr:row>
      <xdr:rowOff>95250</xdr:rowOff>
    </xdr:to>
    <xdr:sp>
      <xdr:nvSpPr>
        <xdr:cNvPr id="9" name="Crida amb línia 2 9"/>
        <xdr:cNvSpPr>
          <a:spLocks/>
        </xdr:cNvSpPr>
      </xdr:nvSpPr>
      <xdr:spPr>
        <a:xfrm>
          <a:off x="6210300" y="11591925"/>
          <a:ext cx="1581150" cy="1181100"/>
        </a:xfrm>
        <a:prstGeom prst="borderCallout2">
          <a:avLst>
            <a:gd name="adj1" fmla="val -93652"/>
            <a:gd name="adj2" fmla="val 19430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70% dels enquestats titulats en Eng.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informàtica afirmen que aquesta</a:t>
          </a:r>
          <a:r>
            <a:rPr lang="en-US" cap="none" sz="1100" b="1" i="0" u="none" baseline="0">
              <a:solidFill>
                <a:srgbClr val="000000"/>
              </a:solidFill>
            </a:rPr>
            <a:t> titulació es requereix a l seu lloc de treball</a:t>
          </a:r>
        </a:p>
      </xdr:txBody>
    </xdr:sp>
    <xdr:clientData/>
  </xdr:twoCellAnchor>
  <xdr:twoCellAnchor>
    <xdr:from>
      <xdr:col>17</xdr:col>
      <xdr:colOff>752475</xdr:colOff>
      <xdr:row>17</xdr:row>
      <xdr:rowOff>28575</xdr:rowOff>
    </xdr:from>
    <xdr:to>
      <xdr:col>20</xdr:col>
      <xdr:colOff>47625</xdr:colOff>
      <xdr:row>23</xdr:row>
      <xdr:rowOff>57150</xdr:rowOff>
    </xdr:to>
    <xdr:sp>
      <xdr:nvSpPr>
        <xdr:cNvPr id="10" name="Crida amb línia 2 10"/>
        <xdr:cNvSpPr>
          <a:spLocks/>
        </xdr:cNvSpPr>
      </xdr:nvSpPr>
      <xdr:spPr>
        <a:xfrm>
          <a:off x="13706475" y="3152775"/>
          <a:ext cx="1581150" cy="10001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Un 64% de tots els enquestats titulats al cicle d'Eng. en informàtica cobren més de 30.000€ bruts anuals</a:t>
          </a:r>
        </a:p>
      </xdr:txBody>
    </xdr:sp>
    <xdr:clientData/>
  </xdr:twoCellAnchor>
  <xdr:twoCellAnchor>
    <xdr:from>
      <xdr:col>17</xdr:col>
      <xdr:colOff>752475</xdr:colOff>
      <xdr:row>43</xdr:row>
      <xdr:rowOff>0</xdr:rowOff>
    </xdr:from>
    <xdr:to>
      <xdr:col>20</xdr:col>
      <xdr:colOff>47625</xdr:colOff>
      <xdr:row>48</xdr:row>
      <xdr:rowOff>9525</xdr:rowOff>
    </xdr:to>
    <xdr:sp>
      <xdr:nvSpPr>
        <xdr:cNvPr id="11" name="Crida amb línia 2 12"/>
        <xdr:cNvSpPr>
          <a:spLocks/>
        </xdr:cNvSpPr>
      </xdr:nvSpPr>
      <xdr:spPr>
        <a:xfrm>
          <a:off x="13706475" y="7334250"/>
          <a:ext cx="1581150" cy="8191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90% de tots els enquestats titulats a la FIB tornarien a cursar la titulació que van triar</a:t>
          </a:r>
        </a:p>
      </xdr:txBody>
    </xdr:sp>
    <xdr:clientData/>
  </xdr:twoCellAnchor>
  <xdr:twoCellAnchor>
    <xdr:from>
      <xdr:col>17</xdr:col>
      <xdr:colOff>752475</xdr:colOff>
      <xdr:row>67</xdr:row>
      <xdr:rowOff>47625</xdr:rowOff>
    </xdr:from>
    <xdr:to>
      <xdr:col>20</xdr:col>
      <xdr:colOff>47625</xdr:colOff>
      <xdr:row>73</xdr:row>
      <xdr:rowOff>28575</xdr:rowOff>
    </xdr:to>
    <xdr:sp>
      <xdr:nvSpPr>
        <xdr:cNvPr id="12" name="Crida amb línia 2 13"/>
        <xdr:cNvSpPr>
          <a:spLocks/>
        </xdr:cNvSpPr>
      </xdr:nvSpPr>
      <xdr:spPr>
        <a:xfrm>
          <a:off x="13706475" y="11268075"/>
          <a:ext cx="1581150" cy="9525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90% de tots els enquestats titulats a la FIB afirmen que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18</xdr:col>
      <xdr:colOff>228600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27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142875</xdr:rowOff>
    </xdr:from>
    <xdr:to>
      <xdr:col>18</xdr:col>
      <xdr:colOff>228600</xdr:colOff>
      <xdr:row>74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123825</xdr:rowOff>
    </xdr:from>
    <xdr:to>
      <xdr:col>18</xdr:col>
      <xdr:colOff>228600</xdr:colOff>
      <xdr:row>104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301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104775</xdr:rowOff>
    </xdr:from>
    <xdr:to>
      <xdr:col>18</xdr:col>
      <xdr:colOff>228600</xdr:colOff>
      <xdr:row>134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6688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85725</xdr:rowOff>
    </xdr:from>
    <xdr:to>
      <xdr:col>18</xdr:col>
      <xdr:colOff>228600</xdr:colOff>
      <xdr:row>164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5075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66675</xdr:rowOff>
    </xdr:from>
    <xdr:to>
      <xdr:col>18</xdr:col>
      <xdr:colOff>228600</xdr:colOff>
      <xdr:row>194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3462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47625</xdr:rowOff>
    </xdr:from>
    <xdr:to>
      <xdr:col>18</xdr:col>
      <xdr:colOff>228600</xdr:colOff>
      <xdr:row>224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184975"/>
          <a:ext cx="150590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371475</xdr:colOff>
      <xdr:row>165</xdr:row>
      <xdr:rowOff>133350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5295900" y="275748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224</xdr:row>
      <xdr:rowOff>28575</xdr:rowOff>
    </xdr:from>
    <xdr:to>
      <xdr:col>16</xdr:col>
      <xdr:colOff>695325</xdr:colOff>
      <xdr:row>257</xdr:row>
      <xdr:rowOff>123825</xdr:rowOff>
    </xdr:to>
    <xdr:grpSp>
      <xdr:nvGrpSpPr>
        <xdr:cNvPr id="9" name="Agrupa 3"/>
        <xdr:cNvGrpSpPr>
          <a:grpSpLocks/>
        </xdr:cNvGrpSpPr>
      </xdr:nvGrpSpPr>
      <xdr:grpSpPr>
        <a:xfrm>
          <a:off x="0" y="37023675"/>
          <a:ext cx="14001750" cy="5438775"/>
          <a:chOff x="0" y="37023675"/>
          <a:chExt cx="14001750" cy="5438637"/>
        </a:xfrm>
        <a:solidFill>
          <a:srgbClr val="FFFFFF"/>
        </a:solidFill>
      </xdr:grpSpPr>
      <xdr:pic>
        <xdr:nvPicPr>
          <xdr:cNvPr id="10" name="Imatg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023675"/>
            <a:ext cx="14001750" cy="50484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001125" y="41356909"/>
            <a:ext cx="10249281" cy="11054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PageLayoutView="0" workbookViewId="0" topLeftCell="A1">
      <selection activeCell="N14" sqref="N14"/>
    </sheetView>
  </sheetViews>
  <sheetFormatPr defaultColWidth="11.421875" defaultRowHeight="12.75"/>
  <cols>
    <col min="1" max="1" width="6.28125" style="0" customWidth="1"/>
    <col min="2" max="2" width="11.421875" style="0" customWidth="1"/>
    <col min="3" max="3" width="18.140625" style="0" customWidth="1"/>
  </cols>
  <sheetData>
    <row r="2" spans="1:15" ht="26.25">
      <c r="A2" s="44"/>
      <c r="B2" s="139" t="s">
        <v>203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2:5" ht="28.5">
      <c r="B5" s="140" t="s">
        <v>204</v>
      </c>
      <c r="C5" s="140"/>
      <c r="D5" s="140"/>
      <c r="E5" s="140"/>
    </row>
    <row r="7" spans="2:13" ht="18.75">
      <c r="B7" s="141" t="s">
        <v>205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5" ht="18.75">
      <c r="A8" s="45"/>
      <c r="B8" s="46"/>
      <c r="C8" s="46"/>
      <c r="D8" s="46"/>
      <c r="E8" s="46"/>
      <c r="F8" s="46"/>
      <c r="G8" s="46"/>
      <c r="H8" s="46"/>
      <c r="I8" s="46"/>
      <c r="J8" s="45"/>
      <c r="K8" s="45"/>
      <c r="L8" s="45"/>
      <c r="M8" s="45"/>
      <c r="N8" s="45"/>
      <c r="O8" s="45"/>
    </row>
    <row r="9" spans="2:4" ht="15">
      <c r="B9" s="47" t="s">
        <v>206</v>
      </c>
      <c r="C9" s="48"/>
      <c r="D9" t="s">
        <v>262</v>
      </c>
    </row>
    <row r="10" spans="2:4" ht="15">
      <c r="B10" s="47" t="s">
        <v>207</v>
      </c>
      <c r="C10" s="48"/>
      <c r="D10" t="s">
        <v>244</v>
      </c>
    </row>
    <row r="11" spans="2:4" ht="15">
      <c r="B11" s="47"/>
      <c r="C11" s="48"/>
      <c r="D11" t="s">
        <v>208</v>
      </c>
    </row>
    <row r="12" spans="2:3" ht="15">
      <c r="B12" s="47"/>
      <c r="C12" s="48"/>
    </row>
    <row r="13" spans="2:4" ht="15">
      <c r="B13" s="47" t="s">
        <v>209</v>
      </c>
      <c r="C13" s="48"/>
      <c r="D13" t="s">
        <v>210</v>
      </c>
    </row>
    <row r="14" spans="2:4" ht="15">
      <c r="B14" s="47" t="s">
        <v>211</v>
      </c>
      <c r="C14" s="48"/>
      <c r="D14" t="s">
        <v>245</v>
      </c>
    </row>
    <row r="15" spans="2:3" ht="15">
      <c r="B15" s="47"/>
      <c r="C15" s="48"/>
    </row>
    <row r="16" spans="2:4" ht="15">
      <c r="B16" s="47" t="s">
        <v>212</v>
      </c>
      <c r="C16" s="48"/>
      <c r="D16" t="s">
        <v>203</v>
      </c>
    </row>
    <row r="17" spans="2:3" ht="15">
      <c r="B17" s="47" t="s">
        <v>213</v>
      </c>
      <c r="C17" s="48"/>
    </row>
    <row r="18" spans="2:4" ht="15">
      <c r="B18" s="47"/>
      <c r="C18" s="49" t="s">
        <v>214</v>
      </c>
      <c r="D18" t="s">
        <v>215</v>
      </c>
    </row>
    <row r="19" spans="2:4" ht="15">
      <c r="B19" s="47"/>
      <c r="C19" s="49" t="s">
        <v>216</v>
      </c>
      <c r="D19" t="s">
        <v>8</v>
      </c>
    </row>
    <row r="20" spans="2:4" ht="15">
      <c r="B20" s="47"/>
      <c r="C20" s="49"/>
      <c r="D20" t="s">
        <v>10</v>
      </c>
    </row>
    <row r="21" spans="2:4" ht="15">
      <c r="B21" s="47"/>
      <c r="C21" s="49"/>
      <c r="D21" t="s">
        <v>11</v>
      </c>
    </row>
    <row r="22" spans="2:3" ht="15">
      <c r="B22" s="50"/>
      <c r="C22" s="51"/>
    </row>
    <row r="23" spans="2:3" ht="15">
      <c r="B23" s="50"/>
      <c r="C23" s="51"/>
    </row>
    <row r="24" spans="2:13" ht="21.75" thickBot="1">
      <c r="B24" s="65" t="s">
        <v>217</v>
      </c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3" ht="15.75">
      <c r="B25" s="54"/>
      <c r="C25" s="51"/>
    </row>
    <row r="26" spans="2:3" ht="15.75" thickBot="1">
      <c r="B26" s="50"/>
      <c r="C26" s="51"/>
    </row>
    <row r="27" spans="2:8" ht="14.25" thickBot="1" thickTop="1">
      <c r="B27" s="142" t="s">
        <v>0</v>
      </c>
      <c r="C27" s="143"/>
      <c r="D27" s="55" t="s">
        <v>206</v>
      </c>
      <c r="E27" s="55" t="s">
        <v>218</v>
      </c>
      <c r="F27" s="56" t="s">
        <v>219</v>
      </c>
      <c r="G27" s="57" t="s">
        <v>220</v>
      </c>
      <c r="H27" s="58"/>
    </row>
    <row r="28" spans="2:8" ht="13.5" thickTop="1">
      <c r="B28" s="144" t="s">
        <v>8</v>
      </c>
      <c r="C28" s="145"/>
      <c r="D28" s="59">
        <v>134</v>
      </c>
      <c r="E28" s="59">
        <v>70</v>
      </c>
      <c r="F28" s="60">
        <f>E28/D28</f>
        <v>0.5223880597014925</v>
      </c>
      <c r="G28" s="61">
        <f>1.96*(SQRT(((0.5^2)/E28)*((D28-E28)/(D28-1))))</f>
        <v>0.08125334001232129</v>
      </c>
      <c r="H28" s="58"/>
    </row>
    <row r="29" spans="2:8" ht="12.75">
      <c r="B29" s="135" t="s">
        <v>9</v>
      </c>
      <c r="C29" s="136"/>
      <c r="D29" s="59">
        <v>27</v>
      </c>
      <c r="E29" s="59">
        <v>10</v>
      </c>
      <c r="F29" s="60">
        <f>E29/D29</f>
        <v>0.37037037037037035</v>
      </c>
      <c r="G29" s="61">
        <f>1.96*(SQRT(((0.5^2)/E29)*((D29-E29)/(D29-1))))</f>
        <v>0.25059007285881185</v>
      </c>
      <c r="H29" s="58"/>
    </row>
    <row r="30" spans="2:8" ht="28.5" customHeight="1">
      <c r="B30" s="135" t="s">
        <v>10</v>
      </c>
      <c r="C30" s="136"/>
      <c r="D30" s="59">
        <v>26</v>
      </c>
      <c r="E30" s="59">
        <v>15</v>
      </c>
      <c r="F30" s="60">
        <f>E30/D30</f>
        <v>0.5769230769230769</v>
      </c>
      <c r="G30" s="61">
        <f>1.96*(SQRT(((0.5^2)/E30)*((D30-E30)/(D30-1))))</f>
        <v>0.16784437236122435</v>
      </c>
      <c r="H30" s="58"/>
    </row>
    <row r="31" spans="2:8" ht="30" customHeight="1">
      <c r="B31" s="135" t="s">
        <v>11</v>
      </c>
      <c r="C31" s="136"/>
      <c r="D31" s="59">
        <v>32</v>
      </c>
      <c r="E31" s="59">
        <v>20</v>
      </c>
      <c r="F31" s="60">
        <f>E31/D31</f>
        <v>0.625</v>
      </c>
      <c r="G31" s="61">
        <f>1.96*(SQRT(((0.5^2)/E31)*((D31-E31)/(D31-1))))</f>
        <v>0.13633923535348946</v>
      </c>
      <c r="H31" s="58"/>
    </row>
    <row r="32" spans="2:8" ht="13.5" thickBot="1">
      <c r="B32" s="137" t="s">
        <v>5</v>
      </c>
      <c r="C32" s="138"/>
      <c r="D32" s="62">
        <f>SUM(D28:D31)</f>
        <v>219</v>
      </c>
      <c r="E32" s="62">
        <v>115</v>
      </c>
      <c r="F32" s="63">
        <f>E32/D32</f>
        <v>0.5251141552511416</v>
      </c>
      <c r="G32" s="64">
        <f>1.96*(SQRT(((0.5^2)/E32)*((D32-E32)/(D32-1))))</f>
        <v>0.0631197948048836</v>
      </c>
      <c r="H32" s="58"/>
    </row>
    <row r="33" ht="13.5" thickTop="1"/>
  </sheetData>
  <sheetProtection/>
  <mergeCells count="9">
    <mergeCell ref="B30:C30"/>
    <mergeCell ref="B31:C31"/>
    <mergeCell ref="B32:C32"/>
    <mergeCell ref="B2:O2"/>
    <mergeCell ref="B5:E5"/>
    <mergeCell ref="B7:M7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">
      <selection activeCell="B33" sqref="B33"/>
    </sheetView>
  </sheetViews>
  <sheetFormatPr defaultColWidth="11.421875" defaultRowHeight="12.75"/>
  <cols>
    <col min="1" max="1" width="5.57421875" style="0" customWidth="1"/>
  </cols>
  <sheetData>
    <row r="1" spans="1:16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4" ht="23.25">
      <c r="A2" s="32"/>
      <c r="B2" s="146" t="s">
        <v>203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1"/>
      <c r="N2" s="31"/>
    </row>
    <row r="3" spans="1:16" ht="19.5" customHeight="1">
      <c r="A3" s="31"/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</row>
    <row r="4" spans="1:16" ht="28.5">
      <c r="A4" s="31"/>
      <c r="B4" s="147" t="s">
        <v>169</v>
      </c>
      <c r="C4" s="14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>
      <c r="A5" s="31"/>
      <c r="B5" s="122"/>
      <c r="C5" s="12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7.5" customHeight="1">
      <c r="A6" s="123"/>
      <c r="B6" s="124"/>
      <c r="C6" s="124"/>
      <c r="D6" s="125"/>
      <c r="E6" s="125"/>
      <c r="F6" s="125"/>
      <c r="G6" s="126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127"/>
      <c r="B7" s="128" t="s">
        <v>257</v>
      </c>
      <c r="C7" s="35"/>
      <c r="D7" s="35"/>
      <c r="E7" s="35"/>
      <c r="F7" s="35"/>
      <c r="G7" s="129"/>
      <c r="H7" s="34"/>
      <c r="I7" s="34" t="s">
        <v>170</v>
      </c>
      <c r="J7" s="34"/>
      <c r="K7" s="34"/>
      <c r="L7" s="34"/>
      <c r="M7" s="34"/>
      <c r="N7" s="34"/>
      <c r="O7" s="34"/>
      <c r="P7" s="34"/>
    </row>
    <row r="8" spans="1:16" ht="15">
      <c r="A8" s="130"/>
      <c r="B8" s="128" t="s">
        <v>258</v>
      </c>
      <c r="C8" s="41"/>
      <c r="D8" s="41"/>
      <c r="E8" s="41"/>
      <c r="F8" s="41"/>
      <c r="G8" s="131"/>
      <c r="H8" s="31"/>
      <c r="I8" s="31"/>
      <c r="J8" s="31"/>
      <c r="K8" s="31"/>
      <c r="L8" s="31"/>
      <c r="M8" s="31"/>
      <c r="N8" s="31"/>
      <c r="O8" s="31"/>
      <c r="P8" s="31"/>
    </row>
    <row r="9" spans="1:16" ht="5.25" customHeight="1">
      <c r="A9" s="132"/>
      <c r="B9" s="133"/>
      <c r="C9" s="133"/>
      <c r="D9" s="133"/>
      <c r="E9" s="133"/>
      <c r="F9" s="133"/>
      <c r="G9" s="134"/>
      <c r="H9" s="31"/>
      <c r="I9" s="31"/>
      <c r="J9" s="31"/>
      <c r="K9" s="31"/>
      <c r="L9" s="31"/>
      <c r="M9" s="31"/>
      <c r="N9" s="31"/>
      <c r="O9" s="31"/>
      <c r="P9" s="31"/>
    </row>
    <row r="10" spans="1:16" ht="15">
      <c r="A10" s="41"/>
      <c r="B10" s="41"/>
      <c r="C10" s="41"/>
      <c r="D10" s="41"/>
      <c r="E10" s="41"/>
      <c r="F10" s="41"/>
      <c r="G10" s="4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.75" thickBot="1">
      <c r="A11" s="41"/>
      <c r="B11" s="36" t="s">
        <v>247</v>
      </c>
      <c r="C11" s="36"/>
      <c r="D11" s="36"/>
      <c r="E11" s="36"/>
      <c r="F11" s="36"/>
      <c r="G11" s="36"/>
      <c r="H11" s="36"/>
      <c r="I11" s="36"/>
      <c r="J11" s="36"/>
      <c r="K11" s="31"/>
      <c r="L11" s="31"/>
      <c r="M11" s="31"/>
      <c r="N11" s="31"/>
      <c r="O11" s="31"/>
      <c r="P11" s="31"/>
    </row>
    <row r="12" spans="1:16" ht="15">
      <c r="A12" s="41"/>
      <c r="B12" s="41"/>
      <c r="C12" s="41"/>
      <c r="D12" s="41"/>
      <c r="E12" s="41"/>
      <c r="F12" s="41"/>
      <c r="G12" s="4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75" thickBot="1">
      <c r="A13" s="31"/>
      <c r="B13" s="36" t="s">
        <v>171</v>
      </c>
      <c r="C13" s="36"/>
      <c r="D13" s="36"/>
      <c r="E13" s="36"/>
      <c r="F13" s="36"/>
      <c r="G13" s="36"/>
      <c r="H13" s="36"/>
      <c r="I13" s="36"/>
      <c r="J13" s="36"/>
      <c r="K13" s="31"/>
      <c r="L13" s="31"/>
      <c r="M13" s="31"/>
      <c r="N13" s="31"/>
      <c r="O13" s="31"/>
      <c r="P13" s="31"/>
    </row>
    <row r="14" spans="1:16" ht="15">
      <c r="A14" s="31"/>
      <c r="B14" s="31"/>
      <c r="C14" s="37" t="s">
        <v>172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">
      <c r="A15" s="31"/>
      <c r="B15" s="31"/>
      <c r="C15" s="31" t="s">
        <v>173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">
      <c r="A16" s="31"/>
      <c r="B16" s="31"/>
      <c r="C16" s="31" t="s">
        <v>174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">
      <c r="A17" s="31"/>
      <c r="B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.75" thickBot="1">
      <c r="A18" s="31"/>
      <c r="B18" s="36" t="s">
        <v>175</v>
      </c>
      <c r="C18" s="36"/>
      <c r="D18" s="36"/>
      <c r="E18" s="36"/>
      <c r="F18" s="36"/>
      <c r="G18" s="36"/>
      <c r="H18" s="36"/>
      <c r="I18" s="36"/>
      <c r="J18" s="36"/>
      <c r="K18" s="31"/>
      <c r="L18" s="31"/>
      <c r="M18" s="31"/>
      <c r="N18" s="31"/>
      <c r="O18" s="31"/>
      <c r="P18" s="31"/>
    </row>
    <row r="19" spans="1:16" ht="15">
      <c r="A19" s="31"/>
      <c r="B19" s="38" t="s">
        <v>176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5">
      <c r="A21" s="31"/>
      <c r="B21" s="39" t="s">
        <v>177</v>
      </c>
      <c r="C21" s="40"/>
      <c r="D21" s="40"/>
      <c r="E21" s="40"/>
      <c r="F21" s="4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">
      <c r="A22" s="31"/>
      <c r="B22" s="39"/>
      <c r="C22" s="31" t="s">
        <v>259</v>
      </c>
      <c r="D22" s="40"/>
      <c r="E22" s="40"/>
      <c r="F22" s="4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">
      <c r="A23" s="31"/>
      <c r="B23" s="31"/>
      <c r="C23" s="31" t="s">
        <v>178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">
      <c r="A25" s="31"/>
      <c r="B25" s="42" t="s">
        <v>179</v>
      </c>
      <c r="C25" s="43"/>
      <c r="D25" s="43"/>
      <c r="E25" s="43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">
      <c r="A26" s="31"/>
      <c r="B26" s="31"/>
      <c r="C26" s="31" t="s">
        <v>180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">
      <c r="A27" s="31"/>
      <c r="B27" s="31"/>
      <c r="C27" s="31" t="s">
        <v>181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5">
      <c r="A28" s="31"/>
      <c r="B28" s="31"/>
      <c r="C28" s="31" t="s">
        <v>260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31"/>
      <c r="B29" s="31"/>
      <c r="C29" s="31" t="s">
        <v>182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">
      <c r="A30" s="31"/>
      <c r="B30" s="31"/>
      <c r="C30" s="31" t="s">
        <v>183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">
      <c r="A31" s="31"/>
      <c r="B31" s="31"/>
      <c r="C31" s="31" t="s">
        <v>184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">
      <c r="A32" s="31"/>
      <c r="B32" s="31"/>
      <c r="C32" s="31" t="s">
        <v>185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5">
      <c r="A33" s="31"/>
      <c r="B33" s="31"/>
      <c r="C33" s="31" t="s">
        <v>186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5">
      <c r="A34" s="31"/>
      <c r="B34" s="43"/>
      <c r="C34" s="43"/>
      <c r="D34" s="43"/>
      <c r="E34" s="4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">
      <c r="A35" s="31"/>
      <c r="B35" s="42" t="s">
        <v>187</v>
      </c>
      <c r="C35" s="43"/>
      <c r="D35" s="43"/>
      <c r="E35" s="43"/>
      <c r="F35" s="43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">
      <c r="A36" s="31"/>
      <c r="B36" s="42"/>
      <c r="C36" s="43"/>
      <c r="D36" s="43"/>
      <c r="E36" s="43"/>
      <c r="F36" s="43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31"/>
      <c r="B37" s="42" t="s">
        <v>188</v>
      </c>
      <c r="C37" s="43"/>
      <c r="D37" s="43"/>
      <c r="E37" s="43"/>
      <c r="F37" s="43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5">
      <c r="A38" s="31"/>
      <c r="B38" s="31"/>
      <c r="C38" s="31" t="s">
        <v>189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5.75" thickBot="1">
      <c r="A40" s="31"/>
      <c r="B40" s="36" t="s">
        <v>190</v>
      </c>
      <c r="C40" s="36"/>
      <c r="D40" s="36"/>
      <c r="E40" s="36"/>
      <c r="F40" s="36"/>
      <c r="G40" s="36"/>
      <c r="H40" s="36"/>
      <c r="I40" s="36"/>
      <c r="J40" s="36"/>
      <c r="K40" s="31"/>
      <c r="L40" s="31"/>
      <c r="M40" s="31"/>
      <c r="N40" s="31"/>
      <c r="O40" s="31"/>
      <c r="P40" s="31"/>
    </row>
    <row r="41" spans="1:16" ht="15">
      <c r="A41" s="31"/>
      <c r="B41" s="38" t="s">
        <v>191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">
      <c r="A43" s="31"/>
      <c r="B43" s="31"/>
      <c r="C43" s="31" t="s">
        <v>261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5">
      <c r="A44" s="31"/>
      <c r="B44" s="42" t="s">
        <v>192</v>
      </c>
      <c r="C44" s="43"/>
      <c r="D44" s="4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5">
      <c r="A45" s="31"/>
      <c r="B45" s="42"/>
      <c r="C45" s="31" t="s">
        <v>193</v>
      </c>
      <c r="D45" s="4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5">
      <c r="A46" s="31"/>
      <c r="B46" s="42"/>
      <c r="C46" s="31" t="s">
        <v>194</v>
      </c>
      <c r="D46" s="4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5">
      <c r="A47" s="31"/>
      <c r="B47" s="42"/>
      <c r="C47" s="31" t="s">
        <v>195</v>
      </c>
      <c r="D47" s="4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5">
      <c r="A48" s="31"/>
      <c r="B48" s="43"/>
      <c r="C48" s="43"/>
      <c r="D48" s="4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5.75" thickBot="1">
      <c r="A49" s="31"/>
      <c r="B49" s="36" t="s">
        <v>196</v>
      </c>
      <c r="C49" s="36"/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1"/>
      <c r="O49" s="31"/>
      <c r="P49" s="31"/>
    </row>
    <row r="50" spans="1:16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5">
      <c r="A51" s="31"/>
      <c r="B51" s="31"/>
      <c r="C51" s="31" t="s">
        <v>197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5">
      <c r="A52" s="31"/>
      <c r="B52" s="31"/>
      <c r="C52" s="31" t="s">
        <v>198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">
      <c r="A53" s="31"/>
      <c r="B53" s="31"/>
      <c r="C53" s="31" t="s">
        <v>199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5.75" thickBot="1">
      <c r="A55" s="31"/>
      <c r="B55" s="36" t="s">
        <v>200</v>
      </c>
      <c r="C55" s="36"/>
      <c r="D55" s="36"/>
      <c r="E55" s="36"/>
      <c r="F55" s="36"/>
      <c r="G55" s="36"/>
      <c r="H55" s="36"/>
      <c r="I55" s="36"/>
      <c r="J55" s="36"/>
      <c r="K55" s="31"/>
      <c r="L55" s="31"/>
      <c r="M55" s="31"/>
      <c r="N55" s="31"/>
      <c r="O55" s="31"/>
      <c r="P55" s="31"/>
    </row>
    <row r="56" spans="1:16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5">
      <c r="A57" s="31"/>
      <c r="B57" s="31"/>
      <c r="C57" s="31" t="s">
        <v>201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5">
      <c r="A58" s="31"/>
      <c r="B58" s="31"/>
      <c r="C58" s="31" t="s">
        <v>202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"/>
  <sheetViews>
    <sheetView showGridLines="0" zoomScalePageLayoutView="0" workbookViewId="0" topLeftCell="A1">
      <selection activeCell="V32" sqref="V32"/>
    </sheetView>
  </sheetViews>
  <sheetFormatPr defaultColWidth="11.421875" defaultRowHeight="12.75"/>
  <sheetData>
    <row r="2" spans="2:21" ht="26.25">
      <c r="B2" s="139" t="s">
        <v>203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4" spans="2:5" ht="28.5">
      <c r="B4" s="140" t="s">
        <v>255</v>
      </c>
      <c r="C4" s="140"/>
      <c r="D4" s="140"/>
      <c r="E4" s="140"/>
    </row>
  </sheetData>
  <sheetProtection/>
  <mergeCells count="2">
    <mergeCell ref="B4:E4"/>
    <mergeCell ref="B2:U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88"/>
  <sheetViews>
    <sheetView showGridLines="0" zoomScalePageLayoutView="0" workbookViewId="0" topLeftCell="A102">
      <selection activeCell="B102" sqref="B102:L102"/>
    </sheetView>
  </sheetViews>
  <sheetFormatPr defaultColWidth="11.421875" defaultRowHeight="12.75"/>
  <cols>
    <col min="1" max="1" width="11.421875" style="0" customWidth="1"/>
    <col min="2" max="2" width="27.7109375" style="0" customWidth="1"/>
    <col min="3" max="22" width="13.57421875" style="0" customWidth="1"/>
    <col min="23" max="27" width="11.28125" style="0" customWidth="1"/>
  </cols>
  <sheetData>
    <row r="2" spans="1:16" ht="23.25">
      <c r="A2" s="149" t="s">
        <v>203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6.75" customHeight="1">
      <c r="A3" s="73"/>
    </row>
    <row r="4" spans="1:16" ht="29.25" thickBot="1">
      <c r="A4" s="74" t="s">
        <v>246</v>
      </c>
      <c r="B4" s="74"/>
      <c r="C4" s="74"/>
      <c r="D4" s="74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1.25" customHeight="1">
      <c r="A6" s="49" t="s">
        <v>214</v>
      </c>
      <c r="B6" t="s">
        <v>215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1.25" customHeight="1">
      <c r="A7" s="49" t="s">
        <v>216</v>
      </c>
      <c r="B7" t="s">
        <v>8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1.25" customHeight="1">
      <c r="A8" s="49"/>
      <c r="B8" t="s">
        <v>10</v>
      </c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1.25" customHeight="1">
      <c r="A9" s="49"/>
      <c r="B9" t="s">
        <v>11</v>
      </c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1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21" customHeight="1" thickBot="1">
      <c r="A11" s="102" t="s">
        <v>247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6.5" customHeight="1">
      <c r="A12" s="103" t="s">
        <v>248</v>
      </c>
      <c r="B12" s="104"/>
      <c r="C12" s="104"/>
      <c r="D12" s="104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1.25" customHeight="1">
      <c r="A13" s="103" t="s">
        <v>249</v>
      </c>
      <c r="B13" s="104"/>
      <c r="C13" s="104"/>
      <c r="D13" s="104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1.25" customHeight="1">
      <c r="A14" s="105" t="s">
        <v>250</v>
      </c>
      <c r="B14" s="66"/>
      <c r="C14" s="66"/>
      <c r="D14" s="66"/>
      <c r="E14" s="66"/>
      <c r="F14" s="66"/>
      <c r="G14" s="66"/>
      <c r="I14" s="75"/>
      <c r="J14" s="75"/>
      <c r="K14" s="75"/>
      <c r="L14" s="75"/>
      <c r="M14" s="75"/>
      <c r="N14" s="75"/>
      <c r="O14" s="75"/>
      <c r="P14" s="75"/>
    </row>
    <row r="15" spans="1:16" ht="11.25" customHeight="1" thickBot="1">
      <c r="A15" s="105"/>
      <c r="B15" s="66"/>
      <c r="C15" s="66"/>
      <c r="D15" s="66"/>
      <c r="E15" s="66"/>
      <c r="F15" s="66"/>
      <c r="G15" s="66"/>
      <c r="I15" s="75"/>
      <c r="J15" s="75"/>
      <c r="K15" s="75"/>
      <c r="L15" s="75"/>
      <c r="M15" s="75"/>
      <c r="N15" s="75"/>
      <c r="O15" s="75"/>
      <c r="P15" s="75"/>
    </row>
    <row r="16" spans="1:16" ht="11.25" customHeight="1" thickBot="1" thickTop="1">
      <c r="A16" s="105"/>
      <c r="B16" s="148" t="s">
        <v>0</v>
      </c>
      <c r="C16" s="112" t="s">
        <v>253</v>
      </c>
      <c r="D16" s="113" t="s">
        <v>107</v>
      </c>
      <c r="E16" s="114" t="s">
        <v>254</v>
      </c>
      <c r="G16" s="66"/>
      <c r="I16" s="75"/>
      <c r="J16" s="75"/>
      <c r="K16" s="75"/>
      <c r="L16" s="75"/>
      <c r="M16" s="75"/>
      <c r="N16" s="75"/>
      <c r="O16" s="75"/>
      <c r="P16" s="75"/>
    </row>
    <row r="17" spans="1:16" ht="12.75" customHeight="1" thickTop="1">
      <c r="A17" s="105"/>
      <c r="B17" s="109" t="s">
        <v>8</v>
      </c>
      <c r="C17" s="106">
        <v>70</v>
      </c>
      <c r="D17" s="115">
        <v>79.61309523809523</v>
      </c>
      <c r="E17" s="116">
        <v>13.663708894288785</v>
      </c>
      <c r="G17" s="66"/>
      <c r="I17" s="75"/>
      <c r="J17" s="75"/>
      <c r="K17" s="75"/>
      <c r="L17" s="75"/>
      <c r="M17" s="75"/>
      <c r="N17" s="75"/>
      <c r="O17" s="75"/>
      <c r="P17" s="75"/>
    </row>
    <row r="18" spans="1:16" ht="13.5" customHeight="1">
      <c r="A18" s="105"/>
      <c r="B18" s="110" t="s">
        <v>9</v>
      </c>
      <c r="C18" s="107">
        <v>10</v>
      </c>
      <c r="D18" s="117">
        <v>73.49537037037037</v>
      </c>
      <c r="E18" s="118">
        <v>15.390099373628447</v>
      </c>
      <c r="G18" s="66"/>
      <c r="I18" s="75"/>
      <c r="J18" s="75"/>
      <c r="K18" s="75"/>
      <c r="L18" s="75"/>
      <c r="M18" s="75"/>
      <c r="N18" s="75"/>
      <c r="O18" s="75"/>
      <c r="P18" s="75"/>
    </row>
    <row r="19" spans="1:16" ht="26.25" customHeight="1">
      <c r="A19" s="105"/>
      <c r="B19" s="110" t="s">
        <v>10</v>
      </c>
      <c r="C19" s="107">
        <v>15</v>
      </c>
      <c r="D19" s="117">
        <v>77.2079772079772</v>
      </c>
      <c r="E19" s="118">
        <v>12.545860440349935</v>
      </c>
      <c r="G19" s="66"/>
      <c r="I19" s="75"/>
      <c r="J19" s="75"/>
      <c r="K19" s="75"/>
      <c r="L19" s="75"/>
      <c r="M19" s="75"/>
      <c r="N19" s="75"/>
      <c r="O19" s="75"/>
      <c r="P19" s="75"/>
    </row>
    <row r="20" spans="1:16" ht="27" customHeight="1">
      <c r="A20" s="105"/>
      <c r="B20" s="110" t="s">
        <v>11</v>
      </c>
      <c r="C20" s="107">
        <v>20</v>
      </c>
      <c r="D20" s="117">
        <v>78.90946502057612</v>
      </c>
      <c r="E20" s="118">
        <v>14.360390163638872</v>
      </c>
      <c r="G20" s="66"/>
      <c r="I20" s="75"/>
      <c r="J20" s="75"/>
      <c r="K20" s="75"/>
      <c r="L20" s="75"/>
      <c r="M20" s="75"/>
      <c r="N20" s="75"/>
      <c r="O20" s="75"/>
      <c r="P20" s="75"/>
    </row>
    <row r="21" spans="1:16" ht="11.25" customHeight="1" thickBot="1">
      <c r="A21" s="105"/>
      <c r="B21" s="111" t="s">
        <v>5</v>
      </c>
      <c r="C21" s="108">
        <v>115</v>
      </c>
      <c r="D21" s="119">
        <v>78.63547758284604</v>
      </c>
      <c r="E21" s="120">
        <v>13.688628553206957</v>
      </c>
      <c r="G21" s="66"/>
      <c r="I21" s="75"/>
      <c r="J21" s="75"/>
      <c r="K21" s="75"/>
      <c r="L21" s="75"/>
      <c r="M21" s="75"/>
      <c r="N21" s="75"/>
      <c r="O21" s="75"/>
      <c r="P21" s="75"/>
    </row>
    <row r="22" spans="1:16" ht="11.25" customHeight="1" thickTop="1">
      <c r="A22" s="105"/>
      <c r="B22" s="66"/>
      <c r="C22" s="66"/>
      <c r="D22" s="66"/>
      <c r="E22" s="66"/>
      <c r="F22" s="66"/>
      <c r="G22" s="66"/>
      <c r="I22" s="75"/>
      <c r="J22" s="75"/>
      <c r="K22" s="75"/>
      <c r="L22" s="75"/>
      <c r="M22" s="75"/>
      <c r="N22" s="75"/>
      <c r="O22" s="75"/>
      <c r="P22" s="75"/>
    </row>
    <row r="23" spans="1:16" ht="11.2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32.25" thickBot="1">
      <c r="A24" s="76" t="s">
        <v>171</v>
      </c>
      <c r="B24" s="76"/>
      <c r="C24" s="76"/>
      <c r="D24" s="7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 customHeight="1">
      <c r="A25" s="77"/>
      <c r="B25" s="77"/>
      <c r="C25" s="77"/>
      <c r="D25" s="77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7" spans="2:8" ht="21.75" customHeight="1">
      <c r="B27" s="150" t="s">
        <v>1</v>
      </c>
      <c r="C27" s="150"/>
      <c r="D27" s="150"/>
      <c r="E27" s="150"/>
      <c r="F27" s="150"/>
      <c r="G27" s="150"/>
      <c r="H27" s="150"/>
    </row>
    <row r="28" spans="2:8" ht="15.75" customHeight="1">
      <c r="B28" s="151" t="s">
        <v>0</v>
      </c>
      <c r="C28" s="154" t="s">
        <v>2</v>
      </c>
      <c r="D28" s="155"/>
      <c r="E28" s="155"/>
      <c r="F28" s="155"/>
      <c r="G28" s="155"/>
      <c r="H28" s="156"/>
    </row>
    <row r="29" spans="2:8" ht="15.75" customHeight="1">
      <c r="B29" s="152"/>
      <c r="C29" s="157" t="s">
        <v>3</v>
      </c>
      <c r="D29" s="158"/>
      <c r="E29" s="158" t="s">
        <v>4</v>
      </c>
      <c r="F29" s="158"/>
      <c r="G29" s="158" t="s">
        <v>5</v>
      </c>
      <c r="H29" s="159"/>
    </row>
    <row r="30" spans="2:8" ht="15.75" customHeight="1">
      <c r="B30" s="153"/>
      <c r="C30" s="95" t="s">
        <v>6</v>
      </c>
      <c r="D30" s="96" t="s">
        <v>7</v>
      </c>
      <c r="E30" s="96" t="s">
        <v>6</v>
      </c>
      <c r="F30" s="96" t="s">
        <v>7</v>
      </c>
      <c r="G30" s="96" t="s">
        <v>6</v>
      </c>
      <c r="H30" s="97" t="s">
        <v>7</v>
      </c>
    </row>
    <row r="31" spans="2:8" ht="28.5" customHeight="1">
      <c r="B31" s="98" t="s">
        <v>8</v>
      </c>
      <c r="C31" s="1">
        <v>6</v>
      </c>
      <c r="D31" s="2">
        <v>0.08571428571428572</v>
      </c>
      <c r="E31" s="3">
        <v>64</v>
      </c>
      <c r="F31" s="2">
        <v>0.9142857142857143</v>
      </c>
      <c r="G31" s="3">
        <v>70</v>
      </c>
      <c r="H31" s="4">
        <v>1</v>
      </c>
    </row>
    <row r="32" spans="2:8" ht="15.75" customHeight="1">
      <c r="B32" s="99" t="s">
        <v>9</v>
      </c>
      <c r="C32" s="5">
        <v>0</v>
      </c>
      <c r="D32" s="6">
        <v>0</v>
      </c>
      <c r="E32" s="7">
        <v>10</v>
      </c>
      <c r="F32" s="6">
        <v>1</v>
      </c>
      <c r="G32" s="7">
        <v>10</v>
      </c>
      <c r="H32" s="8">
        <v>1</v>
      </c>
    </row>
    <row r="33" spans="2:8" ht="45" customHeight="1">
      <c r="B33" s="99" t="s">
        <v>10</v>
      </c>
      <c r="C33" s="5">
        <v>2</v>
      </c>
      <c r="D33" s="6">
        <v>0.13333333333333333</v>
      </c>
      <c r="E33" s="7">
        <v>13</v>
      </c>
      <c r="F33" s="6">
        <v>0.8666666666666667</v>
      </c>
      <c r="G33" s="7">
        <v>15</v>
      </c>
      <c r="H33" s="8">
        <v>1</v>
      </c>
    </row>
    <row r="34" spans="2:8" ht="45" customHeight="1">
      <c r="B34" s="99" t="s">
        <v>11</v>
      </c>
      <c r="C34" s="5">
        <v>1</v>
      </c>
      <c r="D34" s="6">
        <v>0.05</v>
      </c>
      <c r="E34" s="7">
        <v>19</v>
      </c>
      <c r="F34" s="6">
        <v>0.95</v>
      </c>
      <c r="G34" s="7">
        <v>20</v>
      </c>
      <c r="H34" s="8">
        <v>1</v>
      </c>
    </row>
    <row r="35" spans="2:8" ht="15.75" customHeight="1">
      <c r="B35" s="100" t="s">
        <v>5</v>
      </c>
      <c r="C35" s="9">
        <v>9</v>
      </c>
      <c r="D35" s="10">
        <v>0.0782608695652174</v>
      </c>
      <c r="E35" s="11">
        <v>106</v>
      </c>
      <c r="F35" s="10">
        <v>0.9217391304347826</v>
      </c>
      <c r="G35" s="11">
        <v>115</v>
      </c>
      <c r="H35" s="12">
        <v>1</v>
      </c>
    </row>
    <row r="37" spans="2:8" ht="21.75" customHeight="1">
      <c r="B37" s="150" t="s">
        <v>12</v>
      </c>
      <c r="C37" s="150"/>
      <c r="D37" s="150"/>
      <c r="E37" s="150"/>
      <c r="F37" s="150"/>
      <c r="G37" s="150"/>
      <c r="H37" s="150"/>
    </row>
    <row r="38" spans="2:8" ht="15.75" customHeight="1">
      <c r="B38" s="151" t="s">
        <v>0</v>
      </c>
      <c r="C38" s="154" t="s">
        <v>13</v>
      </c>
      <c r="D38" s="155"/>
      <c r="E38" s="155"/>
      <c r="F38" s="155"/>
      <c r="G38" s="155"/>
      <c r="H38" s="156"/>
    </row>
    <row r="39" spans="2:8" ht="28.5" customHeight="1">
      <c r="B39" s="152"/>
      <c r="C39" s="157" t="s">
        <v>14</v>
      </c>
      <c r="D39" s="158"/>
      <c r="E39" s="158" t="s">
        <v>15</v>
      </c>
      <c r="F39" s="158"/>
      <c r="G39" s="158" t="s">
        <v>16</v>
      </c>
      <c r="H39" s="159"/>
    </row>
    <row r="40" spans="2:8" ht="15.75" customHeight="1">
      <c r="B40" s="153"/>
      <c r="C40" s="95" t="s">
        <v>6</v>
      </c>
      <c r="D40" s="96" t="s">
        <v>7</v>
      </c>
      <c r="E40" s="96" t="s">
        <v>6</v>
      </c>
      <c r="F40" s="96" t="s">
        <v>7</v>
      </c>
      <c r="G40" s="96" t="s">
        <v>6</v>
      </c>
      <c r="H40" s="97" t="s">
        <v>7</v>
      </c>
    </row>
    <row r="41" spans="2:8" ht="28.5" customHeight="1">
      <c r="B41" s="98" t="s">
        <v>8</v>
      </c>
      <c r="C41" s="1">
        <v>69</v>
      </c>
      <c r="D41" s="2">
        <v>0.9857142857142857</v>
      </c>
      <c r="E41" s="3">
        <v>0</v>
      </c>
      <c r="F41" s="2">
        <v>0</v>
      </c>
      <c r="G41" s="3">
        <v>1</v>
      </c>
      <c r="H41" s="4">
        <v>0.014285714285714285</v>
      </c>
    </row>
    <row r="42" spans="2:8" ht="15.75" customHeight="1">
      <c r="B42" s="99" t="s">
        <v>9</v>
      </c>
      <c r="C42" s="5">
        <v>10</v>
      </c>
      <c r="D42" s="6">
        <v>1</v>
      </c>
      <c r="E42" s="7">
        <v>0</v>
      </c>
      <c r="F42" s="6">
        <v>0</v>
      </c>
      <c r="G42" s="7">
        <v>0</v>
      </c>
      <c r="H42" s="8">
        <v>0</v>
      </c>
    </row>
    <row r="43" spans="2:8" ht="45" customHeight="1">
      <c r="B43" s="99" t="s">
        <v>10</v>
      </c>
      <c r="C43" s="5">
        <v>14</v>
      </c>
      <c r="D43" s="6">
        <v>0.9333333333333332</v>
      </c>
      <c r="E43" s="7">
        <v>1</v>
      </c>
      <c r="F43" s="6">
        <v>0.06666666666666667</v>
      </c>
      <c r="G43" s="7">
        <v>0</v>
      </c>
      <c r="H43" s="8">
        <v>0</v>
      </c>
    </row>
    <row r="44" spans="2:8" ht="45" customHeight="1">
      <c r="B44" s="99" t="s">
        <v>11</v>
      </c>
      <c r="C44" s="5">
        <v>20</v>
      </c>
      <c r="D44" s="6">
        <v>1</v>
      </c>
      <c r="E44" s="7">
        <v>0</v>
      </c>
      <c r="F44" s="6">
        <v>0</v>
      </c>
      <c r="G44" s="7">
        <v>0</v>
      </c>
      <c r="H44" s="8">
        <v>0</v>
      </c>
    </row>
    <row r="45" spans="2:8" ht="15.75" customHeight="1">
      <c r="B45" s="100" t="s">
        <v>5</v>
      </c>
      <c r="C45" s="9">
        <v>113</v>
      </c>
      <c r="D45" s="10">
        <v>0.9826086956521739</v>
      </c>
      <c r="E45" s="11">
        <v>1</v>
      </c>
      <c r="F45" s="13">
        <v>0.008695652173913044</v>
      </c>
      <c r="G45" s="11">
        <v>1</v>
      </c>
      <c r="H45" s="14">
        <v>0.008695652173913044</v>
      </c>
    </row>
    <row r="47" spans="2:12" ht="21.75" customHeight="1">
      <c r="B47" s="150" t="s">
        <v>17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5.75" customHeight="1">
      <c r="B48" s="151" t="s">
        <v>0</v>
      </c>
      <c r="C48" s="154" t="s">
        <v>18</v>
      </c>
      <c r="D48" s="155"/>
      <c r="E48" s="155"/>
      <c r="F48" s="155"/>
      <c r="G48" s="155"/>
      <c r="H48" s="155"/>
      <c r="I48" s="155"/>
      <c r="J48" s="155"/>
      <c r="K48" s="155"/>
      <c r="L48" s="156"/>
    </row>
    <row r="49" spans="2:12" ht="45" customHeight="1">
      <c r="B49" s="152"/>
      <c r="C49" s="157" t="s">
        <v>19</v>
      </c>
      <c r="D49" s="158"/>
      <c r="E49" s="158" t="s">
        <v>20</v>
      </c>
      <c r="F49" s="158"/>
      <c r="G49" s="158" t="s">
        <v>21</v>
      </c>
      <c r="H49" s="158"/>
      <c r="I49" s="158" t="s">
        <v>22</v>
      </c>
      <c r="J49" s="158"/>
      <c r="K49" s="158" t="s">
        <v>23</v>
      </c>
      <c r="L49" s="159"/>
    </row>
    <row r="50" spans="2:12" ht="15.75" customHeight="1">
      <c r="B50" s="153"/>
      <c r="C50" s="95" t="s">
        <v>6</v>
      </c>
      <c r="D50" s="96" t="s">
        <v>7</v>
      </c>
      <c r="E50" s="96" t="s">
        <v>6</v>
      </c>
      <c r="F50" s="96" t="s">
        <v>7</v>
      </c>
      <c r="G50" s="96" t="s">
        <v>6</v>
      </c>
      <c r="H50" s="96" t="s">
        <v>7</v>
      </c>
      <c r="I50" s="96" t="s">
        <v>6</v>
      </c>
      <c r="J50" s="96" t="s">
        <v>7</v>
      </c>
      <c r="K50" s="96" t="s">
        <v>6</v>
      </c>
      <c r="L50" s="97" t="s">
        <v>7</v>
      </c>
    </row>
    <row r="51" spans="2:12" ht="28.5" customHeight="1">
      <c r="B51" s="98" t="s">
        <v>8</v>
      </c>
      <c r="C51" s="1">
        <v>14</v>
      </c>
      <c r="D51" s="2">
        <v>0.2028985507246377</v>
      </c>
      <c r="E51" s="3">
        <v>35</v>
      </c>
      <c r="F51" s="2">
        <v>0.5072463768115942</v>
      </c>
      <c r="G51" s="3">
        <v>7</v>
      </c>
      <c r="H51" s="2">
        <v>0.10144927536231885</v>
      </c>
      <c r="I51" s="3">
        <v>13</v>
      </c>
      <c r="J51" s="2">
        <v>0.18840579710144925</v>
      </c>
      <c r="K51" s="3">
        <v>0</v>
      </c>
      <c r="L51" s="4">
        <v>0</v>
      </c>
    </row>
    <row r="52" spans="2:12" ht="15.75" customHeight="1">
      <c r="B52" s="99" t="s">
        <v>9</v>
      </c>
      <c r="C52" s="5">
        <v>4</v>
      </c>
      <c r="D52" s="6">
        <v>0.4</v>
      </c>
      <c r="E52" s="7">
        <v>5</v>
      </c>
      <c r="F52" s="6">
        <v>0.5</v>
      </c>
      <c r="G52" s="7">
        <v>0</v>
      </c>
      <c r="H52" s="6">
        <v>0</v>
      </c>
      <c r="I52" s="7">
        <v>1</v>
      </c>
      <c r="J52" s="6">
        <v>0.1</v>
      </c>
      <c r="K52" s="7">
        <v>0</v>
      </c>
      <c r="L52" s="8">
        <v>0</v>
      </c>
    </row>
    <row r="53" spans="2:12" ht="45" customHeight="1">
      <c r="B53" s="99" t="s">
        <v>10</v>
      </c>
      <c r="C53" s="5">
        <v>2</v>
      </c>
      <c r="D53" s="6">
        <v>0.13333333333333333</v>
      </c>
      <c r="E53" s="7">
        <v>6</v>
      </c>
      <c r="F53" s="6">
        <v>0.4</v>
      </c>
      <c r="G53" s="7">
        <v>1</v>
      </c>
      <c r="H53" s="6">
        <v>0.06666666666666667</v>
      </c>
      <c r="I53" s="7">
        <v>6</v>
      </c>
      <c r="J53" s="6">
        <v>0.4</v>
      </c>
      <c r="K53" s="7">
        <v>0</v>
      </c>
      <c r="L53" s="8">
        <v>0</v>
      </c>
    </row>
    <row r="54" spans="2:12" ht="45" customHeight="1">
      <c r="B54" s="99" t="s">
        <v>11</v>
      </c>
      <c r="C54" s="5">
        <v>3</v>
      </c>
      <c r="D54" s="6">
        <v>0.15</v>
      </c>
      <c r="E54" s="7">
        <v>10</v>
      </c>
      <c r="F54" s="6">
        <v>0.5</v>
      </c>
      <c r="G54" s="7">
        <v>1</v>
      </c>
      <c r="H54" s="6">
        <v>0.05</v>
      </c>
      <c r="I54" s="7">
        <v>6</v>
      </c>
      <c r="J54" s="6">
        <v>0.3</v>
      </c>
      <c r="K54" s="7">
        <v>0</v>
      </c>
      <c r="L54" s="8">
        <v>0</v>
      </c>
    </row>
    <row r="55" spans="2:12" ht="15.75" customHeight="1">
      <c r="B55" s="100" t="s">
        <v>5</v>
      </c>
      <c r="C55" s="9">
        <v>23</v>
      </c>
      <c r="D55" s="10">
        <v>0.2017543859649123</v>
      </c>
      <c r="E55" s="11">
        <v>56</v>
      </c>
      <c r="F55" s="10">
        <v>0.4912280701754386</v>
      </c>
      <c r="G55" s="11">
        <v>9</v>
      </c>
      <c r="H55" s="10">
        <v>0.07894736842105263</v>
      </c>
      <c r="I55" s="11">
        <v>26</v>
      </c>
      <c r="J55" s="10">
        <v>0.2280701754385965</v>
      </c>
      <c r="K55" s="11">
        <v>0</v>
      </c>
      <c r="L55" s="12">
        <v>0</v>
      </c>
    </row>
    <row r="56" spans="2:12" ht="15.75" customHeight="1" thickTop="1">
      <c r="B56" s="68"/>
      <c r="C56" s="67"/>
      <c r="D56" s="68"/>
      <c r="E56" s="67"/>
      <c r="F56" s="68"/>
      <c r="G56" s="67"/>
      <c r="H56" s="68"/>
      <c r="I56" s="67"/>
      <c r="J56" s="68"/>
      <c r="K56" s="67"/>
      <c r="L56" s="68"/>
    </row>
    <row r="57" spans="2:12" ht="15.75" customHeight="1">
      <c r="B57" s="68"/>
      <c r="C57" s="67"/>
      <c r="D57" s="68"/>
      <c r="E57" s="67"/>
      <c r="F57" s="68"/>
      <c r="G57" s="67"/>
      <c r="H57" s="68"/>
      <c r="I57" s="67"/>
      <c r="J57" s="68"/>
      <c r="K57" s="67"/>
      <c r="L57" s="68"/>
    </row>
    <row r="58" spans="1:12" ht="28.5" customHeight="1" thickBot="1">
      <c r="A58" s="76" t="s">
        <v>221</v>
      </c>
      <c r="B58" s="76"/>
      <c r="C58" s="76"/>
      <c r="D58" s="76"/>
      <c r="E58" s="76"/>
      <c r="F58" s="68"/>
      <c r="G58" s="67"/>
      <c r="H58" s="68"/>
      <c r="J58" s="67"/>
      <c r="K58" s="67"/>
      <c r="L58" s="68"/>
    </row>
    <row r="59" spans="1:12" ht="15.75" customHeight="1">
      <c r="A59" s="78" t="s">
        <v>222</v>
      </c>
      <c r="B59" s="67"/>
      <c r="C59" s="67"/>
      <c r="D59" s="68"/>
      <c r="E59" s="67"/>
      <c r="F59" s="68"/>
      <c r="G59" s="67"/>
      <c r="H59" s="68"/>
      <c r="I59" s="67"/>
      <c r="J59" s="68"/>
      <c r="K59" s="67"/>
      <c r="L59" s="68"/>
    </row>
    <row r="60" ht="23.25">
      <c r="A60" s="79" t="s">
        <v>223</v>
      </c>
    </row>
    <row r="61" spans="2:26" ht="21.75" customHeight="1" thickBot="1">
      <c r="B61" s="163" t="s">
        <v>24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2:26" ht="15.75" customHeight="1" thickTop="1">
      <c r="B62" s="151" t="s">
        <v>0</v>
      </c>
      <c r="C62" s="154" t="s">
        <v>25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6"/>
    </row>
    <row r="63" spans="2:26" ht="58.5" customHeight="1">
      <c r="B63" s="152"/>
      <c r="C63" s="157" t="s">
        <v>26</v>
      </c>
      <c r="D63" s="158"/>
      <c r="E63" s="158" t="s">
        <v>27</v>
      </c>
      <c r="F63" s="158"/>
      <c r="G63" s="158" t="s">
        <v>28</v>
      </c>
      <c r="H63" s="158"/>
      <c r="I63" s="158" t="s">
        <v>29</v>
      </c>
      <c r="J63" s="158"/>
      <c r="K63" s="158" t="s">
        <v>30</v>
      </c>
      <c r="L63" s="158"/>
      <c r="M63" s="158" t="s">
        <v>31</v>
      </c>
      <c r="N63" s="158"/>
      <c r="O63" s="158" t="s">
        <v>32</v>
      </c>
      <c r="P63" s="158"/>
      <c r="Q63" s="158" t="s">
        <v>33</v>
      </c>
      <c r="R63" s="158"/>
      <c r="S63" s="158" t="s">
        <v>34</v>
      </c>
      <c r="T63" s="158"/>
      <c r="U63" s="158" t="s">
        <v>35</v>
      </c>
      <c r="V63" s="158"/>
      <c r="W63" s="158" t="s">
        <v>36</v>
      </c>
      <c r="X63" s="158"/>
      <c r="Y63" s="158" t="s">
        <v>37</v>
      </c>
      <c r="Z63" s="159"/>
    </row>
    <row r="64" spans="2:26" ht="15.75" customHeight="1">
      <c r="B64" s="153"/>
      <c r="C64" s="95" t="s">
        <v>6</v>
      </c>
      <c r="D64" s="96" t="s">
        <v>7</v>
      </c>
      <c r="E64" s="96" t="s">
        <v>6</v>
      </c>
      <c r="F64" s="96" t="s">
        <v>7</v>
      </c>
      <c r="G64" s="96" t="s">
        <v>6</v>
      </c>
      <c r="H64" s="96" t="s">
        <v>7</v>
      </c>
      <c r="I64" s="96" t="s">
        <v>6</v>
      </c>
      <c r="J64" s="96" t="s">
        <v>7</v>
      </c>
      <c r="K64" s="96" t="s">
        <v>6</v>
      </c>
      <c r="L64" s="96" t="s">
        <v>7</v>
      </c>
      <c r="M64" s="96" t="s">
        <v>6</v>
      </c>
      <c r="N64" s="96" t="s">
        <v>7</v>
      </c>
      <c r="O64" s="96" t="s">
        <v>6</v>
      </c>
      <c r="P64" s="96" t="s">
        <v>7</v>
      </c>
      <c r="Q64" s="96" t="s">
        <v>6</v>
      </c>
      <c r="R64" s="96" t="s">
        <v>7</v>
      </c>
      <c r="S64" s="96" t="s">
        <v>6</v>
      </c>
      <c r="T64" s="96" t="s">
        <v>7</v>
      </c>
      <c r="U64" s="96" t="s">
        <v>6</v>
      </c>
      <c r="V64" s="96" t="s">
        <v>7</v>
      </c>
      <c r="W64" s="96" t="s">
        <v>6</v>
      </c>
      <c r="X64" s="96" t="s">
        <v>7</v>
      </c>
      <c r="Y64" s="96" t="s">
        <v>6</v>
      </c>
      <c r="Z64" s="97" t="s">
        <v>7</v>
      </c>
    </row>
    <row r="65" spans="2:26" ht="28.5" customHeight="1">
      <c r="B65" s="98" t="s">
        <v>8</v>
      </c>
      <c r="C65" s="1">
        <v>22</v>
      </c>
      <c r="D65" s="2">
        <v>0.3188405797101449</v>
      </c>
      <c r="E65" s="3">
        <v>0</v>
      </c>
      <c r="F65" s="2">
        <v>0</v>
      </c>
      <c r="G65" s="3">
        <v>0</v>
      </c>
      <c r="H65" s="2">
        <v>0</v>
      </c>
      <c r="I65" s="3">
        <v>1</v>
      </c>
      <c r="J65" s="2">
        <v>0.014492753623188406</v>
      </c>
      <c r="K65" s="3">
        <v>3</v>
      </c>
      <c r="L65" s="2">
        <v>0.043478260869565216</v>
      </c>
      <c r="M65" s="3">
        <v>0</v>
      </c>
      <c r="N65" s="2">
        <v>0</v>
      </c>
      <c r="O65" s="3">
        <v>8</v>
      </c>
      <c r="P65" s="2">
        <v>0.11594202898550725</v>
      </c>
      <c r="Q65" s="3">
        <v>16</v>
      </c>
      <c r="R65" s="2">
        <v>0.2318840579710145</v>
      </c>
      <c r="S65" s="3">
        <v>1</v>
      </c>
      <c r="T65" s="2">
        <v>0.014492753623188406</v>
      </c>
      <c r="U65" s="3">
        <v>0</v>
      </c>
      <c r="V65" s="2">
        <v>0</v>
      </c>
      <c r="W65" s="3">
        <v>17</v>
      </c>
      <c r="X65" s="2">
        <v>0.24637681159420288</v>
      </c>
      <c r="Y65" s="3">
        <v>1</v>
      </c>
      <c r="Z65" s="4">
        <v>0.014492753623188406</v>
      </c>
    </row>
    <row r="66" spans="2:26" ht="15.75" customHeight="1">
      <c r="B66" s="99" t="s">
        <v>9</v>
      </c>
      <c r="C66" s="5">
        <v>6</v>
      </c>
      <c r="D66" s="6">
        <v>0.6</v>
      </c>
      <c r="E66" s="7">
        <v>0</v>
      </c>
      <c r="F66" s="6">
        <v>0</v>
      </c>
      <c r="G66" s="7">
        <v>0</v>
      </c>
      <c r="H66" s="6">
        <v>0</v>
      </c>
      <c r="I66" s="7">
        <v>0</v>
      </c>
      <c r="J66" s="6">
        <v>0</v>
      </c>
      <c r="K66" s="7">
        <v>0</v>
      </c>
      <c r="L66" s="6">
        <v>0</v>
      </c>
      <c r="M66" s="7">
        <v>0</v>
      </c>
      <c r="N66" s="6">
        <v>0</v>
      </c>
      <c r="O66" s="7">
        <v>2</v>
      </c>
      <c r="P66" s="6">
        <v>0.2</v>
      </c>
      <c r="Q66" s="7">
        <v>0</v>
      </c>
      <c r="R66" s="6">
        <v>0</v>
      </c>
      <c r="S66" s="7">
        <v>0</v>
      </c>
      <c r="T66" s="6">
        <v>0</v>
      </c>
      <c r="U66" s="7">
        <v>0</v>
      </c>
      <c r="V66" s="6">
        <v>0</v>
      </c>
      <c r="W66" s="7">
        <v>2</v>
      </c>
      <c r="X66" s="6">
        <v>0.2</v>
      </c>
      <c r="Y66" s="7">
        <v>0</v>
      </c>
      <c r="Z66" s="8">
        <v>0</v>
      </c>
    </row>
    <row r="67" spans="2:26" ht="45" customHeight="1">
      <c r="B67" s="99" t="s">
        <v>10</v>
      </c>
      <c r="C67" s="5">
        <v>10</v>
      </c>
      <c r="D67" s="6">
        <v>0.6666666666666667</v>
      </c>
      <c r="E67" s="7">
        <v>0</v>
      </c>
      <c r="F67" s="6">
        <v>0</v>
      </c>
      <c r="G67" s="7">
        <v>0</v>
      </c>
      <c r="H67" s="6">
        <v>0</v>
      </c>
      <c r="I67" s="7">
        <v>0</v>
      </c>
      <c r="J67" s="6">
        <v>0</v>
      </c>
      <c r="K67" s="7">
        <v>0</v>
      </c>
      <c r="L67" s="6">
        <v>0</v>
      </c>
      <c r="M67" s="7">
        <v>0</v>
      </c>
      <c r="N67" s="6">
        <v>0</v>
      </c>
      <c r="O67" s="7">
        <v>0</v>
      </c>
      <c r="P67" s="6">
        <v>0</v>
      </c>
      <c r="Q67" s="7">
        <v>2</v>
      </c>
      <c r="R67" s="6">
        <v>0.13333333333333333</v>
      </c>
      <c r="S67" s="7">
        <v>0</v>
      </c>
      <c r="T67" s="6">
        <v>0</v>
      </c>
      <c r="U67" s="7">
        <v>0</v>
      </c>
      <c r="V67" s="6">
        <v>0</v>
      </c>
      <c r="W67" s="7">
        <v>2</v>
      </c>
      <c r="X67" s="6">
        <v>0.13333333333333333</v>
      </c>
      <c r="Y67" s="7">
        <v>1</v>
      </c>
      <c r="Z67" s="8">
        <v>0.06666666666666667</v>
      </c>
    </row>
    <row r="68" spans="2:26" ht="45" customHeight="1">
      <c r="B68" s="99" t="s">
        <v>11</v>
      </c>
      <c r="C68" s="5">
        <v>7</v>
      </c>
      <c r="D68" s="6">
        <v>0.35</v>
      </c>
      <c r="E68" s="7">
        <v>1</v>
      </c>
      <c r="F68" s="6">
        <v>0.05</v>
      </c>
      <c r="G68" s="7">
        <v>0</v>
      </c>
      <c r="H68" s="6">
        <v>0</v>
      </c>
      <c r="I68" s="7">
        <v>0</v>
      </c>
      <c r="J68" s="6">
        <v>0</v>
      </c>
      <c r="K68" s="7">
        <v>0</v>
      </c>
      <c r="L68" s="6">
        <v>0</v>
      </c>
      <c r="M68" s="7">
        <v>0</v>
      </c>
      <c r="N68" s="6">
        <v>0</v>
      </c>
      <c r="O68" s="7">
        <v>3</v>
      </c>
      <c r="P68" s="6">
        <v>0.15</v>
      </c>
      <c r="Q68" s="7">
        <v>2</v>
      </c>
      <c r="R68" s="6">
        <v>0.1</v>
      </c>
      <c r="S68" s="7">
        <v>0</v>
      </c>
      <c r="T68" s="6">
        <v>0</v>
      </c>
      <c r="U68" s="7">
        <v>0</v>
      </c>
      <c r="V68" s="6">
        <v>0</v>
      </c>
      <c r="W68" s="7">
        <v>7</v>
      </c>
      <c r="X68" s="6">
        <v>0.35</v>
      </c>
      <c r="Y68" s="7">
        <v>0</v>
      </c>
      <c r="Z68" s="8">
        <v>0</v>
      </c>
    </row>
    <row r="69" spans="2:26" ht="15.75" customHeight="1">
      <c r="B69" s="100" t="s">
        <v>5</v>
      </c>
      <c r="C69" s="9">
        <v>45</v>
      </c>
      <c r="D69" s="10">
        <v>0.39473684210526316</v>
      </c>
      <c r="E69" s="11">
        <v>1</v>
      </c>
      <c r="F69" s="13">
        <v>0.008771929824561403</v>
      </c>
      <c r="G69" s="11">
        <v>0</v>
      </c>
      <c r="H69" s="10">
        <v>0</v>
      </c>
      <c r="I69" s="11">
        <v>1</v>
      </c>
      <c r="J69" s="13">
        <v>0.008771929824561403</v>
      </c>
      <c r="K69" s="11">
        <v>3</v>
      </c>
      <c r="L69" s="10">
        <v>0.026315789473684213</v>
      </c>
      <c r="M69" s="11">
        <v>0</v>
      </c>
      <c r="N69" s="10">
        <v>0</v>
      </c>
      <c r="O69" s="11">
        <v>13</v>
      </c>
      <c r="P69" s="10">
        <v>0.11403508771929825</v>
      </c>
      <c r="Q69" s="11">
        <v>20</v>
      </c>
      <c r="R69" s="10">
        <v>0.1754385964912281</v>
      </c>
      <c r="S69" s="11">
        <v>1</v>
      </c>
      <c r="T69" s="13">
        <v>0.008771929824561403</v>
      </c>
      <c r="U69" s="11">
        <v>0</v>
      </c>
      <c r="V69" s="10">
        <v>0</v>
      </c>
      <c r="W69" s="11">
        <v>28</v>
      </c>
      <c r="X69" s="10">
        <v>0.2456140350877193</v>
      </c>
      <c r="Y69" s="11">
        <v>2</v>
      </c>
      <c r="Z69" s="12">
        <v>0.017543859649122806</v>
      </c>
    </row>
    <row r="70" spans="2:26" ht="15.75" customHeight="1">
      <c r="B70" s="101"/>
      <c r="C70" s="67"/>
      <c r="D70" s="68"/>
      <c r="E70" s="67"/>
      <c r="F70" s="69"/>
      <c r="G70" s="67"/>
      <c r="H70" s="68"/>
      <c r="I70" s="67"/>
      <c r="J70" s="69"/>
      <c r="K70" s="67"/>
      <c r="L70" s="68"/>
      <c r="M70" s="67"/>
      <c r="N70" s="68"/>
      <c r="O70" s="67"/>
      <c r="P70" s="68"/>
      <c r="Q70" s="67"/>
      <c r="R70" s="68"/>
      <c r="S70" s="67"/>
      <c r="T70" s="69"/>
      <c r="U70" s="67"/>
      <c r="V70" s="68"/>
      <c r="W70" s="67"/>
      <c r="X70" s="68"/>
      <c r="Y70" s="67"/>
      <c r="Z70" s="68"/>
    </row>
    <row r="71" spans="1:26" ht="19.5" customHeight="1">
      <c r="A71" s="79" t="s">
        <v>224</v>
      </c>
      <c r="B71" s="101"/>
      <c r="C71" s="67"/>
      <c r="D71" s="68"/>
      <c r="E71" s="67"/>
      <c r="F71" s="69"/>
      <c r="G71" s="67"/>
      <c r="H71" s="68"/>
      <c r="I71" s="67"/>
      <c r="J71" s="69"/>
      <c r="K71" s="67"/>
      <c r="L71" s="68"/>
      <c r="M71" s="67"/>
      <c r="N71" s="68"/>
      <c r="O71" s="67"/>
      <c r="P71" s="68"/>
      <c r="Q71" s="67"/>
      <c r="R71" s="68"/>
      <c r="S71" s="67"/>
      <c r="T71" s="69"/>
      <c r="U71" s="67"/>
      <c r="V71" s="68"/>
      <c r="W71" s="67"/>
      <c r="X71" s="68"/>
      <c r="Y71" s="67"/>
      <c r="Z71" s="68"/>
    </row>
    <row r="73" spans="2:8" ht="21.75" customHeight="1">
      <c r="B73" s="150" t="s">
        <v>38</v>
      </c>
      <c r="C73" s="150"/>
      <c r="D73" s="150"/>
      <c r="E73" s="150"/>
      <c r="F73" s="150"/>
      <c r="G73" s="150"/>
      <c r="H73" s="150"/>
    </row>
    <row r="74" spans="2:8" ht="15.75" customHeight="1">
      <c r="B74" s="151" t="s">
        <v>0</v>
      </c>
      <c r="C74" s="154" t="s">
        <v>39</v>
      </c>
      <c r="D74" s="155"/>
      <c r="E74" s="155"/>
      <c r="F74" s="155"/>
      <c r="G74" s="155"/>
      <c r="H74" s="156"/>
    </row>
    <row r="75" spans="2:8" ht="15.75" customHeight="1">
      <c r="B75" s="152"/>
      <c r="C75" s="157" t="s">
        <v>40</v>
      </c>
      <c r="D75" s="158"/>
      <c r="E75" s="158" t="s">
        <v>41</v>
      </c>
      <c r="F75" s="158"/>
      <c r="G75" s="158" t="s">
        <v>42</v>
      </c>
      <c r="H75" s="159"/>
    </row>
    <row r="76" spans="2:8" ht="15.75" customHeight="1">
      <c r="B76" s="153"/>
      <c r="C76" s="95" t="s">
        <v>6</v>
      </c>
      <c r="D76" s="96" t="s">
        <v>7</v>
      </c>
      <c r="E76" s="96" t="s">
        <v>6</v>
      </c>
      <c r="F76" s="96" t="s">
        <v>7</v>
      </c>
      <c r="G76" s="96" t="s">
        <v>6</v>
      </c>
      <c r="H76" s="97" t="s">
        <v>7</v>
      </c>
    </row>
    <row r="77" spans="2:8" ht="28.5" customHeight="1">
      <c r="B77" s="98" t="s">
        <v>8</v>
      </c>
      <c r="C77" s="1">
        <v>42</v>
      </c>
      <c r="D77" s="2">
        <v>0.6086956521739131</v>
      </c>
      <c r="E77" s="3">
        <v>11</v>
      </c>
      <c r="F77" s="2">
        <v>0.15942028985507245</v>
      </c>
      <c r="G77" s="3">
        <v>16</v>
      </c>
      <c r="H77" s="4">
        <v>0.2318840579710145</v>
      </c>
    </row>
    <row r="78" spans="2:8" ht="15.75" customHeight="1">
      <c r="B78" s="99" t="s">
        <v>9</v>
      </c>
      <c r="C78" s="5">
        <v>7</v>
      </c>
      <c r="D78" s="6">
        <v>0.7</v>
      </c>
      <c r="E78" s="7">
        <v>0</v>
      </c>
      <c r="F78" s="6">
        <v>0</v>
      </c>
      <c r="G78" s="7">
        <v>3</v>
      </c>
      <c r="H78" s="8">
        <v>0.3</v>
      </c>
    </row>
    <row r="79" spans="2:8" ht="45" customHeight="1">
      <c r="B79" s="99" t="s">
        <v>10</v>
      </c>
      <c r="C79" s="5">
        <v>6</v>
      </c>
      <c r="D79" s="6">
        <v>0.4</v>
      </c>
      <c r="E79" s="7">
        <v>2</v>
      </c>
      <c r="F79" s="6">
        <v>0.13333333333333333</v>
      </c>
      <c r="G79" s="7">
        <v>7</v>
      </c>
      <c r="H79" s="8">
        <v>0.4666666666666666</v>
      </c>
    </row>
    <row r="80" spans="2:8" ht="45" customHeight="1">
      <c r="B80" s="99" t="s">
        <v>11</v>
      </c>
      <c r="C80" s="5">
        <v>11</v>
      </c>
      <c r="D80" s="6">
        <v>0.55</v>
      </c>
      <c r="E80" s="7">
        <v>3</v>
      </c>
      <c r="F80" s="6">
        <v>0.15</v>
      </c>
      <c r="G80" s="7">
        <v>6</v>
      </c>
      <c r="H80" s="8">
        <v>0.3</v>
      </c>
    </row>
    <row r="81" spans="2:8" ht="15.75" customHeight="1">
      <c r="B81" s="100" t="s">
        <v>5</v>
      </c>
      <c r="C81" s="9">
        <v>66</v>
      </c>
      <c r="D81" s="10">
        <v>0.5789473684210527</v>
      </c>
      <c r="E81" s="11">
        <v>16</v>
      </c>
      <c r="F81" s="10">
        <v>0.14035087719298245</v>
      </c>
      <c r="G81" s="11">
        <v>32</v>
      </c>
      <c r="H81" s="12">
        <v>0.2807017543859649</v>
      </c>
    </row>
    <row r="83" spans="2:6" ht="21.75" customHeight="1">
      <c r="B83" s="150" t="s">
        <v>43</v>
      </c>
      <c r="C83" s="150"/>
      <c r="D83" s="150"/>
      <c r="E83" s="150"/>
      <c r="F83" s="150"/>
    </row>
    <row r="84" spans="2:6" ht="15.75" customHeight="1">
      <c r="B84" s="151" t="s">
        <v>0</v>
      </c>
      <c r="C84" s="154" t="s">
        <v>44</v>
      </c>
      <c r="D84" s="155"/>
      <c r="E84" s="155"/>
      <c r="F84" s="156"/>
    </row>
    <row r="85" spans="2:6" ht="15.75" customHeight="1">
      <c r="B85" s="152"/>
      <c r="C85" s="157" t="s">
        <v>45</v>
      </c>
      <c r="D85" s="158"/>
      <c r="E85" s="158" t="s">
        <v>46</v>
      </c>
      <c r="F85" s="159"/>
    </row>
    <row r="86" spans="2:6" ht="15.75" customHeight="1">
      <c r="B86" s="153"/>
      <c r="C86" s="95" t="s">
        <v>6</v>
      </c>
      <c r="D86" s="96" t="s">
        <v>7</v>
      </c>
      <c r="E86" s="96" t="s">
        <v>6</v>
      </c>
      <c r="F86" s="97" t="s">
        <v>7</v>
      </c>
    </row>
    <row r="87" spans="2:6" ht="28.5" customHeight="1">
      <c r="B87" s="98" t="s">
        <v>8</v>
      </c>
      <c r="C87" s="1">
        <v>5</v>
      </c>
      <c r="D87" s="2">
        <v>0.04385964912280702</v>
      </c>
      <c r="E87" s="3">
        <v>64</v>
      </c>
      <c r="F87" s="4">
        <v>0.5614035087719298</v>
      </c>
    </row>
    <row r="88" spans="2:6" ht="15.75" customHeight="1">
      <c r="B88" s="99" t="s">
        <v>9</v>
      </c>
      <c r="C88" s="5">
        <v>0</v>
      </c>
      <c r="D88" s="6">
        <v>0</v>
      </c>
      <c r="E88" s="7">
        <v>10</v>
      </c>
      <c r="F88" s="8">
        <v>0.08771929824561404</v>
      </c>
    </row>
    <row r="89" spans="2:6" ht="45" customHeight="1">
      <c r="B89" s="99" t="s">
        <v>10</v>
      </c>
      <c r="C89" s="5">
        <v>2</v>
      </c>
      <c r="D89" s="6">
        <v>0.017543859649122806</v>
      </c>
      <c r="E89" s="7">
        <v>13</v>
      </c>
      <c r="F89" s="8">
        <v>0.11403508771929825</v>
      </c>
    </row>
    <row r="90" spans="2:6" ht="45" customHeight="1">
      <c r="B90" s="99" t="s">
        <v>11</v>
      </c>
      <c r="C90" s="5">
        <v>1</v>
      </c>
      <c r="D90" s="15">
        <v>0.008771929824561403</v>
      </c>
      <c r="E90" s="7">
        <v>19</v>
      </c>
      <c r="F90" s="8">
        <v>0.16666666666666669</v>
      </c>
    </row>
    <row r="91" spans="2:6" ht="15.75" customHeight="1">
      <c r="B91" s="100" t="s">
        <v>5</v>
      </c>
      <c r="C91" s="9">
        <v>8</v>
      </c>
      <c r="D91" s="10">
        <v>0.07017543859649122</v>
      </c>
      <c r="E91" s="11">
        <v>106</v>
      </c>
      <c r="F91" s="12">
        <v>0.9298245614035088</v>
      </c>
    </row>
    <row r="93" spans="2:6" ht="21.75" customHeight="1">
      <c r="B93" s="150" t="s">
        <v>47</v>
      </c>
      <c r="C93" s="150"/>
      <c r="D93" s="150"/>
      <c r="E93" s="150"/>
      <c r="F93" s="150"/>
    </row>
    <row r="94" spans="2:6" ht="15.75" customHeight="1">
      <c r="B94" s="151" t="s">
        <v>0</v>
      </c>
      <c r="C94" s="154" t="s">
        <v>48</v>
      </c>
      <c r="D94" s="155"/>
      <c r="E94" s="155"/>
      <c r="F94" s="156"/>
    </row>
    <row r="95" spans="2:6" ht="15.75" customHeight="1">
      <c r="B95" s="152"/>
      <c r="C95" s="157" t="s">
        <v>45</v>
      </c>
      <c r="D95" s="158"/>
      <c r="E95" s="158" t="s">
        <v>46</v>
      </c>
      <c r="F95" s="159"/>
    </row>
    <row r="96" spans="2:6" ht="15.75" customHeight="1">
      <c r="B96" s="153"/>
      <c r="C96" s="95" t="s">
        <v>6</v>
      </c>
      <c r="D96" s="96" t="s">
        <v>7</v>
      </c>
      <c r="E96" s="96" t="s">
        <v>6</v>
      </c>
      <c r="F96" s="97" t="s">
        <v>7</v>
      </c>
    </row>
    <row r="97" spans="2:6" ht="28.5" customHeight="1">
      <c r="B97" s="98" t="s">
        <v>8</v>
      </c>
      <c r="C97" s="1">
        <v>1</v>
      </c>
      <c r="D97" s="2">
        <v>0.125</v>
      </c>
      <c r="E97" s="3">
        <v>4</v>
      </c>
      <c r="F97" s="4">
        <v>0.5</v>
      </c>
    </row>
    <row r="98" spans="2:6" ht="45" customHeight="1">
      <c r="B98" s="99" t="s">
        <v>10</v>
      </c>
      <c r="C98" s="5">
        <v>1</v>
      </c>
      <c r="D98" s="6">
        <v>0.125</v>
      </c>
      <c r="E98" s="7">
        <v>1</v>
      </c>
      <c r="F98" s="8">
        <v>0.125</v>
      </c>
    </row>
    <row r="99" spans="2:6" ht="45" customHeight="1">
      <c r="B99" s="99" t="s">
        <v>11</v>
      </c>
      <c r="C99" s="5">
        <v>0</v>
      </c>
      <c r="D99" s="6">
        <v>0</v>
      </c>
      <c r="E99" s="7">
        <v>1</v>
      </c>
      <c r="F99" s="8">
        <v>0.125</v>
      </c>
    </row>
    <row r="100" spans="2:6" ht="15.75" customHeight="1">
      <c r="B100" s="100" t="s">
        <v>5</v>
      </c>
      <c r="C100" s="9">
        <v>2</v>
      </c>
      <c r="D100" s="10">
        <v>0.25</v>
      </c>
      <c r="E100" s="11">
        <v>6</v>
      </c>
      <c r="F100" s="12">
        <v>0.75</v>
      </c>
    </row>
    <row r="102" spans="2:12" ht="21.75" customHeight="1">
      <c r="B102" s="150" t="s">
        <v>49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</row>
    <row r="103" spans="2:12" ht="15.75" customHeight="1">
      <c r="B103" s="151" t="s">
        <v>0</v>
      </c>
      <c r="C103" s="154" t="s">
        <v>50</v>
      </c>
      <c r="D103" s="155"/>
      <c r="E103" s="155"/>
      <c r="F103" s="155"/>
      <c r="G103" s="155"/>
      <c r="H103" s="155"/>
      <c r="I103" s="155"/>
      <c r="J103" s="155"/>
      <c r="K103" s="155"/>
      <c r="L103" s="156"/>
    </row>
    <row r="104" spans="2:12" ht="15.75" customHeight="1">
      <c r="B104" s="152"/>
      <c r="C104" s="157" t="s">
        <v>51</v>
      </c>
      <c r="D104" s="158"/>
      <c r="E104" s="158" t="s">
        <v>52</v>
      </c>
      <c r="F104" s="158"/>
      <c r="G104" s="158" t="s">
        <v>53</v>
      </c>
      <c r="H104" s="158"/>
      <c r="I104" s="158" t="s">
        <v>54</v>
      </c>
      <c r="J104" s="158"/>
      <c r="K104" s="158" t="s">
        <v>55</v>
      </c>
      <c r="L104" s="159"/>
    </row>
    <row r="105" spans="2:12" ht="15.75" customHeight="1">
      <c r="B105" s="153"/>
      <c r="C105" s="95" t="s">
        <v>6</v>
      </c>
      <c r="D105" s="96" t="s">
        <v>7</v>
      </c>
      <c r="E105" s="96" t="s">
        <v>6</v>
      </c>
      <c r="F105" s="96" t="s">
        <v>7</v>
      </c>
      <c r="G105" s="96" t="s">
        <v>6</v>
      </c>
      <c r="H105" s="96" t="s">
        <v>7</v>
      </c>
      <c r="I105" s="96" t="s">
        <v>6</v>
      </c>
      <c r="J105" s="96" t="s">
        <v>7</v>
      </c>
      <c r="K105" s="96" t="s">
        <v>6</v>
      </c>
      <c r="L105" s="97" t="s">
        <v>7</v>
      </c>
    </row>
    <row r="106" spans="2:12" ht="28.5" customHeight="1">
      <c r="B106" s="98" t="s">
        <v>8</v>
      </c>
      <c r="C106" s="1">
        <v>51</v>
      </c>
      <c r="D106" s="2">
        <v>0.7391304347826088</v>
      </c>
      <c r="E106" s="3">
        <v>5</v>
      </c>
      <c r="F106" s="2">
        <v>0.07246376811594203</v>
      </c>
      <c r="G106" s="3">
        <v>11</v>
      </c>
      <c r="H106" s="2">
        <v>0.15942028985507245</v>
      </c>
      <c r="I106" s="3">
        <v>2</v>
      </c>
      <c r="J106" s="2">
        <v>0.028985507246376812</v>
      </c>
      <c r="K106" s="3">
        <v>0</v>
      </c>
      <c r="L106" s="4">
        <v>0</v>
      </c>
    </row>
    <row r="107" spans="2:12" ht="15.75" customHeight="1">
      <c r="B107" s="99" t="s">
        <v>9</v>
      </c>
      <c r="C107" s="5">
        <v>6</v>
      </c>
      <c r="D107" s="6">
        <v>0.6</v>
      </c>
      <c r="E107" s="7">
        <v>1</v>
      </c>
      <c r="F107" s="6">
        <v>0.1</v>
      </c>
      <c r="G107" s="7">
        <v>2</v>
      </c>
      <c r="H107" s="6">
        <v>0.2</v>
      </c>
      <c r="I107" s="7">
        <v>1</v>
      </c>
      <c r="J107" s="6">
        <v>0.1</v>
      </c>
      <c r="K107" s="7">
        <v>0</v>
      </c>
      <c r="L107" s="8">
        <v>0</v>
      </c>
    </row>
    <row r="108" spans="2:12" ht="45" customHeight="1">
      <c r="B108" s="99" t="s">
        <v>10</v>
      </c>
      <c r="C108" s="5">
        <v>12</v>
      </c>
      <c r="D108" s="6">
        <v>0.8</v>
      </c>
      <c r="E108" s="7">
        <v>3</v>
      </c>
      <c r="F108" s="6">
        <v>0.2</v>
      </c>
      <c r="G108" s="7">
        <v>0</v>
      </c>
      <c r="H108" s="6">
        <v>0</v>
      </c>
      <c r="I108" s="7">
        <v>0</v>
      </c>
      <c r="J108" s="6">
        <v>0</v>
      </c>
      <c r="K108" s="7">
        <v>0</v>
      </c>
      <c r="L108" s="8">
        <v>0</v>
      </c>
    </row>
    <row r="109" spans="2:12" ht="45" customHeight="1">
      <c r="B109" s="99" t="s">
        <v>11</v>
      </c>
      <c r="C109" s="5">
        <v>18</v>
      </c>
      <c r="D109" s="6">
        <v>0.9</v>
      </c>
      <c r="E109" s="7">
        <v>2</v>
      </c>
      <c r="F109" s="6">
        <v>0.1</v>
      </c>
      <c r="G109" s="7">
        <v>0</v>
      </c>
      <c r="H109" s="6">
        <v>0</v>
      </c>
      <c r="I109" s="7">
        <v>0</v>
      </c>
      <c r="J109" s="6">
        <v>0</v>
      </c>
      <c r="K109" s="7">
        <v>0</v>
      </c>
      <c r="L109" s="8">
        <v>0</v>
      </c>
    </row>
    <row r="110" spans="2:12" ht="15.75" customHeight="1">
      <c r="B110" s="100" t="s">
        <v>5</v>
      </c>
      <c r="C110" s="9">
        <v>87</v>
      </c>
      <c r="D110" s="10">
        <v>0.763157894736842</v>
      </c>
      <c r="E110" s="11">
        <v>11</v>
      </c>
      <c r="F110" s="10">
        <v>0.09649122807017545</v>
      </c>
      <c r="G110" s="11">
        <v>13</v>
      </c>
      <c r="H110" s="10">
        <v>0.11403508771929825</v>
      </c>
      <c r="I110" s="11">
        <v>3</v>
      </c>
      <c r="J110" s="10">
        <v>0.026315789473684213</v>
      </c>
      <c r="K110" s="11">
        <v>0</v>
      </c>
      <c r="L110" s="12">
        <v>0</v>
      </c>
    </row>
    <row r="112" spans="2:6" ht="21.75" customHeight="1">
      <c r="B112" s="150" t="s">
        <v>56</v>
      </c>
      <c r="C112" s="150"/>
      <c r="D112" s="150"/>
      <c r="E112" s="150"/>
      <c r="F112" s="150"/>
    </row>
    <row r="113" spans="2:6" ht="15.75" thickBot="1">
      <c r="B113" s="78" t="s">
        <v>237</v>
      </c>
      <c r="C113" s="66"/>
      <c r="D113" s="66"/>
      <c r="E113" s="66"/>
      <c r="F113" s="66"/>
    </row>
    <row r="114" spans="2:6" ht="15.75" customHeight="1" thickTop="1">
      <c r="B114" s="151" t="s">
        <v>0</v>
      </c>
      <c r="C114" s="154" t="s">
        <v>57</v>
      </c>
      <c r="D114" s="155"/>
      <c r="E114" s="155"/>
      <c r="F114" s="156"/>
    </row>
    <row r="115" spans="2:6" ht="15.75" customHeight="1">
      <c r="B115" s="152"/>
      <c r="C115" s="157" t="s">
        <v>58</v>
      </c>
      <c r="D115" s="158"/>
      <c r="E115" s="158" t="s">
        <v>59</v>
      </c>
      <c r="F115" s="159"/>
    </row>
    <row r="116" spans="2:6" ht="15.75" customHeight="1">
      <c r="B116" s="153"/>
      <c r="C116" s="95" t="s">
        <v>6</v>
      </c>
      <c r="D116" s="96" t="s">
        <v>7</v>
      </c>
      <c r="E116" s="96" t="s">
        <v>6</v>
      </c>
      <c r="F116" s="97" t="s">
        <v>7</v>
      </c>
    </row>
    <row r="117" spans="2:6" ht="28.5" customHeight="1">
      <c r="B117" s="98" t="s">
        <v>8</v>
      </c>
      <c r="C117" s="1">
        <v>3</v>
      </c>
      <c r="D117" s="2">
        <v>0.2727272727272727</v>
      </c>
      <c r="E117" s="3">
        <v>2</v>
      </c>
      <c r="F117" s="4">
        <v>0.18181818181818182</v>
      </c>
    </row>
    <row r="118" spans="2:6" ht="15.75" customHeight="1">
      <c r="B118" s="99" t="s">
        <v>9</v>
      </c>
      <c r="C118" s="5">
        <v>1</v>
      </c>
      <c r="D118" s="6">
        <v>0.09090909090909091</v>
      </c>
      <c r="E118" s="7">
        <v>0</v>
      </c>
      <c r="F118" s="8">
        <v>0</v>
      </c>
    </row>
    <row r="119" spans="2:6" ht="45" customHeight="1">
      <c r="B119" s="99" t="s">
        <v>10</v>
      </c>
      <c r="C119" s="5">
        <v>3</v>
      </c>
      <c r="D119" s="6">
        <v>0.2727272727272727</v>
      </c>
      <c r="E119" s="7">
        <v>0</v>
      </c>
      <c r="F119" s="8">
        <v>0</v>
      </c>
    </row>
    <row r="120" spans="2:6" ht="45" customHeight="1">
      <c r="B120" s="99" t="s">
        <v>11</v>
      </c>
      <c r="C120" s="5">
        <v>1</v>
      </c>
      <c r="D120" s="6">
        <v>0.09090909090909091</v>
      </c>
      <c r="E120" s="7">
        <v>1</v>
      </c>
      <c r="F120" s="8">
        <v>0.09090909090909091</v>
      </c>
    </row>
    <row r="121" spans="2:6" ht="15.75" customHeight="1">
      <c r="B121" s="100" t="s">
        <v>5</v>
      </c>
      <c r="C121" s="9">
        <v>8</v>
      </c>
      <c r="D121" s="10">
        <v>0.7272727272727273</v>
      </c>
      <c r="E121" s="11">
        <v>3</v>
      </c>
      <c r="F121" s="12">
        <v>0.2727272727272727</v>
      </c>
    </row>
    <row r="123" spans="2:6" ht="21.75" customHeight="1">
      <c r="B123" s="150" t="s">
        <v>60</v>
      </c>
      <c r="C123" s="150"/>
      <c r="D123" s="150"/>
      <c r="E123" s="150"/>
      <c r="F123" s="150"/>
    </row>
    <row r="124" spans="2:6" ht="15.75" thickBot="1">
      <c r="B124" s="78" t="s">
        <v>236</v>
      </c>
      <c r="C124" s="66"/>
      <c r="D124" s="66"/>
      <c r="E124" s="66"/>
      <c r="F124" s="66"/>
    </row>
    <row r="125" spans="2:6" ht="15.75" customHeight="1" thickTop="1">
      <c r="B125" s="151" t="s">
        <v>0</v>
      </c>
      <c r="C125" s="154" t="s">
        <v>61</v>
      </c>
      <c r="D125" s="155"/>
      <c r="E125" s="155"/>
      <c r="F125" s="156"/>
    </row>
    <row r="126" spans="2:6" ht="15.75" customHeight="1">
      <c r="B126" s="152"/>
      <c r="C126" s="157" t="s">
        <v>45</v>
      </c>
      <c r="D126" s="158"/>
      <c r="E126" s="158" t="s">
        <v>46</v>
      </c>
      <c r="F126" s="159"/>
    </row>
    <row r="127" spans="2:6" ht="15.75" customHeight="1">
      <c r="B127" s="153"/>
      <c r="C127" s="95" t="s">
        <v>6</v>
      </c>
      <c r="D127" s="96" t="s">
        <v>7</v>
      </c>
      <c r="E127" s="96" t="s">
        <v>6</v>
      </c>
      <c r="F127" s="97" t="s">
        <v>7</v>
      </c>
    </row>
    <row r="128" spans="2:6" ht="28.5" customHeight="1">
      <c r="B128" s="98" t="s">
        <v>8</v>
      </c>
      <c r="C128" s="1">
        <v>3</v>
      </c>
      <c r="D128" s="2">
        <v>0.04477611940298507</v>
      </c>
      <c r="E128" s="3">
        <v>64</v>
      </c>
      <c r="F128" s="4">
        <v>0.955223880597015</v>
      </c>
    </row>
    <row r="129" spans="2:6" ht="15.75" customHeight="1">
      <c r="B129" s="99" t="s">
        <v>9</v>
      </c>
      <c r="C129" s="5">
        <v>0</v>
      </c>
      <c r="D129" s="6">
        <v>0</v>
      </c>
      <c r="E129" s="7">
        <v>9</v>
      </c>
      <c r="F129" s="8">
        <v>1</v>
      </c>
    </row>
    <row r="130" spans="2:6" ht="45" customHeight="1">
      <c r="B130" s="99" t="s">
        <v>10</v>
      </c>
      <c r="C130" s="5">
        <v>1</v>
      </c>
      <c r="D130" s="6">
        <v>0.06666666666666667</v>
      </c>
      <c r="E130" s="7">
        <v>14</v>
      </c>
      <c r="F130" s="8">
        <v>0.9333333333333332</v>
      </c>
    </row>
    <row r="131" spans="2:6" ht="45" customHeight="1">
      <c r="B131" s="99" t="s">
        <v>11</v>
      </c>
      <c r="C131" s="5">
        <v>0</v>
      </c>
      <c r="D131" s="6">
        <v>0</v>
      </c>
      <c r="E131" s="7">
        <v>20</v>
      </c>
      <c r="F131" s="8">
        <v>1</v>
      </c>
    </row>
    <row r="132" spans="2:6" ht="15.75" customHeight="1">
      <c r="B132" s="100" t="s">
        <v>5</v>
      </c>
      <c r="C132" s="9">
        <v>4</v>
      </c>
      <c r="D132" s="10">
        <v>0.036036036036036036</v>
      </c>
      <c r="E132" s="11">
        <v>107</v>
      </c>
      <c r="F132" s="12">
        <v>0.963963963963964</v>
      </c>
    </row>
    <row r="134" spans="2:8" ht="21.75" customHeight="1">
      <c r="B134" s="150" t="s">
        <v>62</v>
      </c>
      <c r="C134" s="150"/>
      <c r="D134" s="150"/>
      <c r="E134" s="150"/>
      <c r="F134" s="150"/>
      <c r="G134" s="150"/>
      <c r="H134" s="150"/>
    </row>
    <row r="135" spans="2:8" ht="15.75" thickBot="1">
      <c r="B135" s="78" t="s">
        <v>235</v>
      </c>
      <c r="C135" s="66"/>
      <c r="D135" s="66"/>
      <c r="E135" s="66"/>
      <c r="F135" s="66"/>
      <c r="G135" s="66"/>
      <c r="H135" s="66"/>
    </row>
    <row r="136" spans="2:8" ht="15.75" customHeight="1" thickTop="1">
      <c r="B136" s="151" t="s">
        <v>0</v>
      </c>
      <c r="C136" s="154" t="s">
        <v>63</v>
      </c>
      <c r="D136" s="155"/>
      <c r="E136" s="155"/>
      <c r="F136" s="155"/>
      <c r="G136" s="155"/>
      <c r="H136" s="156"/>
    </row>
    <row r="137" spans="2:8" ht="15.75" customHeight="1">
      <c r="B137" s="152"/>
      <c r="C137" s="157" t="s">
        <v>64</v>
      </c>
      <c r="D137" s="158"/>
      <c r="E137" s="158" t="s">
        <v>65</v>
      </c>
      <c r="F137" s="158"/>
      <c r="G137" s="158" t="s">
        <v>66</v>
      </c>
      <c r="H137" s="159"/>
    </row>
    <row r="138" spans="2:8" ht="15.75" customHeight="1">
      <c r="B138" s="153"/>
      <c r="C138" s="95" t="s">
        <v>6</v>
      </c>
      <c r="D138" s="96" t="s">
        <v>7</v>
      </c>
      <c r="E138" s="96" t="s">
        <v>6</v>
      </c>
      <c r="F138" s="96" t="s">
        <v>7</v>
      </c>
      <c r="G138" s="96" t="s">
        <v>6</v>
      </c>
      <c r="H138" s="97" t="s">
        <v>7</v>
      </c>
    </row>
    <row r="139" spans="2:8" ht="28.5" customHeight="1">
      <c r="B139" s="98" t="s">
        <v>8</v>
      </c>
      <c r="C139" s="1">
        <v>1</v>
      </c>
      <c r="D139" s="2">
        <v>0.09090909090909091</v>
      </c>
      <c r="E139" s="3">
        <v>5</v>
      </c>
      <c r="F139" s="2">
        <v>0.45454545454545453</v>
      </c>
      <c r="G139" s="3">
        <v>5</v>
      </c>
      <c r="H139" s="4">
        <v>0.45454545454545453</v>
      </c>
    </row>
    <row r="140" spans="2:8" ht="15.75" customHeight="1">
      <c r="B140" s="99" t="s">
        <v>9</v>
      </c>
      <c r="C140" s="5">
        <v>0</v>
      </c>
      <c r="D140" s="6">
        <v>0</v>
      </c>
      <c r="E140" s="7">
        <v>1</v>
      </c>
      <c r="F140" s="6">
        <v>0.5</v>
      </c>
      <c r="G140" s="7">
        <v>1</v>
      </c>
      <c r="H140" s="8">
        <v>0.5</v>
      </c>
    </row>
    <row r="141" spans="2:8" ht="15.75" customHeight="1">
      <c r="B141" s="100" t="s">
        <v>5</v>
      </c>
      <c r="C141" s="9">
        <v>1</v>
      </c>
      <c r="D141" s="10">
        <v>0.07692307692307693</v>
      </c>
      <c r="E141" s="11">
        <v>6</v>
      </c>
      <c r="F141" s="10">
        <v>0.4615384615384615</v>
      </c>
      <c r="G141" s="11">
        <v>6</v>
      </c>
      <c r="H141" s="12">
        <v>0.4615384615384615</v>
      </c>
    </row>
    <row r="143" spans="2:20" ht="21.75" customHeight="1">
      <c r="B143" s="150" t="s">
        <v>67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</row>
    <row r="144" spans="2:20" ht="15.75" customHeight="1">
      <c r="B144" s="151" t="s">
        <v>0</v>
      </c>
      <c r="C144" s="154" t="s">
        <v>68</v>
      </c>
      <c r="D144" s="155"/>
      <c r="E144" s="155"/>
      <c r="F144" s="155"/>
      <c r="G144" s="155" t="s">
        <v>69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6"/>
    </row>
    <row r="145" spans="2:20" ht="28.5" customHeight="1">
      <c r="B145" s="152"/>
      <c r="C145" s="157" t="s">
        <v>70</v>
      </c>
      <c r="D145" s="158"/>
      <c r="E145" s="158" t="s">
        <v>71</v>
      </c>
      <c r="F145" s="158"/>
      <c r="G145" s="158" t="s">
        <v>72</v>
      </c>
      <c r="H145" s="158"/>
      <c r="I145" s="158" t="s">
        <v>73</v>
      </c>
      <c r="J145" s="158"/>
      <c r="K145" s="158" t="s">
        <v>74</v>
      </c>
      <c r="L145" s="158"/>
      <c r="M145" s="158" t="s">
        <v>75</v>
      </c>
      <c r="N145" s="158"/>
      <c r="O145" s="158" t="s">
        <v>76</v>
      </c>
      <c r="P145" s="158"/>
      <c r="Q145" s="158" t="s">
        <v>77</v>
      </c>
      <c r="R145" s="158"/>
      <c r="S145" s="158" t="s">
        <v>78</v>
      </c>
      <c r="T145" s="159"/>
    </row>
    <row r="146" spans="2:20" ht="15.75" customHeight="1">
      <c r="B146" s="153"/>
      <c r="C146" s="95" t="s">
        <v>6</v>
      </c>
      <c r="D146" s="96" t="s">
        <v>7</v>
      </c>
      <c r="E146" s="96" t="s">
        <v>6</v>
      </c>
      <c r="F146" s="96" t="s">
        <v>7</v>
      </c>
      <c r="G146" s="96" t="s">
        <v>6</v>
      </c>
      <c r="H146" s="96" t="s">
        <v>7</v>
      </c>
      <c r="I146" s="96" t="s">
        <v>6</v>
      </c>
      <c r="J146" s="96" t="s">
        <v>7</v>
      </c>
      <c r="K146" s="96" t="s">
        <v>6</v>
      </c>
      <c r="L146" s="96" t="s">
        <v>7</v>
      </c>
      <c r="M146" s="96" t="s">
        <v>6</v>
      </c>
      <c r="N146" s="96" t="s">
        <v>7</v>
      </c>
      <c r="O146" s="96" t="s">
        <v>6</v>
      </c>
      <c r="P146" s="96" t="s">
        <v>7</v>
      </c>
      <c r="Q146" s="96" t="s">
        <v>6</v>
      </c>
      <c r="R146" s="96" t="s">
        <v>7</v>
      </c>
      <c r="S146" s="96" t="s">
        <v>6</v>
      </c>
      <c r="T146" s="97" t="s">
        <v>7</v>
      </c>
    </row>
    <row r="147" spans="2:20" ht="28.5" customHeight="1">
      <c r="B147" s="98" t="s">
        <v>8</v>
      </c>
      <c r="C147" s="1">
        <v>13</v>
      </c>
      <c r="D147" s="2">
        <v>0.19117647058823528</v>
      </c>
      <c r="E147" s="3">
        <v>55</v>
      </c>
      <c r="F147" s="2">
        <v>0.8088235294117646</v>
      </c>
      <c r="G147" s="3">
        <v>61</v>
      </c>
      <c r="H147" s="2">
        <v>0.8840579710144928</v>
      </c>
      <c r="I147" s="3">
        <v>0</v>
      </c>
      <c r="J147" s="2">
        <v>0</v>
      </c>
      <c r="K147" s="3">
        <v>1</v>
      </c>
      <c r="L147" s="2">
        <v>0.014492753623188406</v>
      </c>
      <c r="M147" s="3">
        <v>1</v>
      </c>
      <c r="N147" s="2">
        <v>0.014492753623188406</v>
      </c>
      <c r="O147" s="3">
        <v>3</v>
      </c>
      <c r="P147" s="2">
        <v>0.043478260869565216</v>
      </c>
      <c r="Q147" s="3">
        <v>2</v>
      </c>
      <c r="R147" s="2">
        <v>0.028985507246376812</v>
      </c>
      <c r="S147" s="3">
        <v>1</v>
      </c>
      <c r="T147" s="4">
        <v>0.014492753623188406</v>
      </c>
    </row>
    <row r="148" spans="2:20" ht="15.75" customHeight="1">
      <c r="B148" s="99" t="s">
        <v>9</v>
      </c>
      <c r="C148" s="5">
        <v>3</v>
      </c>
      <c r="D148" s="6">
        <v>0.3</v>
      </c>
      <c r="E148" s="7">
        <v>7</v>
      </c>
      <c r="F148" s="6">
        <v>0.7</v>
      </c>
      <c r="G148" s="7">
        <v>10</v>
      </c>
      <c r="H148" s="6">
        <v>1</v>
      </c>
      <c r="I148" s="7">
        <v>0</v>
      </c>
      <c r="J148" s="6">
        <v>0</v>
      </c>
      <c r="K148" s="7">
        <v>0</v>
      </c>
      <c r="L148" s="6">
        <v>0</v>
      </c>
      <c r="M148" s="7">
        <v>0</v>
      </c>
      <c r="N148" s="6">
        <v>0</v>
      </c>
      <c r="O148" s="7">
        <v>0</v>
      </c>
      <c r="P148" s="6">
        <v>0</v>
      </c>
      <c r="Q148" s="7">
        <v>0</v>
      </c>
      <c r="R148" s="6">
        <v>0</v>
      </c>
      <c r="S148" s="7">
        <v>0</v>
      </c>
      <c r="T148" s="8">
        <v>0</v>
      </c>
    </row>
    <row r="149" spans="2:20" ht="45" customHeight="1">
      <c r="B149" s="99" t="s">
        <v>10</v>
      </c>
      <c r="C149" s="5">
        <v>3</v>
      </c>
      <c r="D149" s="6">
        <v>0.2</v>
      </c>
      <c r="E149" s="7">
        <v>12</v>
      </c>
      <c r="F149" s="6">
        <v>0.8</v>
      </c>
      <c r="G149" s="7">
        <v>15</v>
      </c>
      <c r="H149" s="6">
        <v>1</v>
      </c>
      <c r="I149" s="7">
        <v>0</v>
      </c>
      <c r="J149" s="6">
        <v>0</v>
      </c>
      <c r="K149" s="7">
        <v>0</v>
      </c>
      <c r="L149" s="6">
        <v>0</v>
      </c>
      <c r="M149" s="7">
        <v>0</v>
      </c>
      <c r="N149" s="6">
        <v>0</v>
      </c>
      <c r="O149" s="7">
        <v>0</v>
      </c>
      <c r="P149" s="6">
        <v>0</v>
      </c>
      <c r="Q149" s="7">
        <v>0</v>
      </c>
      <c r="R149" s="6">
        <v>0</v>
      </c>
      <c r="S149" s="7">
        <v>0</v>
      </c>
      <c r="T149" s="8">
        <v>0</v>
      </c>
    </row>
    <row r="150" spans="2:20" ht="45" customHeight="1">
      <c r="B150" s="99" t="s">
        <v>11</v>
      </c>
      <c r="C150" s="5">
        <v>1</v>
      </c>
      <c r="D150" s="6">
        <v>0.05</v>
      </c>
      <c r="E150" s="7">
        <v>19</v>
      </c>
      <c r="F150" s="6">
        <v>0.95</v>
      </c>
      <c r="G150" s="7">
        <v>20</v>
      </c>
      <c r="H150" s="6">
        <v>1</v>
      </c>
      <c r="I150" s="7">
        <v>0</v>
      </c>
      <c r="J150" s="6">
        <v>0</v>
      </c>
      <c r="K150" s="7">
        <v>0</v>
      </c>
      <c r="L150" s="6">
        <v>0</v>
      </c>
      <c r="M150" s="7">
        <v>0</v>
      </c>
      <c r="N150" s="6">
        <v>0</v>
      </c>
      <c r="O150" s="7">
        <v>0</v>
      </c>
      <c r="P150" s="6">
        <v>0</v>
      </c>
      <c r="Q150" s="7">
        <v>0</v>
      </c>
      <c r="R150" s="6">
        <v>0</v>
      </c>
      <c r="S150" s="7">
        <v>0</v>
      </c>
      <c r="T150" s="8">
        <v>0</v>
      </c>
    </row>
    <row r="151" spans="2:20" ht="15.75" customHeight="1">
      <c r="B151" s="100" t="s">
        <v>5</v>
      </c>
      <c r="C151" s="9">
        <v>20</v>
      </c>
      <c r="D151" s="10">
        <v>0.17699115044247787</v>
      </c>
      <c r="E151" s="11">
        <v>93</v>
      </c>
      <c r="F151" s="10">
        <v>0.8230088495575221</v>
      </c>
      <c r="G151" s="11">
        <v>106</v>
      </c>
      <c r="H151" s="10">
        <v>0.9298245614035088</v>
      </c>
      <c r="I151" s="11">
        <v>0</v>
      </c>
      <c r="J151" s="10">
        <v>0</v>
      </c>
      <c r="K151" s="11">
        <v>1</v>
      </c>
      <c r="L151" s="13">
        <v>0.008771929824561403</v>
      </c>
      <c r="M151" s="11">
        <v>1</v>
      </c>
      <c r="N151" s="13">
        <v>0.008771929824561403</v>
      </c>
      <c r="O151" s="11">
        <v>3</v>
      </c>
      <c r="P151" s="10">
        <v>0.026315789473684213</v>
      </c>
      <c r="Q151" s="11">
        <v>2</v>
      </c>
      <c r="R151" s="10">
        <v>0.017543859649122806</v>
      </c>
      <c r="S151" s="11">
        <v>1</v>
      </c>
      <c r="T151" s="14">
        <v>0.008771929824561403</v>
      </c>
    </row>
    <row r="152" ht="13.5" thickTop="1"/>
    <row r="153" spans="2:20" ht="21.75" customHeight="1" thickBot="1">
      <c r="B153" s="121" t="s">
        <v>79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</row>
    <row r="154" spans="2:20" ht="15.75" customHeight="1" thickTop="1">
      <c r="B154" s="151" t="s">
        <v>0</v>
      </c>
      <c r="C154" s="160" t="s">
        <v>80</v>
      </c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2"/>
    </row>
    <row r="155" spans="2:20" ht="28.5" customHeight="1">
      <c r="B155" s="152"/>
      <c r="C155" s="157" t="s">
        <v>81</v>
      </c>
      <c r="D155" s="158"/>
      <c r="E155" s="158" t="s">
        <v>82</v>
      </c>
      <c r="F155" s="158"/>
      <c r="G155" s="158" t="s">
        <v>83</v>
      </c>
      <c r="H155" s="158"/>
      <c r="I155" s="158" t="s">
        <v>84</v>
      </c>
      <c r="J155" s="158"/>
      <c r="K155" s="158" t="s">
        <v>85</v>
      </c>
      <c r="L155" s="158"/>
      <c r="M155" s="158" t="s">
        <v>86</v>
      </c>
      <c r="N155" s="158"/>
      <c r="O155" s="158" t="s">
        <v>87</v>
      </c>
      <c r="P155" s="158"/>
      <c r="Q155" s="158" t="s">
        <v>88</v>
      </c>
      <c r="R155" s="158"/>
      <c r="S155" s="158" t="s">
        <v>89</v>
      </c>
      <c r="T155" s="159"/>
    </row>
    <row r="156" spans="2:20" ht="15.75" customHeight="1" thickBot="1">
      <c r="B156" s="153"/>
      <c r="C156" s="95" t="s">
        <v>6</v>
      </c>
      <c r="D156" s="96" t="s">
        <v>7</v>
      </c>
      <c r="E156" s="96" t="s">
        <v>6</v>
      </c>
      <c r="F156" s="96" t="s">
        <v>7</v>
      </c>
      <c r="G156" s="96" t="s">
        <v>6</v>
      </c>
      <c r="H156" s="96" t="s">
        <v>7</v>
      </c>
      <c r="I156" s="96" t="s">
        <v>6</v>
      </c>
      <c r="J156" s="96" t="s">
        <v>7</v>
      </c>
      <c r="K156" s="96" t="s">
        <v>6</v>
      </c>
      <c r="L156" s="96" t="s">
        <v>7</v>
      </c>
      <c r="M156" s="96" t="s">
        <v>6</v>
      </c>
      <c r="N156" s="96" t="s">
        <v>7</v>
      </c>
      <c r="O156" s="96" t="s">
        <v>6</v>
      </c>
      <c r="P156" s="96" t="s">
        <v>7</v>
      </c>
      <c r="Q156" s="96" t="s">
        <v>6</v>
      </c>
      <c r="R156" s="96" t="s">
        <v>7</v>
      </c>
      <c r="S156" s="96" t="s">
        <v>6</v>
      </c>
      <c r="T156" s="97" t="s">
        <v>7</v>
      </c>
    </row>
    <row r="157" spans="2:20" ht="28.5" customHeight="1" thickTop="1">
      <c r="B157" s="98" t="s">
        <v>8</v>
      </c>
      <c r="C157" s="1">
        <v>0</v>
      </c>
      <c r="D157" s="2">
        <v>0</v>
      </c>
      <c r="E157" s="3">
        <v>0</v>
      </c>
      <c r="F157" s="2">
        <v>0</v>
      </c>
      <c r="G157" s="3">
        <v>2</v>
      </c>
      <c r="H157" s="2">
        <v>0.034482758620689655</v>
      </c>
      <c r="I157" s="3">
        <v>3</v>
      </c>
      <c r="J157" s="2">
        <v>0.05172413793103448</v>
      </c>
      <c r="K157" s="3">
        <v>2</v>
      </c>
      <c r="L157" s="2">
        <v>0.034482758620689655</v>
      </c>
      <c r="M157" s="3">
        <v>14</v>
      </c>
      <c r="N157" s="2">
        <v>0.24137931034482757</v>
      </c>
      <c r="O157" s="3">
        <v>25</v>
      </c>
      <c r="P157" s="2">
        <v>0.4310344827586207</v>
      </c>
      <c r="Q157" s="3">
        <v>8</v>
      </c>
      <c r="R157" s="2">
        <v>0.13793103448275862</v>
      </c>
      <c r="S157" s="3">
        <v>4</v>
      </c>
      <c r="T157" s="4">
        <v>0.06896551724137931</v>
      </c>
    </row>
    <row r="158" spans="2:20" ht="15.75" customHeight="1">
      <c r="B158" s="99" t="s">
        <v>9</v>
      </c>
      <c r="C158" s="5">
        <v>0</v>
      </c>
      <c r="D158" s="6">
        <v>0</v>
      </c>
      <c r="E158" s="7">
        <v>0</v>
      </c>
      <c r="F158" s="6">
        <v>0</v>
      </c>
      <c r="G158" s="7">
        <v>1</v>
      </c>
      <c r="H158" s="6">
        <v>0.1111111111111111</v>
      </c>
      <c r="I158" s="7">
        <v>2</v>
      </c>
      <c r="J158" s="6">
        <v>0.2222222222222222</v>
      </c>
      <c r="K158" s="7">
        <v>1</v>
      </c>
      <c r="L158" s="6">
        <v>0.1111111111111111</v>
      </c>
      <c r="M158" s="7">
        <v>1</v>
      </c>
      <c r="N158" s="6">
        <v>0.1111111111111111</v>
      </c>
      <c r="O158" s="7">
        <v>4</v>
      </c>
      <c r="P158" s="6">
        <v>0.4444444444444444</v>
      </c>
      <c r="Q158" s="7">
        <v>0</v>
      </c>
      <c r="R158" s="6">
        <v>0</v>
      </c>
      <c r="S158" s="7">
        <v>0</v>
      </c>
      <c r="T158" s="8">
        <v>0</v>
      </c>
    </row>
    <row r="159" spans="2:20" ht="45" customHeight="1">
      <c r="B159" s="99" t="s">
        <v>10</v>
      </c>
      <c r="C159" s="5">
        <v>0</v>
      </c>
      <c r="D159" s="6">
        <v>0</v>
      </c>
      <c r="E159" s="7">
        <v>0</v>
      </c>
      <c r="F159" s="6">
        <v>0</v>
      </c>
      <c r="G159" s="7">
        <v>0</v>
      </c>
      <c r="H159" s="6">
        <v>0</v>
      </c>
      <c r="I159" s="7">
        <v>2</v>
      </c>
      <c r="J159" s="6">
        <v>0.14285714285714288</v>
      </c>
      <c r="K159" s="7">
        <v>4</v>
      </c>
      <c r="L159" s="6">
        <v>0.28571428571428575</v>
      </c>
      <c r="M159" s="7">
        <v>4</v>
      </c>
      <c r="N159" s="6">
        <v>0.28571428571428575</v>
      </c>
      <c r="O159" s="7">
        <v>2</v>
      </c>
      <c r="P159" s="6">
        <v>0.14285714285714288</v>
      </c>
      <c r="Q159" s="7">
        <v>2</v>
      </c>
      <c r="R159" s="6">
        <v>0.14285714285714288</v>
      </c>
      <c r="S159" s="7">
        <v>0</v>
      </c>
      <c r="T159" s="8">
        <v>0</v>
      </c>
    </row>
    <row r="160" spans="2:20" ht="45" customHeight="1">
      <c r="B160" s="99" t="s">
        <v>11</v>
      </c>
      <c r="C160" s="5">
        <v>0</v>
      </c>
      <c r="D160" s="6">
        <v>0</v>
      </c>
      <c r="E160" s="7">
        <v>0</v>
      </c>
      <c r="F160" s="6">
        <v>0</v>
      </c>
      <c r="G160" s="7">
        <v>1</v>
      </c>
      <c r="H160" s="6">
        <v>0.05555555555555555</v>
      </c>
      <c r="I160" s="7">
        <v>1</v>
      </c>
      <c r="J160" s="6">
        <v>0.05555555555555555</v>
      </c>
      <c r="K160" s="7">
        <v>1</v>
      </c>
      <c r="L160" s="6">
        <v>0.05555555555555555</v>
      </c>
      <c r="M160" s="7">
        <v>5</v>
      </c>
      <c r="N160" s="6">
        <v>0.2777777777777778</v>
      </c>
      <c r="O160" s="7">
        <v>8</v>
      </c>
      <c r="P160" s="6">
        <v>0.4444444444444444</v>
      </c>
      <c r="Q160" s="7">
        <v>2</v>
      </c>
      <c r="R160" s="6">
        <v>0.1111111111111111</v>
      </c>
      <c r="S160" s="7">
        <v>0</v>
      </c>
      <c r="T160" s="8">
        <v>0</v>
      </c>
    </row>
    <row r="161" spans="2:20" ht="15.75" customHeight="1" thickBot="1">
      <c r="B161" s="100" t="s">
        <v>5</v>
      </c>
      <c r="C161" s="9">
        <v>0</v>
      </c>
      <c r="D161" s="10">
        <v>0</v>
      </c>
      <c r="E161" s="11">
        <v>0</v>
      </c>
      <c r="F161" s="10">
        <v>0</v>
      </c>
      <c r="G161" s="11">
        <v>4</v>
      </c>
      <c r="H161" s="10">
        <v>0.04040404040404041</v>
      </c>
      <c r="I161" s="11">
        <v>8</v>
      </c>
      <c r="J161" s="10">
        <v>0.08080808080808081</v>
      </c>
      <c r="K161" s="11">
        <v>8</v>
      </c>
      <c r="L161" s="10">
        <v>0.08080808080808081</v>
      </c>
      <c r="M161" s="11">
        <v>24</v>
      </c>
      <c r="N161" s="10">
        <v>0.24242424242424243</v>
      </c>
      <c r="O161" s="11">
        <v>39</v>
      </c>
      <c r="P161" s="10">
        <v>0.3939393939393939</v>
      </c>
      <c r="Q161" s="11">
        <v>12</v>
      </c>
      <c r="R161" s="10">
        <v>0.12121212121212122</v>
      </c>
      <c r="S161" s="11">
        <v>4</v>
      </c>
      <c r="T161" s="12">
        <v>0.04040404040404041</v>
      </c>
    </row>
    <row r="162" ht="13.5" thickTop="1"/>
    <row r="163" spans="2:20" ht="21.75" customHeight="1">
      <c r="B163" s="150" t="s">
        <v>90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</row>
    <row r="164" spans="2:20" ht="45" customHeight="1">
      <c r="B164" s="151" t="s">
        <v>0</v>
      </c>
      <c r="C164" s="154" t="s">
        <v>91</v>
      </c>
      <c r="D164" s="155"/>
      <c r="E164" s="155" t="s">
        <v>92</v>
      </c>
      <c r="F164" s="155"/>
      <c r="G164" s="155" t="s">
        <v>93</v>
      </c>
      <c r="H164" s="155"/>
      <c r="I164" s="155" t="s">
        <v>94</v>
      </c>
      <c r="J164" s="155"/>
      <c r="K164" s="155" t="s">
        <v>95</v>
      </c>
      <c r="L164" s="155"/>
      <c r="M164" s="155" t="s">
        <v>96</v>
      </c>
      <c r="N164" s="155"/>
      <c r="O164" s="155" t="s">
        <v>97</v>
      </c>
      <c r="P164" s="155"/>
      <c r="Q164" s="155" t="s">
        <v>98</v>
      </c>
      <c r="R164" s="155"/>
      <c r="S164" s="155" t="s">
        <v>99</v>
      </c>
      <c r="T164" s="156"/>
    </row>
    <row r="165" spans="2:20" ht="15.75" customHeight="1">
      <c r="B165" s="152"/>
      <c r="C165" s="157" t="s">
        <v>100</v>
      </c>
      <c r="D165" s="158"/>
      <c r="E165" s="158" t="s">
        <v>46</v>
      </c>
      <c r="F165" s="158"/>
      <c r="G165" s="158" t="s">
        <v>46</v>
      </c>
      <c r="H165" s="158"/>
      <c r="I165" s="158" t="s">
        <v>100</v>
      </c>
      <c r="J165" s="158"/>
      <c r="K165" s="158" t="s">
        <v>100</v>
      </c>
      <c r="L165" s="158"/>
      <c r="M165" s="158" t="s">
        <v>100</v>
      </c>
      <c r="N165" s="158"/>
      <c r="O165" s="158" t="s">
        <v>100</v>
      </c>
      <c r="P165" s="158"/>
      <c r="Q165" s="158" t="s">
        <v>100</v>
      </c>
      <c r="R165" s="158"/>
      <c r="S165" s="158" t="s">
        <v>100</v>
      </c>
      <c r="T165" s="159"/>
    </row>
    <row r="166" spans="2:20" ht="15.75" customHeight="1">
      <c r="B166" s="153"/>
      <c r="C166" s="95" t="s">
        <v>6</v>
      </c>
      <c r="D166" s="96" t="s">
        <v>7</v>
      </c>
      <c r="E166" s="96" t="s">
        <v>6</v>
      </c>
      <c r="F166" s="96" t="s">
        <v>7</v>
      </c>
      <c r="G166" s="96" t="s">
        <v>6</v>
      </c>
      <c r="H166" s="96" t="s">
        <v>7</v>
      </c>
      <c r="I166" s="96" t="s">
        <v>6</v>
      </c>
      <c r="J166" s="96" t="s">
        <v>7</v>
      </c>
      <c r="K166" s="96" t="s">
        <v>6</v>
      </c>
      <c r="L166" s="96" t="s">
        <v>7</v>
      </c>
      <c r="M166" s="96" t="s">
        <v>6</v>
      </c>
      <c r="N166" s="96" t="s">
        <v>7</v>
      </c>
      <c r="O166" s="96" t="s">
        <v>6</v>
      </c>
      <c r="P166" s="96" t="s">
        <v>7</v>
      </c>
      <c r="Q166" s="96" t="s">
        <v>6</v>
      </c>
      <c r="R166" s="96" t="s">
        <v>7</v>
      </c>
      <c r="S166" s="96" t="s">
        <v>6</v>
      </c>
      <c r="T166" s="97" t="s">
        <v>7</v>
      </c>
    </row>
    <row r="167" spans="2:20" ht="28.5" customHeight="1">
      <c r="B167" s="98" t="s">
        <v>8</v>
      </c>
      <c r="C167" s="1">
        <v>21</v>
      </c>
      <c r="D167" s="2">
        <v>1</v>
      </c>
      <c r="E167" s="3">
        <v>4</v>
      </c>
      <c r="F167" s="2">
        <v>1</v>
      </c>
      <c r="G167" s="3">
        <v>7</v>
      </c>
      <c r="H167" s="2">
        <v>1</v>
      </c>
      <c r="I167" s="3">
        <v>31</v>
      </c>
      <c r="J167" s="2">
        <v>1</v>
      </c>
      <c r="K167" s="3">
        <v>0</v>
      </c>
      <c r="L167" s="2">
        <v>0</v>
      </c>
      <c r="M167" s="3">
        <v>0</v>
      </c>
      <c r="N167" s="2">
        <v>0</v>
      </c>
      <c r="O167" s="3">
        <v>35</v>
      </c>
      <c r="P167" s="2">
        <v>1</v>
      </c>
      <c r="Q167" s="3">
        <v>0</v>
      </c>
      <c r="R167" s="2">
        <v>0</v>
      </c>
      <c r="S167" s="3">
        <v>0</v>
      </c>
      <c r="T167" s="4">
        <v>0</v>
      </c>
    </row>
    <row r="168" spans="2:20" ht="15.75" customHeight="1">
      <c r="B168" s="99" t="s">
        <v>9</v>
      </c>
      <c r="C168" s="5">
        <v>2</v>
      </c>
      <c r="D168" s="6">
        <v>1</v>
      </c>
      <c r="E168" s="7">
        <v>0</v>
      </c>
      <c r="F168" s="6">
        <v>0</v>
      </c>
      <c r="G168" s="7">
        <v>0</v>
      </c>
      <c r="H168" s="6">
        <v>0</v>
      </c>
      <c r="I168" s="7">
        <v>5</v>
      </c>
      <c r="J168" s="6">
        <v>1</v>
      </c>
      <c r="K168" s="7">
        <v>0</v>
      </c>
      <c r="L168" s="6">
        <v>0</v>
      </c>
      <c r="M168" s="7">
        <v>0</v>
      </c>
      <c r="N168" s="6">
        <v>0</v>
      </c>
      <c r="O168" s="7">
        <v>7</v>
      </c>
      <c r="P168" s="6">
        <v>1</v>
      </c>
      <c r="Q168" s="7">
        <v>0</v>
      </c>
      <c r="R168" s="6">
        <v>0</v>
      </c>
      <c r="S168" s="7">
        <v>0</v>
      </c>
      <c r="T168" s="8">
        <v>0</v>
      </c>
    </row>
    <row r="169" spans="2:20" ht="45" customHeight="1">
      <c r="B169" s="99" t="s">
        <v>10</v>
      </c>
      <c r="C169" s="5">
        <v>6</v>
      </c>
      <c r="D169" s="6">
        <v>1</v>
      </c>
      <c r="E169" s="7">
        <v>0</v>
      </c>
      <c r="F169" s="6">
        <v>0</v>
      </c>
      <c r="G169" s="7">
        <v>0</v>
      </c>
      <c r="H169" s="6">
        <v>0</v>
      </c>
      <c r="I169" s="7">
        <v>2</v>
      </c>
      <c r="J169" s="6">
        <v>1</v>
      </c>
      <c r="K169" s="7">
        <v>0</v>
      </c>
      <c r="L169" s="6">
        <v>0</v>
      </c>
      <c r="M169" s="7">
        <v>0</v>
      </c>
      <c r="N169" s="6">
        <v>0</v>
      </c>
      <c r="O169" s="7">
        <v>11</v>
      </c>
      <c r="P169" s="6">
        <v>1</v>
      </c>
      <c r="Q169" s="7">
        <v>1</v>
      </c>
      <c r="R169" s="6">
        <v>1</v>
      </c>
      <c r="S169" s="7">
        <v>0</v>
      </c>
      <c r="T169" s="8">
        <v>0</v>
      </c>
    </row>
    <row r="170" spans="2:20" ht="45" customHeight="1">
      <c r="B170" s="99" t="s">
        <v>11</v>
      </c>
      <c r="C170" s="5">
        <v>7</v>
      </c>
      <c r="D170" s="6">
        <v>1</v>
      </c>
      <c r="E170" s="7">
        <v>0</v>
      </c>
      <c r="F170" s="6">
        <v>0</v>
      </c>
      <c r="G170" s="7">
        <v>1</v>
      </c>
      <c r="H170" s="6">
        <v>1</v>
      </c>
      <c r="I170" s="7">
        <v>6</v>
      </c>
      <c r="J170" s="6">
        <v>1</v>
      </c>
      <c r="K170" s="7">
        <v>0</v>
      </c>
      <c r="L170" s="6">
        <v>0</v>
      </c>
      <c r="M170" s="7">
        <v>0</v>
      </c>
      <c r="N170" s="6">
        <v>0</v>
      </c>
      <c r="O170" s="7">
        <v>11</v>
      </c>
      <c r="P170" s="6">
        <v>1</v>
      </c>
      <c r="Q170" s="7">
        <v>0</v>
      </c>
      <c r="R170" s="6">
        <v>0</v>
      </c>
      <c r="S170" s="7">
        <v>0</v>
      </c>
      <c r="T170" s="8">
        <v>0</v>
      </c>
    </row>
    <row r="171" spans="2:20" ht="15.75" customHeight="1">
      <c r="B171" s="100" t="s">
        <v>5</v>
      </c>
      <c r="C171" s="9">
        <v>36</v>
      </c>
      <c r="D171" s="10">
        <v>1</v>
      </c>
      <c r="E171" s="11">
        <v>4</v>
      </c>
      <c r="F171" s="10">
        <v>1</v>
      </c>
      <c r="G171" s="11">
        <v>8</v>
      </c>
      <c r="H171" s="10">
        <v>1</v>
      </c>
      <c r="I171" s="11">
        <v>44</v>
      </c>
      <c r="J171" s="10">
        <v>1</v>
      </c>
      <c r="K171" s="11">
        <v>0</v>
      </c>
      <c r="L171" s="10">
        <v>0</v>
      </c>
      <c r="M171" s="11">
        <v>0</v>
      </c>
      <c r="N171" s="10">
        <v>0</v>
      </c>
      <c r="O171" s="11">
        <v>64</v>
      </c>
      <c r="P171" s="10">
        <v>1</v>
      </c>
      <c r="Q171" s="11">
        <v>1</v>
      </c>
      <c r="R171" s="10">
        <v>1</v>
      </c>
      <c r="S171" s="11">
        <v>0</v>
      </c>
      <c r="T171" s="12">
        <v>0</v>
      </c>
    </row>
    <row r="172" spans="2:20" ht="15.75" customHeight="1">
      <c r="B172" s="67"/>
      <c r="C172" s="67"/>
      <c r="D172" s="68"/>
      <c r="E172" s="67"/>
      <c r="F172" s="68"/>
      <c r="G172" s="67"/>
      <c r="H172" s="68"/>
      <c r="I172" s="67"/>
      <c r="J172" s="68"/>
      <c r="K172" s="67"/>
      <c r="L172" s="68"/>
      <c r="M172" s="67"/>
      <c r="N172" s="68"/>
      <c r="O172" s="67"/>
      <c r="P172" s="68"/>
      <c r="Q172" s="67"/>
      <c r="R172" s="68"/>
      <c r="S172" s="67"/>
      <c r="T172" s="68"/>
    </row>
    <row r="173" spans="1:20" ht="20.25" customHeight="1">
      <c r="A173" s="79" t="s">
        <v>225</v>
      </c>
      <c r="B173" s="67"/>
      <c r="C173" s="67"/>
      <c r="D173" s="68"/>
      <c r="E173" s="67"/>
      <c r="F173" s="68"/>
      <c r="G173" s="67"/>
      <c r="H173" s="68"/>
      <c r="I173" s="67"/>
      <c r="J173" s="68"/>
      <c r="K173" s="67"/>
      <c r="L173" s="68"/>
      <c r="M173" s="67"/>
      <c r="N173" s="68"/>
      <c r="O173" s="67"/>
      <c r="P173" s="68"/>
      <c r="Q173" s="67"/>
      <c r="R173" s="68"/>
      <c r="S173" s="67"/>
      <c r="T173" s="68"/>
    </row>
    <row r="174" spans="1:20" ht="12.75">
      <c r="A174" s="78" t="s">
        <v>234</v>
      </c>
      <c r="B174" s="67"/>
      <c r="C174" s="67"/>
      <c r="D174" s="68"/>
      <c r="E174" s="67"/>
      <c r="F174" s="68"/>
      <c r="G174" s="67"/>
      <c r="H174" s="68"/>
      <c r="I174" s="67"/>
      <c r="J174" s="68"/>
      <c r="K174" s="67"/>
      <c r="L174" s="68"/>
      <c r="M174" s="67"/>
      <c r="N174" s="68"/>
      <c r="O174" s="67"/>
      <c r="P174" s="68"/>
      <c r="Q174" s="67"/>
      <c r="R174" s="68"/>
      <c r="S174" s="67"/>
      <c r="T174" s="68"/>
    </row>
    <row r="175" spans="1:20" ht="15.75" customHeight="1">
      <c r="A175" s="78" t="s">
        <v>226</v>
      </c>
      <c r="B175" s="67"/>
      <c r="C175" s="67"/>
      <c r="D175" s="68"/>
      <c r="E175" s="67"/>
      <c r="F175" s="68"/>
      <c r="G175" s="67"/>
      <c r="H175" s="68"/>
      <c r="I175" s="67"/>
      <c r="J175" s="68"/>
      <c r="K175" s="67"/>
      <c r="L175" s="68"/>
      <c r="M175" s="67"/>
      <c r="N175" s="68"/>
      <c r="O175" s="67"/>
      <c r="P175" s="68"/>
      <c r="Q175" s="67"/>
      <c r="R175" s="68"/>
      <c r="S175" s="67"/>
      <c r="T175" s="68"/>
    </row>
    <row r="177" spans="2:17" ht="21.75" customHeight="1">
      <c r="B177" s="150" t="s">
        <v>101</v>
      </c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</row>
    <row r="178" spans="2:17" ht="15.75" customHeight="1">
      <c r="B178" s="151" t="s">
        <v>0</v>
      </c>
      <c r="C178" s="154" t="s">
        <v>102</v>
      </c>
      <c r="D178" s="155"/>
      <c r="E178" s="155"/>
      <c r="F178" s="155" t="s">
        <v>103</v>
      </c>
      <c r="G178" s="155"/>
      <c r="H178" s="155"/>
      <c r="I178" s="155" t="s">
        <v>104</v>
      </c>
      <c r="J178" s="155"/>
      <c r="K178" s="155"/>
      <c r="L178" s="155" t="s">
        <v>105</v>
      </c>
      <c r="M178" s="155"/>
      <c r="N178" s="155"/>
      <c r="O178" s="155" t="s">
        <v>106</v>
      </c>
      <c r="P178" s="155"/>
      <c r="Q178" s="156"/>
    </row>
    <row r="179" spans="2:17" ht="15.75" customHeight="1">
      <c r="B179" s="153"/>
      <c r="C179" s="95" t="s">
        <v>6</v>
      </c>
      <c r="D179" s="96" t="s">
        <v>107</v>
      </c>
      <c r="E179" s="96" t="s">
        <v>108</v>
      </c>
      <c r="F179" s="96" t="s">
        <v>6</v>
      </c>
      <c r="G179" s="96" t="s">
        <v>107</v>
      </c>
      <c r="H179" s="96" t="s">
        <v>108</v>
      </c>
      <c r="I179" s="96" t="s">
        <v>6</v>
      </c>
      <c r="J179" s="96" t="s">
        <v>107</v>
      </c>
      <c r="K179" s="96" t="s">
        <v>108</v>
      </c>
      <c r="L179" s="96" t="s">
        <v>6</v>
      </c>
      <c r="M179" s="96" t="s">
        <v>107</v>
      </c>
      <c r="N179" s="96" t="s">
        <v>108</v>
      </c>
      <c r="O179" s="96" t="s">
        <v>6</v>
      </c>
      <c r="P179" s="96" t="s">
        <v>107</v>
      </c>
      <c r="Q179" s="97" t="s">
        <v>108</v>
      </c>
    </row>
    <row r="180" spans="2:17" ht="28.5" customHeight="1">
      <c r="B180" s="98" t="s">
        <v>8</v>
      </c>
      <c r="C180" s="1">
        <v>67</v>
      </c>
      <c r="D180" s="16">
        <v>5.835820895522387</v>
      </c>
      <c r="E180" s="16">
        <v>1.053090904093295</v>
      </c>
      <c r="F180" s="3">
        <v>67</v>
      </c>
      <c r="G180" s="16">
        <v>5.1044776119402995</v>
      </c>
      <c r="H180" s="16">
        <v>1.4784751395027054</v>
      </c>
      <c r="I180" s="3">
        <v>66</v>
      </c>
      <c r="J180" s="16">
        <v>5.378787878787877</v>
      </c>
      <c r="K180" s="16">
        <v>1.2249351821489172</v>
      </c>
      <c r="L180" s="3">
        <v>67</v>
      </c>
      <c r="M180" s="16">
        <v>5.0149253731343295</v>
      </c>
      <c r="N180" s="16">
        <v>1.3650678450608882</v>
      </c>
      <c r="O180" s="3">
        <v>69</v>
      </c>
      <c r="P180" s="16">
        <v>5.739130434782609</v>
      </c>
      <c r="Q180" s="17">
        <v>0.8686056086192446</v>
      </c>
    </row>
    <row r="181" spans="2:17" ht="15.75" customHeight="1">
      <c r="B181" s="99" t="s">
        <v>9</v>
      </c>
      <c r="C181" s="5">
        <v>9</v>
      </c>
      <c r="D181" s="18">
        <v>5.444444444444445</v>
      </c>
      <c r="E181" s="18">
        <v>1.4240006242195884</v>
      </c>
      <c r="F181" s="7">
        <v>9</v>
      </c>
      <c r="G181" s="18">
        <v>4.999999999999999</v>
      </c>
      <c r="H181" s="18">
        <v>2</v>
      </c>
      <c r="I181" s="7">
        <v>9</v>
      </c>
      <c r="J181" s="18">
        <v>4.888888888888889</v>
      </c>
      <c r="K181" s="18">
        <v>1.1666666666666667</v>
      </c>
      <c r="L181" s="7">
        <v>9</v>
      </c>
      <c r="M181" s="18">
        <v>4.888888888888889</v>
      </c>
      <c r="N181" s="18">
        <v>1.364225461978742</v>
      </c>
      <c r="O181" s="7">
        <v>10</v>
      </c>
      <c r="P181" s="18">
        <v>5.700000000000001</v>
      </c>
      <c r="Q181" s="19">
        <v>0.8232726023485645</v>
      </c>
    </row>
    <row r="182" spans="2:17" ht="45" customHeight="1">
      <c r="B182" s="99" t="s">
        <v>10</v>
      </c>
      <c r="C182" s="5">
        <v>14</v>
      </c>
      <c r="D182" s="18">
        <v>5.714285714285714</v>
      </c>
      <c r="E182" s="18">
        <v>1.489892687336984</v>
      </c>
      <c r="F182" s="7">
        <v>14</v>
      </c>
      <c r="G182" s="18">
        <v>5.071428571428571</v>
      </c>
      <c r="H182" s="18">
        <v>1.7743595036946846</v>
      </c>
      <c r="I182" s="7">
        <v>14</v>
      </c>
      <c r="J182" s="18">
        <v>4.7142857142857135</v>
      </c>
      <c r="K182" s="18">
        <v>1.8156825980064073</v>
      </c>
      <c r="L182" s="7">
        <v>14</v>
      </c>
      <c r="M182" s="18">
        <v>4.785714285714286</v>
      </c>
      <c r="N182" s="18">
        <v>1.6256866681058633</v>
      </c>
      <c r="O182" s="7">
        <v>14</v>
      </c>
      <c r="P182" s="18">
        <v>5.785714285714287</v>
      </c>
      <c r="Q182" s="19">
        <v>0.9749612559222293</v>
      </c>
    </row>
    <row r="183" spans="2:17" ht="45" customHeight="1">
      <c r="B183" s="99" t="s">
        <v>11</v>
      </c>
      <c r="C183" s="5">
        <v>20</v>
      </c>
      <c r="D183" s="18">
        <v>6.1</v>
      </c>
      <c r="E183" s="18">
        <v>1.0711528467275953</v>
      </c>
      <c r="F183" s="7">
        <v>20</v>
      </c>
      <c r="G183" s="18">
        <v>5.1</v>
      </c>
      <c r="H183" s="18">
        <v>1.6511558949637928</v>
      </c>
      <c r="I183" s="7">
        <v>20</v>
      </c>
      <c r="J183" s="18">
        <v>5.700000000000001</v>
      </c>
      <c r="K183" s="20">
        <v>0.9787209698591858</v>
      </c>
      <c r="L183" s="7">
        <v>20</v>
      </c>
      <c r="M183" s="18">
        <v>5.449999999999999</v>
      </c>
      <c r="N183" s="18">
        <v>1.60509058606475</v>
      </c>
      <c r="O183" s="7">
        <v>20</v>
      </c>
      <c r="P183" s="18">
        <v>5.699999999999999</v>
      </c>
      <c r="Q183" s="21">
        <v>1.0809352675491624</v>
      </c>
    </row>
    <row r="184" spans="2:17" ht="15.75" customHeight="1">
      <c r="B184" s="100" t="s">
        <v>5</v>
      </c>
      <c r="C184" s="9">
        <v>110</v>
      </c>
      <c r="D184" s="22">
        <v>5.836363636363636</v>
      </c>
      <c r="E184" s="22">
        <v>1.1456120733122384</v>
      </c>
      <c r="F184" s="11">
        <v>110</v>
      </c>
      <c r="G184" s="22">
        <v>5.090909090909091</v>
      </c>
      <c r="H184" s="22">
        <v>1.571217342258494</v>
      </c>
      <c r="I184" s="11">
        <v>109</v>
      </c>
      <c r="J184" s="22">
        <v>5.311926605504589</v>
      </c>
      <c r="K184" s="22">
        <v>1.2888212221683497</v>
      </c>
      <c r="L184" s="11">
        <v>110</v>
      </c>
      <c r="M184" s="22">
        <v>5.054545454545455</v>
      </c>
      <c r="N184" s="22">
        <v>1.438885677643562</v>
      </c>
      <c r="O184" s="11">
        <v>113</v>
      </c>
      <c r="P184" s="22">
        <v>5.734513274336281</v>
      </c>
      <c r="Q184" s="23">
        <v>0.9065013111156327</v>
      </c>
    </row>
    <row r="185" spans="2:17" ht="15.75" customHeight="1">
      <c r="B185" s="70"/>
      <c r="C185" s="67"/>
      <c r="D185" s="70"/>
      <c r="E185" s="70"/>
      <c r="F185" s="67"/>
      <c r="G185" s="70"/>
      <c r="H185" s="70"/>
      <c r="I185" s="67"/>
      <c r="J185" s="70"/>
      <c r="K185" s="70"/>
      <c r="L185" s="67"/>
      <c r="M185" s="70"/>
      <c r="N185" s="70"/>
      <c r="O185" s="67"/>
      <c r="P185" s="70"/>
      <c r="Q185" s="71"/>
    </row>
    <row r="186" spans="1:17" ht="22.5" customHeight="1">
      <c r="A186" s="79" t="s">
        <v>227</v>
      </c>
      <c r="B186" s="70"/>
      <c r="C186" s="67"/>
      <c r="D186" s="70"/>
      <c r="E186" s="70"/>
      <c r="F186" s="67"/>
      <c r="G186" s="70"/>
      <c r="H186" s="70"/>
      <c r="I186" s="67"/>
      <c r="J186" s="70"/>
      <c r="K186" s="70"/>
      <c r="L186" s="67"/>
      <c r="M186" s="70"/>
      <c r="N186" s="70"/>
      <c r="O186" s="67"/>
      <c r="P186" s="70"/>
      <c r="Q186" s="71"/>
    </row>
    <row r="187" spans="1:17" ht="12.75">
      <c r="A187" s="78" t="s">
        <v>233</v>
      </c>
      <c r="B187" s="70"/>
      <c r="C187" s="67"/>
      <c r="D187" s="70"/>
      <c r="E187" s="70"/>
      <c r="F187" s="67"/>
      <c r="G187" s="70"/>
      <c r="H187" s="70"/>
      <c r="I187" s="67"/>
      <c r="J187" s="70"/>
      <c r="K187" s="70"/>
      <c r="L187" s="67"/>
      <c r="M187" s="70"/>
      <c r="N187" s="70"/>
      <c r="O187" s="67"/>
      <c r="P187" s="70"/>
      <c r="Q187" s="71"/>
    </row>
    <row r="188" spans="1:17" ht="15.75" customHeight="1">
      <c r="A188" s="78" t="s">
        <v>228</v>
      </c>
      <c r="B188" s="70"/>
      <c r="C188" s="67"/>
      <c r="D188" s="70"/>
      <c r="E188" s="70"/>
      <c r="F188" s="67"/>
      <c r="G188" s="70"/>
      <c r="H188" s="70"/>
      <c r="I188" s="67"/>
      <c r="J188" s="70"/>
      <c r="K188" s="70"/>
      <c r="L188" s="67"/>
      <c r="M188" s="70"/>
      <c r="N188" s="70"/>
      <c r="O188" s="67"/>
      <c r="P188" s="70"/>
      <c r="Q188" s="71"/>
    </row>
    <row r="190" spans="2:14" ht="21.75" customHeight="1">
      <c r="B190" s="150" t="s">
        <v>109</v>
      </c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</row>
    <row r="191" spans="2:14" ht="15.75" customHeight="1">
      <c r="B191" s="151" t="s">
        <v>0</v>
      </c>
      <c r="C191" s="154" t="s">
        <v>110</v>
      </c>
      <c r="D191" s="155"/>
      <c r="E191" s="155"/>
      <c r="F191" s="155" t="s">
        <v>111</v>
      </c>
      <c r="G191" s="155"/>
      <c r="H191" s="155"/>
      <c r="I191" s="155" t="s">
        <v>112</v>
      </c>
      <c r="J191" s="155"/>
      <c r="K191" s="155"/>
      <c r="L191" s="155" t="s">
        <v>113</v>
      </c>
      <c r="M191" s="155"/>
      <c r="N191" s="156"/>
    </row>
    <row r="192" spans="2:14" ht="15.75" customHeight="1">
      <c r="B192" s="153"/>
      <c r="C192" s="95" t="s">
        <v>6</v>
      </c>
      <c r="D192" s="96" t="s">
        <v>107</v>
      </c>
      <c r="E192" s="96" t="s">
        <v>108</v>
      </c>
      <c r="F192" s="96" t="s">
        <v>6</v>
      </c>
      <c r="G192" s="96" t="s">
        <v>107</v>
      </c>
      <c r="H192" s="96" t="s">
        <v>108</v>
      </c>
      <c r="I192" s="96" t="s">
        <v>6</v>
      </c>
      <c r="J192" s="96" t="s">
        <v>107</v>
      </c>
      <c r="K192" s="96" t="s">
        <v>114</v>
      </c>
      <c r="L192" s="96" t="s">
        <v>6</v>
      </c>
      <c r="M192" s="96" t="s">
        <v>107</v>
      </c>
      <c r="N192" s="97" t="s">
        <v>114</v>
      </c>
    </row>
    <row r="193" spans="2:14" ht="28.5" customHeight="1">
      <c r="B193" s="98" t="s">
        <v>8</v>
      </c>
      <c r="C193" s="1">
        <v>70</v>
      </c>
      <c r="D193" s="16">
        <v>5.47142857142857</v>
      </c>
      <c r="E193" s="16">
        <v>1.031692412473045</v>
      </c>
      <c r="F193" s="3">
        <v>69</v>
      </c>
      <c r="G193" s="16">
        <v>4.579710144927538</v>
      </c>
      <c r="H193" s="16">
        <v>1.4390131126150032</v>
      </c>
      <c r="I193" s="3">
        <v>70</v>
      </c>
      <c r="J193" s="16">
        <v>4.828571428571428</v>
      </c>
      <c r="K193" s="16">
        <v>1.318446918701209</v>
      </c>
      <c r="L193" s="3">
        <v>69</v>
      </c>
      <c r="M193" s="16">
        <v>5.1159420289855095</v>
      </c>
      <c r="N193" s="24">
        <v>1.4606226702421246</v>
      </c>
    </row>
    <row r="194" spans="2:14" ht="15.75" customHeight="1">
      <c r="B194" s="99" t="s">
        <v>9</v>
      </c>
      <c r="C194" s="5">
        <v>10</v>
      </c>
      <c r="D194" s="18">
        <v>5.800000000000001</v>
      </c>
      <c r="E194" s="20">
        <v>0.7888106377466155</v>
      </c>
      <c r="F194" s="7">
        <v>10</v>
      </c>
      <c r="G194" s="18">
        <v>4.8</v>
      </c>
      <c r="H194" s="18">
        <v>1.1352924243950933</v>
      </c>
      <c r="I194" s="7">
        <v>10</v>
      </c>
      <c r="J194" s="18">
        <v>4.8999999999999995</v>
      </c>
      <c r="K194" s="18">
        <v>1.5238839267549946</v>
      </c>
      <c r="L194" s="7">
        <v>10</v>
      </c>
      <c r="M194" s="18">
        <v>5.5</v>
      </c>
      <c r="N194" s="21">
        <v>1.5092308563562362</v>
      </c>
    </row>
    <row r="195" spans="2:14" ht="45" customHeight="1">
      <c r="B195" s="99" t="s">
        <v>10</v>
      </c>
      <c r="C195" s="5">
        <v>15</v>
      </c>
      <c r="D195" s="18">
        <v>5.600000000000001</v>
      </c>
      <c r="E195" s="20">
        <v>0.828078671210825</v>
      </c>
      <c r="F195" s="7">
        <v>15</v>
      </c>
      <c r="G195" s="18">
        <v>4.733333333333333</v>
      </c>
      <c r="H195" s="18">
        <v>1.3345232785352157</v>
      </c>
      <c r="I195" s="7">
        <v>15</v>
      </c>
      <c r="J195" s="18">
        <v>4.466666666666666</v>
      </c>
      <c r="K195" s="18">
        <v>1.7674302033770735</v>
      </c>
      <c r="L195" s="7">
        <v>15</v>
      </c>
      <c r="M195" s="18">
        <v>4.733333333333333</v>
      </c>
      <c r="N195" s="21">
        <v>1.7099150633319549</v>
      </c>
    </row>
    <row r="196" spans="2:14" ht="45" customHeight="1">
      <c r="B196" s="99" t="s">
        <v>11</v>
      </c>
      <c r="C196" s="5">
        <v>20</v>
      </c>
      <c r="D196" s="18">
        <v>5.300000000000001</v>
      </c>
      <c r="E196" s="18">
        <v>1.0310954828418375</v>
      </c>
      <c r="F196" s="7">
        <v>20</v>
      </c>
      <c r="G196" s="18">
        <v>4.75</v>
      </c>
      <c r="H196" s="18">
        <v>1.409553867457061</v>
      </c>
      <c r="I196" s="7">
        <v>20</v>
      </c>
      <c r="J196" s="18">
        <v>5.000000000000001</v>
      </c>
      <c r="K196" s="18">
        <v>1.3377121081198773</v>
      </c>
      <c r="L196" s="7">
        <v>20</v>
      </c>
      <c r="M196" s="18">
        <v>4.95</v>
      </c>
      <c r="N196" s="21">
        <v>1.4680814547887788</v>
      </c>
    </row>
    <row r="197" spans="2:14" ht="15.75" customHeight="1" thickBot="1">
      <c r="B197" s="100" t="s">
        <v>5</v>
      </c>
      <c r="C197" s="9">
        <v>115</v>
      </c>
      <c r="D197" s="22">
        <v>5.486956521739133</v>
      </c>
      <c r="E197" s="25">
        <v>0.9855554795932173</v>
      </c>
      <c r="F197" s="11">
        <v>114</v>
      </c>
      <c r="G197" s="22">
        <v>4.649122807017542</v>
      </c>
      <c r="H197" s="22">
        <v>1.382459371550756</v>
      </c>
      <c r="I197" s="11">
        <v>115</v>
      </c>
      <c r="J197" s="22">
        <v>4.817391304347826</v>
      </c>
      <c r="K197" s="22">
        <v>1.3928552568699986</v>
      </c>
      <c r="L197" s="11">
        <v>114</v>
      </c>
      <c r="M197" s="22">
        <v>5.070175438596494</v>
      </c>
      <c r="N197" s="26">
        <v>1.4916837208105553</v>
      </c>
    </row>
    <row r="198" spans="2:14" ht="15.75" customHeight="1" thickTop="1">
      <c r="B198" s="67"/>
      <c r="C198" s="67"/>
      <c r="D198" s="70"/>
      <c r="E198" s="71"/>
      <c r="F198" s="67"/>
      <c r="G198" s="70"/>
      <c r="H198" s="70"/>
      <c r="I198" s="67"/>
      <c r="J198" s="70"/>
      <c r="K198" s="70"/>
      <c r="L198" s="67"/>
      <c r="M198" s="70"/>
      <c r="N198" s="70"/>
    </row>
    <row r="199" spans="2:14" ht="15.75" customHeight="1">
      <c r="B199" s="67"/>
      <c r="C199" s="67"/>
      <c r="D199" s="70"/>
      <c r="E199" s="71"/>
      <c r="F199" s="67"/>
      <c r="G199" s="70"/>
      <c r="H199" s="70"/>
      <c r="I199" s="67"/>
      <c r="J199" s="70"/>
      <c r="K199" s="70"/>
      <c r="L199" s="67"/>
      <c r="M199" s="70"/>
      <c r="N199" s="70"/>
    </row>
    <row r="200" spans="1:14" ht="29.25" customHeight="1" thickBot="1">
      <c r="A200" s="76" t="s">
        <v>229</v>
      </c>
      <c r="B200" s="67"/>
      <c r="C200" s="76"/>
      <c r="D200" s="76"/>
      <c r="E200" s="76"/>
      <c r="F200" s="76"/>
      <c r="G200" s="70"/>
      <c r="H200" s="70"/>
      <c r="I200" s="67"/>
      <c r="J200" s="70"/>
      <c r="K200" s="70"/>
      <c r="L200" s="67"/>
      <c r="M200" s="70"/>
      <c r="N200" s="70"/>
    </row>
    <row r="201" spans="1:14" ht="15.75" customHeight="1">
      <c r="A201" s="78" t="s">
        <v>230</v>
      </c>
      <c r="B201" s="67"/>
      <c r="C201" s="67"/>
      <c r="D201" s="70"/>
      <c r="E201" s="71"/>
      <c r="F201" s="67"/>
      <c r="G201" s="70"/>
      <c r="H201" s="70"/>
      <c r="I201" s="67"/>
      <c r="J201" s="70"/>
      <c r="K201" s="70"/>
      <c r="L201" s="67"/>
      <c r="M201" s="70"/>
      <c r="N201" s="70"/>
    </row>
    <row r="203" spans="2:6" ht="21.75" customHeight="1">
      <c r="B203" s="150" t="s">
        <v>115</v>
      </c>
      <c r="C203" s="150"/>
      <c r="D203" s="150"/>
      <c r="E203" s="150"/>
      <c r="F203" s="150"/>
    </row>
    <row r="204" spans="2:6" ht="15.75" customHeight="1">
      <c r="B204" s="151" t="s">
        <v>0</v>
      </c>
      <c r="C204" s="154" t="s">
        <v>116</v>
      </c>
      <c r="D204" s="155"/>
      <c r="E204" s="155"/>
      <c r="F204" s="156"/>
    </row>
    <row r="205" spans="2:6" ht="15.75" customHeight="1">
      <c r="B205" s="152"/>
      <c r="C205" s="157" t="s">
        <v>45</v>
      </c>
      <c r="D205" s="158"/>
      <c r="E205" s="158" t="s">
        <v>46</v>
      </c>
      <c r="F205" s="159"/>
    </row>
    <row r="206" spans="2:6" ht="15.75" customHeight="1">
      <c r="B206" s="153"/>
      <c r="C206" s="95" t="s">
        <v>6</v>
      </c>
      <c r="D206" s="96" t="s">
        <v>7</v>
      </c>
      <c r="E206" s="96" t="s">
        <v>6</v>
      </c>
      <c r="F206" s="97" t="s">
        <v>7</v>
      </c>
    </row>
    <row r="207" spans="2:6" ht="28.5" customHeight="1">
      <c r="B207" s="98" t="s">
        <v>8</v>
      </c>
      <c r="C207" s="1">
        <v>1</v>
      </c>
      <c r="D207" s="2">
        <v>1</v>
      </c>
      <c r="E207" s="3">
        <v>0</v>
      </c>
      <c r="F207" s="4">
        <v>0</v>
      </c>
    </row>
    <row r="208" spans="2:6" ht="45" customHeight="1">
      <c r="B208" s="99" t="s">
        <v>10</v>
      </c>
      <c r="C208" s="5">
        <v>0</v>
      </c>
      <c r="D208" s="6">
        <v>0</v>
      </c>
      <c r="E208" s="7">
        <v>1</v>
      </c>
      <c r="F208" s="8">
        <v>1</v>
      </c>
    </row>
    <row r="209" spans="2:6" ht="15.75" customHeight="1">
      <c r="B209" s="100" t="s">
        <v>5</v>
      </c>
      <c r="C209" s="9">
        <v>1</v>
      </c>
      <c r="D209" s="10">
        <v>0.5</v>
      </c>
      <c r="E209" s="11">
        <v>1</v>
      </c>
      <c r="F209" s="12">
        <v>0.5</v>
      </c>
    </row>
    <row r="210" ht="13.5" thickTop="1"/>
    <row r="211" ht="23.25">
      <c r="A211" s="79" t="s">
        <v>231</v>
      </c>
    </row>
    <row r="212" ht="12.75">
      <c r="A212" s="78" t="s">
        <v>232</v>
      </c>
    </row>
    <row r="214" spans="2:12" ht="21.75" customHeight="1" thickBot="1">
      <c r="B214" s="150" t="s">
        <v>117</v>
      </c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</row>
    <row r="215" spans="2:12" ht="15.75" customHeight="1">
      <c r="B215" s="151" t="s">
        <v>0</v>
      </c>
      <c r="C215" s="154" t="s">
        <v>118</v>
      </c>
      <c r="D215" s="155"/>
      <c r="E215" s="155"/>
      <c r="F215" s="155"/>
      <c r="G215" s="155"/>
      <c r="H215" s="155"/>
      <c r="I215" s="155"/>
      <c r="J215" s="155"/>
      <c r="K215" s="155"/>
      <c r="L215" s="156"/>
    </row>
    <row r="216" spans="2:12" ht="15.75" customHeight="1">
      <c r="B216" s="152"/>
      <c r="C216" s="157" t="s">
        <v>119</v>
      </c>
      <c r="D216" s="158"/>
      <c r="E216" s="158" t="s">
        <v>120</v>
      </c>
      <c r="F216" s="158"/>
      <c r="G216" s="158" t="s">
        <v>121</v>
      </c>
      <c r="H216" s="158"/>
      <c r="I216" s="158" t="s">
        <v>122</v>
      </c>
      <c r="J216" s="158"/>
      <c r="K216" s="158" t="s">
        <v>123</v>
      </c>
      <c r="L216" s="159"/>
    </row>
    <row r="217" spans="2:12" ht="15.75" customHeight="1">
      <c r="B217" s="153"/>
      <c r="C217" s="95" t="s">
        <v>6</v>
      </c>
      <c r="D217" s="96" t="s">
        <v>7</v>
      </c>
      <c r="E217" s="96" t="s">
        <v>6</v>
      </c>
      <c r="F217" s="96" t="s">
        <v>7</v>
      </c>
      <c r="G217" s="96" t="s">
        <v>6</v>
      </c>
      <c r="H217" s="96" t="s">
        <v>7</v>
      </c>
      <c r="I217" s="96" t="s">
        <v>6</v>
      </c>
      <c r="J217" s="96" t="s">
        <v>7</v>
      </c>
      <c r="K217" s="96" t="s">
        <v>6</v>
      </c>
      <c r="L217" s="97" t="s">
        <v>7</v>
      </c>
    </row>
    <row r="218" spans="2:12" ht="45" customHeight="1">
      <c r="B218" s="98" t="s">
        <v>10</v>
      </c>
      <c r="C218" s="1">
        <v>1</v>
      </c>
      <c r="D218" s="2">
        <v>1</v>
      </c>
      <c r="E218" s="3">
        <v>0</v>
      </c>
      <c r="F218" s="2">
        <v>0</v>
      </c>
      <c r="G218" s="3">
        <v>0</v>
      </c>
      <c r="H218" s="2">
        <v>0</v>
      </c>
      <c r="I218" s="3">
        <v>0</v>
      </c>
      <c r="J218" s="2">
        <v>0</v>
      </c>
      <c r="K218" s="3">
        <v>0</v>
      </c>
      <c r="L218" s="4">
        <v>0</v>
      </c>
    </row>
    <row r="219" spans="2:12" ht="15.75" customHeight="1">
      <c r="B219" s="100" t="s">
        <v>5</v>
      </c>
      <c r="C219" s="9">
        <v>1</v>
      </c>
      <c r="D219" s="10">
        <v>1</v>
      </c>
      <c r="E219" s="11">
        <v>0</v>
      </c>
      <c r="F219" s="10">
        <v>0</v>
      </c>
      <c r="G219" s="11">
        <v>0</v>
      </c>
      <c r="H219" s="10">
        <v>0</v>
      </c>
      <c r="I219" s="11">
        <v>0</v>
      </c>
      <c r="J219" s="10">
        <v>0</v>
      </c>
      <c r="K219" s="11">
        <v>0</v>
      </c>
      <c r="L219" s="12">
        <v>0</v>
      </c>
    </row>
    <row r="221" spans="2:8" ht="21.75" customHeight="1">
      <c r="B221" s="150" t="s">
        <v>124</v>
      </c>
      <c r="C221" s="150"/>
      <c r="D221" s="150"/>
      <c r="E221" s="150"/>
      <c r="F221" s="150"/>
      <c r="G221" s="150"/>
      <c r="H221" s="150"/>
    </row>
    <row r="222" spans="2:8" ht="15.75" customHeight="1">
      <c r="B222" s="151" t="s">
        <v>0</v>
      </c>
      <c r="C222" s="154" t="s">
        <v>125</v>
      </c>
      <c r="D222" s="155"/>
      <c r="E222" s="155"/>
      <c r="F222" s="155"/>
      <c r="G222" s="155"/>
      <c r="H222" s="156"/>
    </row>
    <row r="223" spans="2:8" ht="15.75" customHeight="1">
      <c r="B223" s="152"/>
      <c r="C223" s="157" t="s">
        <v>126</v>
      </c>
      <c r="D223" s="158"/>
      <c r="E223" s="158" t="s">
        <v>127</v>
      </c>
      <c r="F223" s="158"/>
      <c r="G223" s="158" t="s">
        <v>128</v>
      </c>
      <c r="H223" s="159"/>
    </row>
    <row r="224" spans="2:8" ht="15.75" customHeight="1">
      <c r="B224" s="153"/>
      <c r="C224" s="95" t="s">
        <v>6</v>
      </c>
      <c r="D224" s="96" t="s">
        <v>7</v>
      </c>
      <c r="E224" s="96" t="s">
        <v>6</v>
      </c>
      <c r="F224" s="96" t="s">
        <v>7</v>
      </c>
      <c r="G224" s="96" t="s">
        <v>6</v>
      </c>
      <c r="H224" s="97" t="s">
        <v>7</v>
      </c>
    </row>
    <row r="225" spans="2:8" ht="45" customHeight="1">
      <c r="B225" s="98" t="s">
        <v>10</v>
      </c>
      <c r="C225" s="1">
        <v>0</v>
      </c>
      <c r="D225" s="2">
        <v>0</v>
      </c>
      <c r="E225" s="3">
        <v>0</v>
      </c>
      <c r="F225" s="2">
        <v>0</v>
      </c>
      <c r="G225" s="3">
        <v>1</v>
      </c>
      <c r="H225" s="4">
        <v>1</v>
      </c>
    </row>
    <row r="226" spans="2:8" ht="15.75" customHeight="1">
      <c r="B226" s="100" t="s">
        <v>5</v>
      </c>
      <c r="C226" s="9">
        <v>0</v>
      </c>
      <c r="D226" s="10">
        <v>0</v>
      </c>
      <c r="E226" s="11">
        <v>0</v>
      </c>
      <c r="F226" s="10">
        <v>0</v>
      </c>
      <c r="G226" s="11">
        <v>1</v>
      </c>
      <c r="H226" s="12">
        <v>1</v>
      </c>
    </row>
    <row r="228" spans="2:29" ht="21.75" customHeight="1">
      <c r="B228" s="150" t="s">
        <v>129</v>
      </c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</row>
    <row r="229" spans="2:29" ht="28.5" customHeight="1">
      <c r="B229" s="151" t="s">
        <v>0</v>
      </c>
      <c r="C229" s="154" t="s">
        <v>130</v>
      </c>
      <c r="D229" s="155"/>
      <c r="E229" s="155"/>
      <c r="F229" s="155" t="s">
        <v>131</v>
      </c>
      <c r="G229" s="155"/>
      <c r="H229" s="155"/>
      <c r="I229" s="155" t="s">
        <v>132</v>
      </c>
      <c r="J229" s="155"/>
      <c r="K229" s="155"/>
      <c r="L229" s="155" t="s">
        <v>133</v>
      </c>
      <c r="M229" s="155"/>
      <c r="N229" s="155"/>
      <c r="O229" s="155" t="s">
        <v>134</v>
      </c>
      <c r="P229" s="155"/>
      <c r="Q229" s="155"/>
      <c r="R229" s="155" t="s">
        <v>135</v>
      </c>
      <c r="S229" s="155"/>
      <c r="T229" s="155"/>
      <c r="U229" s="155" t="s">
        <v>136</v>
      </c>
      <c r="V229" s="155"/>
      <c r="W229" s="155"/>
      <c r="X229" s="155" t="s">
        <v>137</v>
      </c>
      <c r="Y229" s="155"/>
      <c r="Z229" s="155"/>
      <c r="AA229" s="155" t="s">
        <v>138</v>
      </c>
      <c r="AB229" s="155"/>
      <c r="AC229" s="156"/>
    </row>
    <row r="230" spans="2:29" ht="15.75" customHeight="1">
      <c r="B230" s="153"/>
      <c r="C230" s="95" t="s">
        <v>6</v>
      </c>
      <c r="D230" s="96" t="s">
        <v>107</v>
      </c>
      <c r="E230" s="96" t="s">
        <v>108</v>
      </c>
      <c r="F230" s="96" t="s">
        <v>6</v>
      </c>
      <c r="G230" s="96" t="s">
        <v>107</v>
      </c>
      <c r="H230" s="96" t="s">
        <v>108</v>
      </c>
      <c r="I230" s="96" t="s">
        <v>6</v>
      </c>
      <c r="J230" s="96" t="s">
        <v>107</v>
      </c>
      <c r="K230" s="96" t="s">
        <v>108</v>
      </c>
      <c r="L230" s="96" t="s">
        <v>6</v>
      </c>
      <c r="M230" s="96" t="s">
        <v>107</v>
      </c>
      <c r="N230" s="96" t="s">
        <v>108</v>
      </c>
      <c r="O230" s="96" t="s">
        <v>6</v>
      </c>
      <c r="P230" s="96" t="s">
        <v>107</v>
      </c>
      <c r="Q230" s="96" t="s">
        <v>108</v>
      </c>
      <c r="R230" s="96" t="s">
        <v>6</v>
      </c>
      <c r="S230" s="96" t="s">
        <v>107</v>
      </c>
      <c r="T230" s="96" t="s">
        <v>108</v>
      </c>
      <c r="U230" s="96" t="s">
        <v>6</v>
      </c>
      <c r="V230" s="96" t="s">
        <v>107</v>
      </c>
      <c r="W230" s="96" t="s">
        <v>108</v>
      </c>
      <c r="X230" s="96" t="s">
        <v>6</v>
      </c>
      <c r="Y230" s="96" t="s">
        <v>107</v>
      </c>
      <c r="Z230" s="96" t="s">
        <v>108</v>
      </c>
      <c r="AA230" s="96" t="s">
        <v>6</v>
      </c>
      <c r="AB230" s="96" t="s">
        <v>107</v>
      </c>
      <c r="AC230" s="97" t="s">
        <v>108</v>
      </c>
    </row>
    <row r="231" spans="2:29" ht="45" customHeight="1">
      <c r="B231" s="98" t="s">
        <v>10</v>
      </c>
      <c r="C231" s="1">
        <v>1</v>
      </c>
      <c r="D231" s="16">
        <v>2</v>
      </c>
      <c r="E231" s="27"/>
      <c r="F231" s="3">
        <v>1</v>
      </c>
      <c r="G231" s="16">
        <v>5</v>
      </c>
      <c r="H231" s="27"/>
      <c r="I231" s="3">
        <v>1</v>
      </c>
      <c r="J231" s="16">
        <v>4</v>
      </c>
      <c r="K231" s="27"/>
      <c r="L231" s="3">
        <v>1</v>
      </c>
      <c r="M231" s="16">
        <v>4</v>
      </c>
      <c r="N231" s="27"/>
      <c r="O231" s="3">
        <v>1</v>
      </c>
      <c r="P231" s="16">
        <v>3</v>
      </c>
      <c r="Q231" s="27"/>
      <c r="R231" s="3">
        <v>1</v>
      </c>
      <c r="S231" s="16">
        <v>4</v>
      </c>
      <c r="T231" s="27"/>
      <c r="U231" s="3">
        <v>1</v>
      </c>
      <c r="V231" s="16">
        <v>5</v>
      </c>
      <c r="W231" s="27"/>
      <c r="X231" s="3">
        <v>1</v>
      </c>
      <c r="Y231" s="16">
        <v>4</v>
      </c>
      <c r="Z231" s="27"/>
      <c r="AA231" s="3">
        <v>1</v>
      </c>
      <c r="AB231" s="16">
        <v>5</v>
      </c>
      <c r="AC231" s="28"/>
    </row>
    <row r="232" spans="2:29" ht="15.75" customHeight="1">
      <c r="B232" s="100" t="s">
        <v>5</v>
      </c>
      <c r="C232" s="9">
        <v>1</v>
      </c>
      <c r="D232" s="22">
        <v>2</v>
      </c>
      <c r="E232" s="29"/>
      <c r="F232" s="11">
        <v>1</v>
      </c>
      <c r="G232" s="22">
        <v>5</v>
      </c>
      <c r="H232" s="29"/>
      <c r="I232" s="11">
        <v>1</v>
      </c>
      <c r="J232" s="22">
        <v>4</v>
      </c>
      <c r="K232" s="29"/>
      <c r="L232" s="11">
        <v>1</v>
      </c>
      <c r="M232" s="22">
        <v>4</v>
      </c>
      <c r="N232" s="29"/>
      <c r="O232" s="11">
        <v>1</v>
      </c>
      <c r="P232" s="22">
        <v>3</v>
      </c>
      <c r="Q232" s="29"/>
      <c r="R232" s="11">
        <v>1</v>
      </c>
      <c r="S232" s="22">
        <v>4</v>
      </c>
      <c r="T232" s="29"/>
      <c r="U232" s="11">
        <v>1</v>
      </c>
      <c r="V232" s="22">
        <v>5</v>
      </c>
      <c r="W232" s="29"/>
      <c r="X232" s="11">
        <v>1</v>
      </c>
      <c r="Y232" s="22">
        <v>4</v>
      </c>
      <c r="Z232" s="29"/>
      <c r="AA232" s="11">
        <v>1</v>
      </c>
      <c r="AB232" s="22">
        <v>5</v>
      </c>
      <c r="AC232" s="30"/>
    </row>
    <row r="233" spans="2:29" ht="15.75" customHeight="1">
      <c r="B233" s="101"/>
      <c r="C233" s="67"/>
      <c r="D233" s="70"/>
      <c r="E233" s="72"/>
      <c r="F233" s="67"/>
      <c r="G233" s="70"/>
      <c r="H233" s="72"/>
      <c r="I233" s="67"/>
      <c r="J233" s="70"/>
      <c r="K233" s="72"/>
      <c r="L233" s="67"/>
      <c r="M233" s="70"/>
      <c r="N233" s="72"/>
      <c r="O233" s="67"/>
      <c r="P233" s="70"/>
      <c r="Q233" s="72"/>
      <c r="R233" s="67"/>
      <c r="S233" s="70"/>
      <c r="T233" s="72"/>
      <c r="U233" s="67"/>
      <c r="V233" s="70"/>
      <c r="W233" s="72"/>
      <c r="X233" s="67"/>
      <c r="Y233" s="70"/>
      <c r="Z233" s="72"/>
      <c r="AA233" s="67"/>
      <c r="AB233" s="70"/>
      <c r="AC233" s="72"/>
    </row>
    <row r="234" spans="2:29" ht="15.75" customHeight="1">
      <c r="B234" s="101"/>
      <c r="C234" s="67"/>
      <c r="D234" s="70"/>
      <c r="E234" s="72"/>
      <c r="F234" s="67"/>
      <c r="G234" s="70"/>
      <c r="H234" s="72"/>
      <c r="I234" s="67"/>
      <c r="J234" s="70"/>
      <c r="K234" s="72"/>
      <c r="L234" s="67"/>
      <c r="M234" s="70"/>
      <c r="N234" s="72"/>
      <c r="O234" s="67"/>
      <c r="P234" s="70"/>
      <c r="Q234" s="72"/>
      <c r="R234" s="67"/>
      <c r="S234" s="70"/>
      <c r="T234" s="72"/>
      <c r="U234" s="67"/>
      <c r="V234" s="70"/>
      <c r="W234" s="72"/>
      <c r="X234" s="67"/>
      <c r="Y234" s="70"/>
      <c r="Z234" s="72"/>
      <c r="AA234" s="67"/>
      <c r="AB234" s="70"/>
      <c r="AC234" s="72"/>
    </row>
    <row r="235" spans="1:29" ht="30" customHeight="1" thickBot="1">
      <c r="A235" s="76" t="s">
        <v>196</v>
      </c>
      <c r="B235" s="76"/>
      <c r="C235" s="76"/>
      <c r="D235" s="76"/>
      <c r="E235" s="76"/>
      <c r="F235" s="76"/>
      <c r="G235" s="76"/>
      <c r="H235" s="76"/>
      <c r="I235" s="76"/>
      <c r="J235" s="70"/>
      <c r="K235" s="72"/>
      <c r="L235" s="67"/>
      <c r="M235" s="70"/>
      <c r="N235" s="72"/>
      <c r="O235" s="67"/>
      <c r="P235" s="70"/>
      <c r="Q235" s="72"/>
      <c r="R235" s="67"/>
      <c r="S235" s="70"/>
      <c r="T235" s="72"/>
      <c r="U235" s="67"/>
      <c r="V235" s="70"/>
      <c r="W235" s="72"/>
      <c r="X235" s="67"/>
      <c r="Y235" s="70"/>
      <c r="Z235" s="72"/>
      <c r="AA235" s="67"/>
      <c r="AB235" s="70"/>
      <c r="AC235" s="72"/>
    </row>
    <row r="237" spans="2:10" ht="21.75" customHeight="1">
      <c r="B237" s="150" t="s">
        <v>139</v>
      </c>
      <c r="C237" s="150"/>
      <c r="D237" s="150"/>
      <c r="E237" s="150"/>
      <c r="F237" s="150"/>
      <c r="G237" s="150"/>
      <c r="H237" s="150"/>
      <c r="I237" s="150"/>
      <c r="J237" s="150"/>
    </row>
    <row r="238" spans="2:10" ht="15.75" customHeight="1">
      <c r="B238" s="151" t="s">
        <v>0</v>
      </c>
      <c r="C238" s="154" t="s">
        <v>140</v>
      </c>
      <c r="D238" s="155"/>
      <c r="E238" s="155"/>
      <c r="F238" s="155"/>
      <c r="G238" s="155" t="s">
        <v>141</v>
      </c>
      <c r="H238" s="155"/>
      <c r="I238" s="155"/>
      <c r="J238" s="156"/>
    </row>
    <row r="239" spans="2:10" ht="15.75" customHeight="1">
      <c r="B239" s="152"/>
      <c r="C239" s="157" t="s">
        <v>142</v>
      </c>
      <c r="D239" s="158"/>
      <c r="E239" s="158" t="s">
        <v>100</v>
      </c>
      <c r="F239" s="158"/>
      <c r="G239" s="158" t="s">
        <v>142</v>
      </c>
      <c r="H239" s="158"/>
      <c r="I239" s="158" t="s">
        <v>100</v>
      </c>
      <c r="J239" s="159"/>
    </row>
    <row r="240" spans="2:10" ht="15.75" customHeight="1">
      <c r="B240" s="153"/>
      <c r="C240" s="95" t="s">
        <v>6</v>
      </c>
      <c r="D240" s="96" t="s">
        <v>7</v>
      </c>
      <c r="E240" s="96" t="s">
        <v>6</v>
      </c>
      <c r="F240" s="96" t="s">
        <v>7</v>
      </c>
      <c r="G240" s="96" t="s">
        <v>6</v>
      </c>
      <c r="H240" s="96" t="s">
        <v>7</v>
      </c>
      <c r="I240" s="96" t="s">
        <v>6</v>
      </c>
      <c r="J240" s="97" t="s">
        <v>7</v>
      </c>
    </row>
    <row r="241" spans="2:10" ht="28.5" customHeight="1">
      <c r="B241" s="98" t="s">
        <v>8</v>
      </c>
      <c r="C241" s="1">
        <v>13</v>
      </c>
      <c r="D241" s="2">
        <v>0.18571428571428572</v>
      </c>
      <c r="E241" s="3">
        <v>57</v>
      </c>
      <c r="F241" s="2">
        <v>0.8142857142857143</v>
      </c>
      <c r="G241" s="3">
        <v>4</v>
      </c>
      <c r="H241" s="2">
        <v>0.05714285714285714</v>
      </c>
      <c r="I241" s="3">
        <v>66</v>
      </c>
      <c r="J241" s="4">
        <v>0.942857142857143</v>
      </c>
    </row>
    <row r="242" spans="2:10" ht="15.75" customHeight="1">
      <c r="B242" s="99" t="s">
        <v>9</v>
      </c>
      <c r="C242" s="5">
        <v>1</v>
      </c>
      <c r="D242" s="6">
        <v>0.1</v>
      </c>
      <c r="E242" s="7">
        <v>9</v>
      </c>
      <c r="F242" s="6">
        <v>0.9</v>
      </c>
      <c r="G242" s="7">
        <v>0</v>
      </c>
      <c r="H242" s="6">
        <v>0</v>
      </c>
      <c r="I242" s="7">
        <v>10</v>
      </c>
      <c r="J242" s="8">
        <v>1</v>
      </c>
    </row>
    <row r="243" spans="2:10" ht="45" customHeight="1">
      <c r="B243" s="99" t="s">
        <v>10</v>
      </c>
      <c r="C243" s="5">
        <v>2</v>
      </c>
      <c r="D243" s="6">
        <v>0.13333333333333333</v>
      </c>
      <c r="E243" s="7">
        <v>13</v>
      </c>
      <c r="F243" s="6">
        <v>0.8666666666666667</v>
      </c>
      <c r="G243" s="7">
        <v>1</v>
      </c>
      <c r="H243" s="6">
        <v>0.06666666666666667</v>
      </c>
      <c r="I243" s="7">
        <v>14</v>
      </c>
      <c r="J243" s="8">
        <v>0.9333333333333332</v>
      </c>
    </row>
    <row r="244" spans="2:10" ht="45" customHeight="1">
      <c r="B244" s="99" t="s">
        <v>11</v>
      </c>
      <c r="C244" s="5">
        <v>3</v>
      </c>
      <c r="D244" s="6">
        <v>0.15</v>
      </c>
      <c r="E244" s="7">
        <v>17</v>
      </c>
      <c r="F244" s="6">
        <v>0.85</v>
      </c>
      <c r="G244" s="7">
        <v>2</v>
      </c>
      <c r="H244" s="6">
        <v>0.1</v>
      </c>
      <c r="I244" s="7">
        <v>18</v>
      </c>
      <c r="J244" s="8">
        <v>0.9</v>
      </c>
    </row>
    <row r="245" spans="2:10" ht="15.75" customHeight="1">
      <c r="B245" s="100" t="s">
        <v>5</v>
      </c>
      <c r="C245" s="9">
        <v>19</v>
      </c>
      <c r="D245" s="10">
        <v>0.16521739130434782</v>
      </c>
      <c r="E245" s="11">
        <v>96</v>
      </c>
      <c r="F245" s="10">
        <v>0.8347826086956522</v>
      </c>
      <c r="G245" s="11">
        <v>7</v>
      </c>
      <c r="H245" s="10">
        <v>0.06086956521739131</v>
      </c>
      <c r="I245" s="11">
        <v>108</v>
      </c>
      <c r="J245" s="12">
        <v>0.9391304347826087</v>
      </c>
    </row>
    <row r="247" spans="2:18" ht="21.75" customHeight="1">
      <c r="B247" s="150" t="s">
        <v>143</v>
      </c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</row>
    <row r="248" spans="2:18" ht="15.75" customHeight="1">
      <c r="B248" s="151" t="s">
        <v>0</v>
      </c>
      <c r="C248" s="154" t="s">
        <v>144</v>
      </c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 t="s">
        <v>145</v>
      </c>
      <c r="P248" s="155"/>
      <c r="Q248" s="155"/>
      <c r="R248" s="156"/>
    </row>
    <row r="249" spans="2:18" ht="15.75" customHeight="1">
      <c r="B249" s="152"/>
      <c r="C249" s="157" t="s">
        <v>45</v>
      </c>
      <c r="D249" s="158"/>
      <c r="E249" s="158" t="s">
        <v>146</v>
      </c>
      <c r="F249" s="158"/>
      <c r="G249" s="158" t="s">
        <v>147</v>
      </c>
      <c r="H249" s="158"/>
      <c r="I249" s="158" t="s">
        <v>148</v>
      </c>
      <c r="J249" s="158"/>
      <c r="K249" s="158" t="s">
        <v>149</v>
      </c>
      <c r="L249" s="158"/>
      <c r="M249" s="158" t="s">
        <v>150</v>
      </c>
      <c r="N249" s="158"/>
      <c r="O249" s="158" t="s">
        <v>142</v>
      </c>
      <c r="P249" s="158"/>
      <c r="Q249" s="158" t="s">
        <v>100</v>
      </c>
      <c r="R249" s="159"/>
    </row>
    <row r="250" spans="2:18" ht="15.75" customHeight="1">
      <c r="B250" s="153"/>
      <c r="C250" s="95" t="s">
        <v>6</v>
      </c>
      <c r="D250" s="96" t="s">
        <v>7</v>
      </c>
      <c r="E250" s="96" t="s">
        <v>6</v>
      </c>
      <c r="F250" s="96" t="s">
        <v>7</v>
      </c>
      <c r="G250" s="96" t="s">
        <v>6</v>
      </c>
      <c r="H250" s="96" t="s">
        <v>7</v>
      </c>
      <c r="I250" s="96" t="s">
        <v>6</v>
      </c>
      <c r="J250" s="96" t="s">
        <v>7</v>
      </c>
      <c r="K250" s="96" t="s">
        <v>6</v>
      </c>
      <c r="L250" s="96" t="s">
        <v>7</v>
      </c>
      <c r="M250" s="96" t="s">
        <v>6</v>
      </c>
      <c r="N250" s="96" t="s">
        <v>7</v>
      </c>
      <c r="O250" s="96" t="s">
        <v>6</v>
      </c>
      <c r="P250" s="96" t="s">
        <v>7</v>
      </c>
      <c r="Q250" s="96" t="s">
        <v>6</v>
      </c>
      <c r="R250" s="97" t="s">
        <v>7</v>
      </c>
    </row>
    <row r="251" spans="2:18" ht="28.5" customHeight="1">
      <c r="B251" s="98" t="s">
        <v>8</v>
      </c>
      <c r="C251" s="1">
        <v>31</v>
      </c>
      <c r="D251" s="2">
        <v>0.45588235294117646</v>
      </c>
      <c r="E251" s="3">
        <v>13</v>
      </c>
      <c r="F251" s="2">
        <v>0.19117647058823528</v>
      </c>
      <c r="G251" s="3">
        <v>4</v>
      </c>
      <c r="H251" s="2">
        <v>0.05882352941176471</v>
      </c>
      <c r="I251" s="3">
        <v>16</v>
      </c>
      <c r="J251" s="2">
        <v>0.23529411764705885</v>
      </c>
      <c r="K251" s="3">
        <v>3</v>
      </c>
      <c r="L251" s="2">
        <v>0.04411764705882353</v>
      </c>
      <c r="M251" s="3">
        <v>1</v>
      </c>
      <c r="N251" s="2">
        <v>0.014705882352941178</v>
      </c>
      <c r="O251" s="3">
        <v>27</v>
      </c>
      <c r="P251" s="2">
        <v>0.7297297297297297</v>
      </c>
      <c r="Q251" s="3">
        <v>10</v>
      </c>
      <c r="R251" s="4">
        <v>0.2702702702702703</v>
      </c>
    </row>
    <row r="252" spans="2:18" ht="15.75" customHeight="1">
      <c r="B252" s="99" t="s">
        <v>9</v>
      </c>
      <c r="C252" s="5">
        <v>4</v>
      </c>
      <c r="D252" s="6">
        <v>0.4</v>
      </c>
      <c r="E252" s="7">
        <v>1</v>
      </c>
      <c r="F252" s="6">
        <v>0.1</v>
      </c>
      <c r="G252" s="7">
        <v>0</v>
      </c>
      <c r="H252" s="6">
        <v>0</v>
      </c>
      <c r="I252" s="7">
        <v>4</v>
      </c>
      <c r="J252" s="6">
        <v>0.4</v>
      </c>
      <c r="K252" s="7">
        <v>1</v>
      </c>
      <c r="L252" s="6">
        <v>0.1</v>
      </c>
      <c r="M252" s="7">
        <v>0</v>
      </c>
      <c r="N252" s="6">
        <v>0</v>
      </c>
      <c r="O252" s="7">
        <v>3</v>
      </c>
      <c r="P252" s="6">
        <v>0.5</v>
      </c>
      <c r="Q252" s="7">
        <v>3</v>
      </c>
      <c r="R252" s="8">
        <v>0.5</v>
      </c>
    </row>
    <row r="253" spans="2:18" ht="45" customHeight="1">
      <c r="B253" s="99" t="s">
        <v>10</v>
      </c>
      <c r="C253" s="5">
        <v>6</v>
      </c>
      <c r="D253" s="6">
        <v>0.4615384615384615</v>
      </c>
      <c r="E253" s="7">
        <v>5</v>
      </c>
      <c r="F253" s="6">
        <v>0.3846153846153846</v>
      </c>
      <c r="G253" s="7">
        <v>0</v>
      </c>
      <c r="H253" s="6">
        <v>0</v>
      </c>
      <c r="I253" s="7">
        <v>2</v>
      </c>
      <c r="J253" s="6">
        <v>0.15384615384615385</v>
      </c>
      <c r="K253" s="7">
        <v>0</v>
      </c>
      <c r="L253" s="6">
        <v>0</v>
      </c>
      <c r="M253" s="7">
        <v>0</v>
      </c>
      <c r="N253" s="6">
        <v>0</v>
      </c>
      <c r="O253" s="7">
        <v>6</v>
      </c>
      <c r="P253" s="6">
        <v>0.8571428571428571</v>
      </c>
      <c r="Q253" s="7">
        <v>1</v>
      </c>
      <c r="R253" s="8">
        <v>0.14285714285714288</v>
      </c>
    </row>
    <row r="254" spans="2:18" ht="45" customHeight="1">
      <c r="B254" s="99" t="s">
        <v>11</v>
      </c>
      <c r="C254" s="5">
        <v>9</v>
      </c>
      <c r="D254" s="6">
        <v>0.5</v>
      </c>
      <c r="E254" s="7">
        <v>5</v>
      </c>
      <c r="F254" s="6">
        <v>0.2777777777777778</v>
      </c>
      <c r="G254" s="7">
        <v>0</v>
      </c>
      <c r="H254" s="6">
        <v>0</v>
      </c>
      <c r="I254" s="7">
        <v>4</v>
      </c>
      <c r="J254" s="6">
        <v>0.2222222222222222</v>
      </c>
      <c r="K254" s="7">
        <v>0</v>
      </c>
      <c r="L254" s="6">
        <v>0</v>
      </c>
      <c r="M254" s="7">
        <v>0</v>
      </c>
      <c r="N254" s="6">
        <v>0</v>
      </c>
      <c r="O254" s="7">
        <v>4</v>
      </c>
      <c r="P254" s="6">
        <v>0.4444444444444444</v>
      </c>
      <c r="Q254" s="7">
        <v>5</v>
      </c>
      <c r="R254" s="8">
        <v>0.5555555555555556</v>
      </c>
    </row>
    <row r="255" spans="2:18" ht="15.75" customHeight="1">
      <c r="B255" s="100" t="s">
        <v>5</v>
      </c>
      <c r="C255" s="9">
        <v>50</v>
      </c>
      <c r="D255" s="10">
        <v>0.45871559633027525</v>
      </c>
      <c r="E255" s="11">
        <v>24</v>
      </c>
      <c r="F255" s="10">
        <v>0.2201834862385321</v>
      </c>
      <c r="G255" s="11">
        <v>4</v>
      </c>
      <c r="H255" s="10">
        <v>0.03669724770642202</v>
      </c>
      <c r="I255" s="11">
        <v>26</v>
      </c>
      <c r="J255" s="10">
        <v>0.23853211009174313</v>
      </c>
      <c r="K255" s="11">
        <v>4</v>
      </c>
      <c r="L255" s="10">
        <v>0.03669724770642202</v>
      </c>
      <c r="M255" s="11">
        <v>1</v>
      </c>
      <c r="N255" s="13">
        <v>0.009174311926605505</v>
      </c>
      <c r="O255" s="11">
        <v>40</v>
      </c>
      <c r="P255" s="10">
        <v>0.6779661016949153</v>
      </c>
      <c r="Q255" s="11">
        <v>19</v>
      </c>
      <c r="R255" s="12">
        <v>0.3220338983050848</v>
      </c>
    </row>
    <row r="257" spans="2:10" ht="21.75" customHeight="1">
      <c r="B257" s="150" t="s">
        <v>151</v>
      </c>
      <c r="C257" s="150"/>
      <c r="D257" s="150"/>
      <c r="E257" s="150"/>
      <c r="F257" s="150"/>
      <c r="G257" s="150"/>
      <c r="H257" s="150"/>
      <c r="I257" s="150"/>
      <c r="J257" s="150"/>
    </row>
    <row r="258" spans="2:10" ht="15.75" customHeight="1">
      <c r="B258" s="151" t="s">
        <v>0</v>
      </c>
      <c r="C258" s="154" t="s">
        <v>152</v>
      </c>
      <c r="D258" s="155"/>
      <c r="E258" s="155"/>
      <c r="F258" s="155"/>
      <c r="G258" s="155"/>
      <c r="H258" s="155"/>
      <c r="I258" s="155"/>
      <c r="J258" s="156"/>
    </row>
    <row r="259" spans="2:10" ht="15.75" customHeight="1">
      <c r="B259" s="152"/>
      <c r="C259" s="157" t="s">
        <v>45</v>
      </c>
      <c r="D259" s="158"/>
      <c r="E259" s="158" t="s">
        <v>153</v>
      </c>
      <c r="F259" s="158"/>
      <c r="G259" s="158" t="s">
        <v>154</v>
      </c>
      <c r="H259" s="158"/>
      <c r="I259" s="158" t="s">
        <v>155</v>
      </c>
      <c r="J259" s="159"/>
    </row>
    <row r="260" spans="2:10" ht="15.75" customHeight="1">
      <c r="B260" s="153"/>
      <c r="C260" s="95" t="s">
        <v>6</v>
      </c>
      <c r="D260" s="96" t="s">
        <v>7</v>
      </c>
      <c r="E260" s="96" t="s">
        <v>6</v>
      </c>
      <c r="F260" s="96" t="s">
        <v>7</v>
      </c>
      <c r="G260" s="96" t="s">
        <v>6</v>
      </c>
      <c r="H260" s="96" t="s">
        <v>7</v>
      </c>
      <c r="I260" s="96" t="s">
        <v>6</v>
      </c>
      <c r="J260" s="97" t="s">
        <v>7</v>
      </c>
    </row>
    <row r="261" spans="2:10" ht="28.5" customHeight="1">
      <c r="B261" s="98" t="s">
        <v>8</v>
      </c>
      <c r="C261" s="1">
        <v>44</v>
      </c>
      <c r="D261" s="2">
        <v>0.6285714285714286</v>
      </c>
      <c r="E261" s="3">
        <v>9</v>
      </c>
      <c r="F261" s="2">
        <v>0.1285714285714286</v>
      </c>
      <c r="G261" s="3">
        <v>7</v>
      </c>
      <c r="H261" s="2">
        <v>0.1</v>
      </c>
      <c r="I261" s="3">
        <v>10</v>
      </c>
      <c r="J261" s="4">
        <v>0.14285714285714288</v>
      </c>
    </row>
    <row r="262" spans="2:10" ht="15.75" customHeight="1">
      <c r="B262" s="99" t="s">
        <v>9</v>
      </c>
      <c r="C262" s="5">
        <v>3</v>
      </c>
      <c r="D262" s="6">
        <v>0.3</v>
      </c>
      <c r="E262" s="7">
        <v>4</v>
      </c>
      <c r="F262" s="6">
        <v>0.4</v>
      </c>
      <c r="G262" s="7">
        <v>3</v>
      </c>
      <c r="H262" s="6">
        <v>0.3</v>
      </c>
      <c r="I262" s="7">
        <v>0</v>
      </c>
      <c r="J262" s="8">
        <v>0</v>
      </c>
    </row>
    <row r="263" spans="2:10" ht="45" customHeight="1">
      <c r="B263" s="99" t="s">
        <v>10</v>
      </c>
      <c r="C263" s="5">
        <v>11</v>
      </c>
      <c r="D263" s="6">
        <v>0.7333333333333333</v>
      </c>
      <c r="E263" s="7">
        <v>0</v>
      </c>
      <c r="F263" s="6">
        <v>0</v>
      </c>
      <c r="G263" s="7">
        <v>4</v>
      </c>
      <c r="H263" s="6">
        <v>0.26666666666666666</v>
      </c>
      <c r="I263" s="7">
        <v>0</v>
      </c>
      <c r="J263" s="8">
        <v>0</v>
      </c>
    </row>
    <row r="264" spans="2:10" ht="45" customHeight="1">
      <c r="B264" s="99" t="s">
        <v>11</v>
      </c>
      <c r="C264" s="5">
        <v>17</v>
      </c>
      <c r="D264" s="6">
        <v>0.85</v>
      </c>
      <c r="E264" s="7">
        <v>0</v>
      </c>
      <c r="F264" s="6">
        <v>0</v>
      </c>
      <c r="G264" s="7">
        <v>2</v>
      </c>
      <c r="H264" s="6">
        <v>0.1</v>
      </c>
      <c r="I264" s="7">
        <v>1</v>
      </c>
      <c r="J264" s="8">
        <v>0.05</v>
      </c>
    </row>
    <row r="265" spans="2:10" ht="15.75" customHeight="1">
      <c r="B265" s="100" t="s">
        <v>5</v>
      </c>
      <c r="C265" s="9">
        <v>75</v>
      </c>
      <c r="D265" s="10">
        <v>0.6521739130434783</v>
      </c>
      <c r="E265" s="11">
        <v>13</v>
      </c>
      <c r="F265" s="10">
        <v>0.11304347826086956</v>
      </c>
      <c r="G265" s="11">
        <v>16</v>
      </c>
      <c r="H265" s="10">
        <v>0.1391304347826087</v>
      </c>
      <c r="I265" s="11">
        <v>11</v>
      </c>
      <c r="J265" s="12">
        <v>0.09565217391304348</v>
      </c>
    </row>
    <row r="266" spans="2:10" ht="15.75" customHeight="1">
      <c r="B266" s="67"/>
      <c r="C266" s="67"/>
      <c r="D266" s="68"/>
      <c r="E266" s="67"/>
      <c r="F266" s="68"/>
      <c r="G266" s="67"/>
      <c r="H266" s="68"/>
      <c r="I266" s="67"/>
      <c r="J266" s="68"/>
    </row>
    <row r="267" spans="2:10" ht="15.75" customHeight="1">
      <c r="B267" s="67"/>
      <c r="C267" s="67"/>
      <c r="D267" s="68"/>
      <c r="E267" s="67"/>
      <c r="F267" s="68"/>
      <c r="G267" s="67"/>
      <c r="H267" s="68"/>
      <c r="I267" s="67"/>
      <c r="J267" s="68"/>
    </row>
    <row r="268" spans="1:10" ht="28.5" customHeight="1" thickBot="1">
      <c r="A268" s="76" t="s">
        <v>200</v>
      </c>
      <c r="B268" s="76"/>
      <c r="C268" s="76"/>
      <c r="D268" s="76"/>
      <c r="E268" s="76"/>
      <c r="F268" s="76"/>
      <c r="G268" s="76"/>
      <c r="H268" s="76"/>
      <c r="I268" s="76"/>
      <c r="J268" s="68"/>
    </row>
    <row r="270" spans="2:10" ht="21.75" customHeight="1">
      <c r="B270" s="150" t="s">
        <v>156</v>
      </c>
      <c r="C270" s="150"/>
      <c r="D270" s="150"/>
      <c r="E270" s="150"/>
      <c r="F270" s="150"/>
      <c r="G270" s="150"/>
      <c r="H270" s="150"/>
      <c r="I270" s="150"/>
      <c r="J270" s="150"/>
    </row>
    <row r="271" spans="2:10" ht="15.75" customHeight="1">
      <c r="B271" s="151" t="s">
        <v>0</v>
      </c>
      <c r="C271" s="154" t="s">
        <v>157</v>
      </c>
      <c r="D271" s="155"/>
      <c r="E271" s="155"/>
      <c r="F271" s="155"/>
      <c r="G271" s="155"/>
      <c r="H271" s="155"/>
      <c r="I271" s="155"/>
      <c r="J271" s="156"/>
    </row>
    <row r="272" spans="2:10" ht="15.75" customHeight="1">
      <c r="B272" s="152"/>
      <c r="C272" s="157" t="s">
        <v>158</v>
      </c>
      <c r="D272" s="158"/>
      <c r="E272" s="158" t="s">
        <v>159</v>
      </c>
      <c r="F272" s="158"/>
      <c r="G272" s="158" t="s">
        <v>160</v>
      </c>
      <c r="H272" s="158"/>
      <c r="I272" s="158" t="s">
        <v>161</v>
      </c>
      <c r="J272" s="159"/>
    </row>
    <row r="273" spans="2:10" ht="15.75" customHeight="1">
      <c r="B273" s="153"/>
      <c r="C273" s="95" t="s">
        <v>6</v>
      </c>
      <c r="D273" s="96" t="s">
        <v>7</v>
      </c>
      <c r="E273" s="96" t="s">
        <v>6</v>
      </c>
      <c r="F273" s="96" t="s">
        <v>7</v>
      </c>
      <c r="G273" s="96" t="s">
        <v>6</v>
      </c>
      <c r="H273" s="96" t="s">
        <v>7</v>
      </c>
      <c r="I273" s="96" t="s">
        <v>6</v>
      </c>
      <c r="J273" s="97" t="s">
        <v>7</v>
      </c>
    </row>
    <row r="274" spans="2:10" ht="28.5" customHeight="1">
      <c r="B274" s="98" t="s">
        <v>8</v>
      </c>
      <c r="C274" s="1">
        <v>31</v>
      </c>
      <c r="D274" s="2">
        <v>0.44285714285714284</v>
      </c>
      <c r="E274" s="3">
        <v>36</v>
      </c>
      <c r="F274" s="2">
        <v>0.5142857142857143</v>
      </c>
      <c r="G274" s="3">
        <v>3</v>
      </c>
      <c r="H274" s="2">
        <v>0.04285714285714286</v>
      </c>
      <c r="I274" s="3">
        <v>0</v>
      </c>
      <c r="J274" s="4">
        <v>0</v>
      </c>
    </row>
    <row r="275" spans="2:10" ht="15.75" customHeight="1">
      <c r="B275" s="99" t="s">
        <v>9</v>
      </c>
      <c r="C275" s="5">
        <v>2</v>
      </c>
      <c r="D275" s="6">
        <v>0.2</v>
      </c>
      <c r="E275" s="7">
        <v>6</v>
      </c>
      <c r="F275" s="6">
        <v>0.6</v>
      </c>
      <c r="G275" s="7">
        <v>2</v>
      </c>
      <c r="H275" s="6">
        <v>0.2</v>
      </c>
      <c r="I275" s="7">
        <v>0</v>
      </c>
      <c r="J275" s="8">
        <v>0</v>
      </c>
    </row>
    <row r="276" spans="2:10" ht="45" customHeight="1">
      <c r="B276" s="99" t="s">
        <v>10</v>
      </c>
      <c r="C276" s="5">
        <v>8</v>
      </c>
      <c r="D276" s="6">
        <v>0.5333333333333333</v>
      </c>
      <c r="E276" s="7">
        <v>5</v>
      </c>
      <c r="F276" s="6">
        <v>0.33333333333333337</v>
      </c>
      <c r="G276" s="7">
        <v>1</v>
      </c>
      <c r="H276" s="6">
        <v>0.06666666666666667</v>
      </c>
      <c r="I276" s="7">
        <v>1</v>
      </c>
      <c r="J276" s="8">
        <v>0.06666666666666667</v>
      </c>
    </row>
    <row r="277" spans="2:10" ht="45" customHeight="1">
      <c r="B277" s="99" t="s">
        <v>11</v>
      </c>
      <c r="C277" s="5">
        <v>11</v>
      </c>
      <c r="D277" s="6">
        <v>0.55</v>
      </c>
      <c r="E277" s="7">
        <v>9</v>
      </c>
      <c r="F277" s="6">
        <v>0.45</v>
      </c>
      <c r="G277" s="7">
        <v>0</v>
      </c>
      <c r="H277" s="6">
        <v>0</v>
      </c>
      <c r="I277" s="7">
        <v>0</v>
      </c>
      <c r="J277" s="8">
        <v>0</v>
      </c>
    </row>
    <row r="278" spans="2:10" ht="15.75" customHeight="1">
      <c r="B278" s="100" t="s">
        <v>5</v>
      </c>
      <c r="C278" s="9">
        <v>52</v>
      </c>
      <c r="D278" s="10">
        <v>0.45217391304347826</v>
      </c>
      <c r="E278" s="11">
        <v>56</v>
      </c>
      <c r="F278" s="10">
        <v>0.48695652173913045</v>
      </c>
      <c r="G278" s="11">
        <v>6</v>
      </c>
      <c r="H278" s="10">
        <v>0.052173913043478265</v>
      </c>
      <c r="I278" s="11">
        <v>1</v>
      </c>
      <c r="J278" s="14">
        <v>0.008695652173913044</v>
      </c>
    </row>
    <row r="280" spans="2:12" ht="21.75" customHeight="1">
      <c r="B280" s="150" t="s">
        <v>162</v>
      </c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</row>
    <row r="281" spans="2:12" ht="15.75" customHeight="1">
      <c r="B281" s="151" t="s">
        <v>0</v>
      </c>
      <c r="C281" s="154" t="s">
        <v>163</v>
      </c>
      <c r="D281" s="155"/>
      <c r="E281" s="155"/>
      <c r="F281" s="155"/>
      <c r="G281" s="155"/>
      <c r="H281" s="155"/>
      <c r="I281" s="155"/>
      <c r="J281" s="155"/>
      <c r="K281" s="155"/>
      <c r="L281" s="156"/>
    </row>
    <row r="282" spans="2:12" ht="28.5" customHeight="1">
      <c r="B282" s="152"/>
      <c r="C282" s="157" t="s">
        <v>164</v>
      </c>
      <c r="D282" s="158"/>
      <c r="E282" s="158" t="s">
        <v>165</v>
      </c>
      <c r="F282" s="158"/>
      <c r="G282" s="158" t="s">
        <v>166</v>
      </c>
      <c r="H282" s="158"/>
      <c r="I282" s="158" t="s">
        <v>167</v>
      </c>
      <c r="J282" s="158"/>
      <c r="K282" s="158" t="s">
        <v>168</v>
      </c>
      <c r="L282" s="159"/>
    </row>
    <row r="283" spans="2:12" ht="15.75" customHeight="1">
      <c r="B283" s="153"/>
      <c r="C283" s="95" t="s">
        <v>6</v>
      </c>
      <c r="D283" s="96" t="s">
        <v>7</v>
      </c>
      <c r="E283" s="96" t="s">
        <v>6</v>
      </c>
      <c r="F283" s="96" t="s">
        <v>7</v>
      </c>
      <c r="G283" s="96" t="s">
        <v>6</v>
      </c>
      <c r="H283" s="96" t="s">
        <v>7</v>
      </c>
      <c r="I283" s="96" t="s">
        <v>6</v>
      </c>
      <c r="J283" s="96" t="s">
        <v>7</v>
      </c>
      <c r="K283" s="96" t="s">
        <v>6</v>
      </c>
      <c r="L283" s="97" t="s">
        <v>7</v>
      </c>
    </row>
    <row r="284" spans="2:12" ht="28.5" customHeight="1">
      <c r="B284" s="98" t="s">
        <v>8</v>
      </c>
      <c r="C284" s="1">
        <v>20</v>
      </c>
      <c r="D284" s="2">
        <v>0.28571428571428575</v>
      </c>
      <c r="E284" s="3">
        <v>8</v>
      </c>
      <c r="F284" s="2">
        <v>0.11428571428571428</v>
      </c>
      <c r="G284" s="3">
        <v>10</v>
      </c>
      <c r="H284" s="2">
        <v>0.14285714285714288</v>
      </c>
      <c r="I284" s="3">
        <v>13</v>
      </c>
      <c r="J284" s="2">
        <v>0.18571428571428572</v>
      </c>
      <c r="K284" s="3">
        <v>19</v>
      </c>
      <c r="L284" s="4">
        <v>0.2714285714285714</v>
      </c>
    </row>
    <row r="285" spans="2:12" ht="15.75" customHeight="1">
      <c r="B285" s="99" t="s">
        <v>9</v>
      </c>
      <c r="C285" s="5">
        <v>4</v>
      </c>
      <c r="D285" s="6">
        <v>0.4</v>
      </c>
      <c r="E285" s="7">
        <v>1</v>
      </c>
      <c r="F285" s="6">
        <v>0.1</v>
      </c>
      <c r="G285" s="7">
        <v>2</v>
      </c>
      <c r="H285" s="6">
        <v>0.2</v>
      </c>
      <c r="I285" s="7">
        <v>2</v>
      </c>
      <c r="J285" s="6">
        <v>0.2</v>
      </c>
      <c r="K285" s="7">
        <v>1</v>
      </c>
      <c r="L285" s="8">
        <v>0.1</v>
      </c>
    </row>
    <row r="286" spans="2:12" ht="45" customHeight="1">
      <c r="B286" s="99" t="s">
        <v>10</v>
      </c>
      <c r="C286" s="5">
        <v>5</v>
      </c>
      <c r="D286" s="6">
        <v>0.33333333333333337</v>
      </c>
      <c r="E286" s="7">
        <v>5</v>
      </c>
      <c r="F286" s="6">
        <v>0.33333333333333337</v>
      </c>
      <c r="G286" s="7">
        <v>1</v>
      </c>
      <c r="H286" s="6">
        <v>0.06666666666666667</v>
      </c>
      <c r="I286" s="7">
        <v>4</v>
      </c>
      <c r="J286" s="6">
        <v>0.26666666666666666</v>
      </c>
      <c r="K286" s="7">
        <v>0</v>
      </c>
      <c r="L286" s="8">
        <v>0</v>
      </c>
    </row>
    <row r="287" spans="2:12" ht="45" customHeight="1">
      <c r="B287" s="99" t="s">
        <v>11</v>
      </c>
      <c r="C287" s="5">
        <v>7</v>
      </c>
      <c r="D287" s="6">
        <v>0.35</v>
      </c>
      <c r="E287" s="7">
        <v>1</v>
      </c>
      <c r="F287" s="6">
        <v>0.05</v>
      </c>
      <c r="G287" s="7">
        <v>6</v>
      </c>
      <c r="H287" s="6">
        <v>0.3</v>
      </c>
      <c r="I287" s="7">
        <v>6</v>
      </c>
      <c r="J287" s="6">
        <v>0.3</v>
      </c>
      <c r="K287" s="7">
        <v>0</v>
      </c>
      <c r="L287" s="8">
        <v>0</v>
      </c>
    </row>
    <row r="288" spans="2:12" ht="15.75" customHeight="1">
      <c r="B288" s="100" t="s">
        <v>5</v>
      </c>
      <c r="C288" s="9">
        <v>36</v>
      </c>
      <c r="D288" s="10">
        <v>0.3130434782608696</v>
      </c>
      <c r="E288" s="11">
        <v>15</v>
      </c>
      <c r="F288" s="10">
        <v>0.13043478260869565</v>
      </c>
      <c r="G288" s="11">
        <v>19</v>
      </c>
      <c r="H288" s="10">
        <v>0.16521739130434782</v>
      </c>
      <c r="I288" s="11">
        <v>25</v>
      </c>
      <c r="J288" s="10">
        <v>0.21739130434782608</v>
      </c>
      <c r="K288" s="11">
        <v>20</v>
      </c>
      <c r="L288" s="12">
        <v>0.17391304347826086</v>
      </c>
    </row>
  </sheetData>
  <sheetProtection/>
  <mergeCells count="205">
    <mergeCell ref="B27:H27"/>
    <mergeCell ref="B28:B30"/>
    <mergeCell ref="C28:H28"/>
    <mergeCell ref="C29:D29"/>
    <mergeCell ref="E29:F29"/>
    <mergeCell ref="G29:H29"/>
    <mergeCell ref="B37:H37"/>
    <mergeCell ref="B38:B40"/>
    <mergeCell ref="C38:H38"/>
    <mergeCell ref="C39:D39"/>
    <mergeCell ref="E39:F39"/>
    <mergeCell ref="G39:H39"/>
    <mergeCell ref="B47:L47"/>
    <mergeCell ref="B48:B50"/>
    <mergeCell ref="C48:L48"/>
    <mergeCell ref="C49:D49"/>
    <mergeCell ref="E49:F49"/>
    <mergeCell ref="G49:H49"/>
    <mergeCell ref="I49:J49"/>
    <mergeCell ref="K49:L49"/>
    <mergeCell ref="B61:Z61"/>
    <mergeCell ref="B62:B64"/>
    <mergeCell ref="C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B73:H73"/>
    <mergeCell ref="B74:B76"/>
    <mergeCell ref="C74:H74"/>
    <mergeCell ref="C75:D75"/>
    <mergeCell ref="E75:F75"/>
    <mergeCell ref="G75:H75"/>
    <mergeCell ref="B83:F83"/>
    <mergeCell ref="B84:B86"/>
    <mergeCell ref="C84:F84"/>
    <mergeCell ref="C85:D85"/>
    <mergeCell ref="E85:F85"/>
    <mergeCell ref="B93:F93"/>
    <mergeCell ref="B94:B96"/>
    <mergeCell ref="C94:F94"/>
    <mergeCell ref="C95:D95"/>
    <mergeCell ref="E95:F95"/>
    <mergeCell ref="B102:L102"/>
    <mergeCell ref="B103:B105"/>
    <mergeCell ref="C103:L103"/>
    <mergeCell ref="C104:D104"/>
    <mergeCell ref="E104:F104"/>
    <mergeCell ref="G104:H104"/>
    <mergeCell ref="I104:J104"/>
    <mergeCell ref="K104:L104"/>
    <mergeCell ref="C137:D137"/>
    <mergeCell ref="E137:F137"/>
    <mergeCell ref="G137:H137"/>
    <mergeCell ref="B112:F112"/>
    <mergeCell ref="B114:B116"/>
    <mergeCell ref="C114:F114"/>
    <mergeCell ref="C115:D115"/>
    <mergeCell ref="E115:F115"/>
    <mergeCell ref="B123:F123"/>
    <mergeCell ref="I145:J145"/>
    <mergeCell ref="K145:L145"/>
    <mergeCell ref="M145:N145"/>
    <mergeCell ref="B125:B127"/>
    <mergeCell ref="C125:F125"/>
    <mergeCell ref="C126:D126"/>
    <mergeCell ref="E126:F126"/>
    <mergeCell ref="B134:H134"/>
    <mergeCell ref="B136:B138"/>
    <mergeCell ref="C136:H136"/>
    <mergeCell ref="B154:B156"/>
    <mergeCell ref="C155:D155"/>
    <mergeCell ref="E155:F155"/>
    <mergeCell ref="G155:H155"/>
    <mergeCell ref="B143:T143"/>
    <mergeCell ref="B144:B146"/>
    <mergeCell ref="C144:F144"/>
    <mergeCell ref="G144:T144"/>
    <mergeCell ref="C145:D145"/>
    <mergeCell ref="E145:F145"/>
    <mergeCell ref="I155:J155"/>
    <mergeCell ref="K155:L155"/>
    <mergeCell ref="M155:N155"/>
    <mergeCell ref="O155:P155"/>
    <mergeCell ref="Q155:R155"/>
    <mergeCell ref="O145:P145"/>
    <mergeCell ref="Q145:R145"/>
    <mergeCell ref="C154:T154"/>
    <mergeCell ref="S145:T145"/>
    <mergeCell ref="G145:H145"/>
    <mergeCell ref="S155:T155"/>
    <mergeCell ref="B163:T163"/>
    <mergeCell ref="B164:B166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B177:Q177"/>
    <mergeCell ref="B178:B179"/>
    <mergeCell ref="C178:E178"/>
    <mergeCell ref="F178:H178"/>
    <mergeCell ref="I178:K178"/>
    <mergeCell ref="L178:N178"/>
    <mergeCell ref="O178:Q178"/>
    <mergeCell ref="B190:N190"/>
    <mergeCell ref="B191:B192"/>
    <mergeCell ref="C191:E191"/>
    <mergeCell ref="F191:H191"/>
    <mergeCell ref="I191:K191"/>
    <mergeCell ref="L191:N191"/>
    <mergeCell ref="B203:F203"/>
    <mergeCell ref="B204:B206"/>
    <mergeCell ref="C204:F204"/>
    <mergeCell ref="C205:D205"/>
    <mergeCell ref="E205:F205"/>
    <mergeCell ref="B214:L214"/>
    <mergeCell ref="B215:B217"/>
    <mergeCell ref="C215:L215"/>
    <mergeCell ref="C216:D216"/>
    <mergeCell ref="E216:F216"/>
    <mergeCell ref="G216:H216"/>
    <mergeCell ref="I216:J216"/>
    <mergeCell ref="K216:L216"/>
    <mergeCell ref="B221:H221"/>
    <mergeCell ref="B222:B224"/>
    <mergeCell ref="C222:H222"/>
    <mergeCell ref="C223:D223"/>
    <mergeCell ref="E223:F223"/>
    <mergeCell ref="G223:H223"/>
    <mergeCell ref="B228:AC228"/>
    <mergeCell ref="B229:B230"/>
    <mergeCell ref="C229:E229"/>
    <mergeCell ref="F229:H229"/>
    <mergeCell ref="I229:K229"/>
    <mergeCell ref="L229:N229"/>
    <mergeCell ref="O229:Q229"/>
    <mergeCell ref="R229:T229"/>
    <mergeCell ref="U229:W229"/>
    <mergeCell ref="X229:Z229"/>
    <mergeCell ref="AA229:AC229"/>
    <mergeCell ref="B237:J237"/>
    <mergeCell ref="B238:B240"/>
    <mergeCell ref="C238:F238"/>
    <mergeCell ref="G238:J238"/>
    <mergeCell ref="C239:D239"/>
    <mergeCell ref="E239:F239"/>
    <mergeCell ref="G239:H239"/>
    <mergeCell ref="I239:J239"/>
    <mergeCell ref="B247:R247"/>
    <mergeCell ref="B248:B250"/>
    <mergeCell ref="C248:N248"/>
    <mergeCell ref="O248:R248"/>
    <mergeCell ref="C249:D249"/>
    <mergeCell ref="E249:F249"/>
    <mergeCell ref="G249:H249"/>
    <mergeCell ref="I249:J249"/>
    <mergeCell ref="K249:L249"/>
    <mergeCell ref="M249:N249"/>
    <mergeCell ref="O249:P249"/>
    <mergeCell ref="Q249:R249"/>
    <mergeCell ref="B257:J257"/>
    <mergeCell ref="B258:B260"/>
    <mergeCell ref="C258:J258"/>
    <mergeCell ref="C259:D259"/>
    <mergeCell ref="E259:F259"/>
    <mergeCell ref="G259:H259"/>
    <mergeCell ref="I259:J259"/>
    <mergeCell ref="B270:J270"/>
    <mergeCell ref="B271:B273"/>
    <mergeCell ref="C271:J271"/>
    <mergeCell ref="C272:D272"/>
    <mergeCell ref="E272:F272"/>
    <mergeCell ref="G272:H272"/>
    <mergeCell ref="I272:J272"/>
    <mergeCell ref="A2:P2"/>
    <mergeCell ref="B280:L280"/>
    <mergeCell ref="B281:B283"/>
    <mergeCell ref="C281:L281"/>
    <mergeCell ref="C282:D282"/>
    <mergeCell ref="E282:F282"/>
    <mergeCell ref="G282:H282"/>
    <mergeCell ref="I282:J282"/>
    <mergeCell ref="K282:L282"/>
  </mergeCells>
  <hyperlinks>
    <hyperlink ref="A14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3"/>
  <sheetViews>
    <sheetView showGridLines="0" zoomScalePageLayoutView="0" workbookViewId="0" topLeftCell="A187">
      <selection activeCell="B4" sqref="B4:I4"/>
    </sheetView>
  </sheetViews>
  <sheetFormatPr defaultColWidth="11.421875" defaultRowHeight="12.75"/>
  <cols>
    <col min="1" max="1" width="28.140625" style="0" customWidth="1"/>
  </cols>
  <sheetData>
    <row r="2" spans="1:14" ht="26.25">
      <c r="A2" s="139" t="s">
        <v>203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4" spans="1:9" ht="29.25" thickBot="1">
      <c r="A4" s="74" t="s">
        <v>251</v>
      </c>
      <c r="B4" s="74"/>
      <c r="C4" s="74"/>
      <c r="D4" s="74"/>
      <c r="E4" s="74"/>
      <c r="F4" s="74"/>
      <c r="G4" s="74"/>
      <c r="H4" s="74"/>
      <c r="I4" s="74"/>
    </row>
    <row r="5" ht="13.5" thickBot="1"/>
    <row r="6" spans="1:11" ht="13.5" thickTop="1">
      <c r="A6" s="151" t="s">
        <v>0</v>
      </c>
      <c r="B6" s="154" t="s">
        <v>238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1:11" ht="12.75">
      <c r="A7" s="152"/>
      <c r="B7" s="164" t="s">
        <v>239</v>
      </c>
      <c r="C7" s="158"/>
      <c r="D7" s="165" t="s">
        <v>240</v>
      </c>
      <c r="E7" s="158"/>
      <c r="F7" s="165" t="s">
        <v>241</v>
      </c>
      <c r="G7" s="158"/>
      <c r="H7" s="165" t="s">
        <v>242</v>
      </c>
      <c r="I7" s="158"/>
      <c r="J7" s="158" t="s">
        <v>5</v>
      </c>
      <c r="K7" s="159"/>
    </row>
    <row r="8" spans="1:11" ht="13.5" thickBot="1">
      <c r="A8" s="153"/>
      <c r="B8" s="95" t="s">
        <v>206</v>
      </c>
      <c r="C8" s="96" t="s">
        <v>243</v>
      </c>
      <c r="D8" s="96" t="s">
        <v>206</v>
      </c>
      <c r="E8" s="96" t="s">
        <v>243</v>
      </c>
      <c r="F8" s="96" t="s">
        <v>206</v>
      </c>
      <c r="G8" s="96" t="s">
        <v>243</v>
      </c>
      <c r="H8" s="96" t="s">
        <v>206</v>
      </c>
      <c r="I8" s="96" t="s">
        <v>243</v>
      </c>
      <c r="J8" s="96" t="s">
        <v>206</v>
      </c>
      <c r="K8" s="97" t="s">
        <v>243</v>
      </c>
    </row>
    <row r="9" spans="1:11" ht="13.5" thickTop="1">
      <c r="A9" s="92" t="s">
        <v>8</v>
      </c>
      <c r="B9" s="80">
        <v>108</v>
      </c>
      <c r="C9" s="81">
        <v>0.2819843342036554</v>
      </c>
      <c r="D9" s="82">
        <v>119</v>
      </c>
      <c r="E9" s="81">
        <v>0.31070496083550914</v>
      </c>
      <c r="F9" s="82">
        <v>86</v>
      </c>
      <c r="G9" s="81">
        <v>0.2245430809399478</v>
      </c>
      <c r="H9" s="82">
        <v>70</v>
      </c>
      <c r="I9" s="81">
        <v>0.18276762402088775</v>
      </c>
      <c r="J9" s="82">
        <v>383</v>
      </c>
      <c r="K9" s="83">
        <v>1</v>
      </c>
    </row>
    <row r="10" spans="1:11" ht="12.75">
      <c r="A10" s="99" t="s">
        <v>252</v>
      </c>
      <c r="B10" s="84">
        <v>0</v>
      </c>
      <c r="C10" s="85">
        <v>0</v>
      </c>
      <c r="D10" s="86">
        <v>0</v>
      </c>
      <c r="E10" s="85">
        <v>0</v>
      </c>
      <c r="F10" s="86">
        <v>0</v>
      </c>
      <c r="G10" s="85">
        <v>0</v>
      </c>
      <c r="H10" s="86">
        <v>10</v>
      </c>
      <c r="I10" s="85">
        <v>1</v>
      </c>
      <c r="J10" s="86">
        <v>10</v>
      </c>
      <c r="K10" s="87">
        <v>1</v>
      </c>
    </row>
    <row r="11" spans="1:15" ht="24">
      <c r="A11" s="93" t="s">
        <v>10</v>
      </c>
      <c r="B11" s="84">
        <v>31</v>
      </c>
      <c r="C11" s="85">
        <v>0.2605042016806723</v>
      </c>
      <c r="D11" s="86">
        <v>47</v>
      </c>
      <c r="E11" s="85">
        <v>0.39495798319327735</v>
      </c>
      <c r="F11" s="86">
        <v>26</v>
      </c>
      <c r="G11" s="85">
        <v>0.2184873949579832</v>
      </c>
      <c r="H11" s="86">
        <v>15</v>
      </c>
      <c r="I11" s="85">
        <v>0.12605042016806722</v>
      </c>
      <c r="J11" s="86">
        <v>119</v>
      </c>
      <c r="K11" s="87">
        <v>1</v>
      </c>
      <c r="O11" t="s">
        <v>256</v>
      </c>
    </row>
    <row r="12" spans="1:11" ht="24">
      <c r="A12" s="93" t="s">
        <v>11</v>
      </c>
      <c r="B12" s="84">
        <v>51</v>
      </c>
      <c r="C12" s="85">
        <v>0.35172413793103446</v>
      </c>
      <c r="D12" s="86">
        <v>54</v>
      </c>
      <c r="E12" s="85">
        <v>0.37241379310344824</v>
      </c>
      <c r="F12" s="86">
        <v>20</v>
      </c>
      <c r="G12" s="85">
        <v>0.13793103448275862</v>
      </c>
      <c r="H12" s="86">
        <v>20</v>
      </c>
      <c r="I12" s="85">
        <v>0.13793103448275862</v>
      </c>
      <c r="J12" s="86">
        <v>145</v>
      </c>
      <c r="K12" s="87">
        <v>1</v>
      </c>
    </row>
    <row r="13" spans="1:11" ht="13.5" thickBot="1">
      <c r="A13" s="94" t="s">
        <v>5</v>
      </c>
      <c r="B13" s="88">
        <v>190</v>
      </c>
      <c r="C13" s="89">
        <v>0.28919330289193307</v>
      </c>
      <c r="D13" s="90">
        <v>220</v>
      </c>
      <c r="E13" s="89">
        <v>0.334855403348554</v>
      </c>
      <c r="F13" s="90">
        <v>132</v>
      </c>
      <c r="G13" s="89">
        <v>0.2009132420091324</v>
      </c>
      <c r="H13" s="90">
        <v>115</v>
      </c>
      <c r="I13" s="89">
        <v>0.17503805175038054</v>
      </c>
      <c r="J13" s="90">
        <v>657</v>
      </c>
      <c r="K13" s="91">
        <v>1</v>
      </c>
    </row>
    <row r="14" ht="13.5" thickTop="1"/>
  </sheetData>
  <sheetProtection/>
  <mergeCells count="8">
    <mergeCell ref="A2:N2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