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<sst xmlns="http://schemas.openxmlformats.org/spreadsheetml/2006/main" count="591" uniqueCount="238">
  <si>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</si>
  <si>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</si>
  <si>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</si>
  <si>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</si>
  <si>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</si>
  <si>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</si>
  <si>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</si>
  <si>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</si>
  <si>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Òptica i optometria</t>
  </si>
  <si>
    <t>ÒPTICA I OPTOMETRIA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</si>
  <si>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</si>
  <si>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</si>
  <si>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</si>
  <si>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</si>
  <si>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</si>
  <si>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</si>
  <si>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</si>
  <si>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</si>
  <si>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</si>
  <si>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</si>
  <si>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</si>
  <si>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</si>
  <si>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</si>
  <si>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</si>
  <si>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</si>
  <si>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</si>
  <si>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</si>
  <si>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</si>
  <si>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</si>
  <si>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</si>
  <si>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</si>
  <si>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</si>
  <si>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</si>
  <si>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</si>
  <si>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</si>
  <si>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</si>
  <si>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</si>
  <si>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</si>
  <si>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</si>
  <si>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</si>
  <si>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</si>
  <si>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</si>
  <si>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</si>
  <si>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</si>
  <si>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</si>
  <si>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</si>
  <si>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</si>
  <si>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</si>
  <si>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</si>
  <si>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</si>
  <si>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</si>
  <si>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</si>
  <si>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</si>
  <si>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</si>
  <si>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</si>
  <si>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</si>
  <si>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</si>
  <si>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</si>
  <si>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</si>
  <si>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</si>
  <si>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</si>
  <si>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</si>
  <si>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</si>
  <si>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</si>
  <si>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</si>
  <si>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</si>
  <si>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</si>
  <si>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</si>
  <si>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</si>
  <si>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</si>
  <si>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</si>
  <si>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</si>
  <si>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</si>
  <si>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</si>
  <si>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</si>
  <si>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</si>
  <si>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</si>
  <si>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</si>
  <si>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</si>
  <si>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</si>
  <si>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</si>
  <si>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</si>
  <si>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</si>
  <si>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</si>
  <si>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</si>
  <si>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</si>
  <si>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</si>
  <si>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</si>
  <si>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</si>
  <si>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</si>
  <si>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</si>
  <si>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</si>
  <si>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</si>
  <si>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</si>
  <si>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</si>
  <si>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</si>
  <si>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</si>
  <si>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</si>
  <si>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</si>
  <si>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</si>
  <si>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</si>
  <si>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</si>
  <si>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</si>
  <si>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</si>
  <si>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</si>
  <si>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</si>
  <si>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</si>
  <si>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</si>
  <si>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</si>
  <si>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</si>
  <si>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</si>
  <si>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</si>
  <si>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</si>
  <si>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</si>
  <si>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</si>
  <si>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</si>
  <si>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</si>
  <si>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</si>
  <si>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</si>
  <si>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</si>
  <si>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</si>
  <si>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</si>
  <si>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</si>
  <si>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</si>
  <si>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</si>
  <si>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</si>
  <si>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</si>
  <si>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</si>
  <si>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</si>
  <si>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</si>
  <si>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</si>
  <si>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</si>
  <si>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</si>
  <si>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</si>
  <si>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</si>
  <si>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</si>
  <si>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</si>
  <si>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</si>
  <si>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</si>
  <si>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</si>
  <si>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</si>
  <si>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</si>
  <si>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</si>
  <si>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</si>
  <si>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</si>
  <si>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</si>
  <si>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</si>
  <si>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</si>
  <si>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</si>
  <si>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</si>
  <si>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</si>
  <si>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</si>
  <si>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</si>
  <si>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</si>
  <si>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</si>
  <si>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</si>
  <si>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</si>
  <si>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</si>
  <si>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</si>
  <si>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</si>
  <si>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</si>
  <si>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</si>
  <si>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</si>
  <si>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</si>
  <si>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</si>
  <si>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</si>
  <si>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</si>
  <si>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</si>
  <si>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</si>
  <si>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</si>
  <si>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</si>
  <si>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</si>
  <si>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</si>
  <si>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</si>
  <si>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</si>
  <si>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</si>
  <si>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</si>
  <si>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</si>
  <si>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</si>
  <si>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FACULTAT D'ÒPTICA I OPTOMETRIA DE TERRASSA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</si>
  <si>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</si>
  <si>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</si>
  <si>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</si>
  <si>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</si>
  <si>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</si>
  <si>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</si>
  <si>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</si>
  <si>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</si>
  <si>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</si>
  <si>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</si>
  <si>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</si>
  <si>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</si>
  <si>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</si>
  <si>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</si>
  <si>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</si>
  <si>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</si>
  <si>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</si>
  <si>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</si>
  <si>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</si>
  <si>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</si>
  <si>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</si>
  <si>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</si>
  <si>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</si>
  <si>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</si>
  <si>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</si>
  <si>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</si>
  <si>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</si>
  <si>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</si>
  <si>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</si>
  <si>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</si>
  <si>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</si>
  <si>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</si>
  <si>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</si>
  <si>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</si>
  <si>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</si>
  <si>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</si>
  <si>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</si>
  <si>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DIPLOMATURA EN ÒPTICA I OPTOMETRIA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</si>
  <si>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</si>
  <si>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</si>
  <si>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</si>
  <si>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</si>
  <si>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</si>
  <si>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</si>
  <si>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</si>
  <si>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D. estàndard</t>
  </si>
  <si>
    <t>Comparativa de resultats per les edicions 2008/2011/2014 i 2017</t>
  </si>
  <si>
    <t>Grau Òptica i optometria</t>
  </si>
  <si>
    <t>N total</t>
  </si>
  <si>
    <t>PRINCIPALS INDICADORS</t>
  </si>
  <si>
    <t xml:space="preserve"> 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</si>
  <si>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</si>
  <si>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</si>
  <si>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</si>
  <si>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</si>
  <si>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</si>
  <si>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 xml:space="preserve">     Observació: No hi ha cap titulat en situació d'atur (edició 2017)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</si>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</sst>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  <numFmt numFmtId="176" formatCode="###0.00"/>
    <numFmt numFmtId="177" formatCode="###0.0000"/>
    <numFmt numFmtId="178" formatCode="###0.00000"/>
    <numFmt numFmtId="179" formatCode="###0.000"/>
    <numFmt numFmtId="180" formatCode="###0.0"/>
  </numFmts>
  <fonts count="80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18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b/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10"/>
      <color theme="5" tint="-0.24997000396251678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4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62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4" fontId="3" fillId="0" borderId="11" xfId="0" applyNumberFormat="1" applyFont="1" applyBorder="1" applyAlignment="1">
      <alignment horizontal="right" vertical="top"/>
    </xf>
    <xf numFmtId="17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43" fillId="0" borderId="0" xfId="53">
      <alignment/>
      <protection/>
    </xf>
    <xf numFmtId="0" fontId="43" fillId="33" borderId="0" xfId="53" applyFill="1" applyAlignment="1">
      <alignment vertical="center"/>
      <protection/>
    </xf>
    <xf numFmtId="0" fontId="62" fillId="0" borderId="0" xfId="53" applyFont="1">
      <alignment/>
      <protection/>
    </xf>
    <xf numFmtId="0" fontId="63" fillId="0" borderId="0" xfId="53" applyFont="1">
      <alignment/>
      <protection/>
    </xf>
    <xf numFmtId="0" fontId="63" fillId="0" borderId="0" xfId="53" applyFont="1" applyBorder="1">
      <alignment/>
      <protection/>
    </xf>
    <xf numFmtId="0" fontId="60" fillId="0" borderId="8" xfId="67" applyAlignment="1">
      <alignment/>
    </xf>
    <xf numFmtId="0" fontId="0" fillId="0" borderId="0" xfId="53" applyFont="1">
      <alignment/>
      <protection/>
    </xf>
    <xf numFmtId="0" fontId="64" fillId="0" borderId="0" xfId="53" applyFont="1">
      <alignment/>
      <protection/>
    </xf>
    <xf numFmtId="0" fontId="65" fillId="0" borderId="0" xfId="69" applyFont="1" applyBorder="1" applyAlignment="1">
      <alignment/>
    </xf>
    <xf numFmtId="0" fontId="60" fillId="0" borderId="0" xfId="69" applyBorder="1" applyAlignment="1">
      <alignment/>
    </xf>
    <xf numFmtId="0" fontId="43" fillId="0" borderId="0" xfId="53" applyBorder="1">
      <alignment/>
      <protection/>
    </xf>
    <xf numFmtId="0" fontId="65" fillId="0" borderId="0" xfId="69" applyFont="1" applyAlignment="1">
      <alignment/>
    </xf>
    <xf numFmtId="0" fontId="60" fillId="0" borderId="0" xfId="69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6" fillId="0" borderId="0" xfId="0" applyFont="1" applyFill="1" applyAlignment="1">
      <alignment horizontal="center"/>
    </xf>
    <xf numFmtId="0" fontId="67" fillId="2" borderId="0" xfId="0" applyFont="1" applyFill="1" applyAlignment="1">
      <alignment/>
    </xf>
    <xf numFmtId="0" fontId="68" fillId="2" borderId="0" xfId="0" applyFont="1" applyFill="1" applyAlignment="1">
      <alignment/>
    </xf>
    <xf numFmtId="0" fontId="68" fillId="2" borderId="0" xfId="0" applyFont="1" applyFill="1" applyAlignment="1">
      <alignment horizontal="right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30" fillId="0" borderId="0" xfId="0" applyFont="1" applyFill="1" applyAlignment="1">
      <alignment/>
    </xf>
    <xf numFmtId="0" fontId="69" fillId="2" borderId="20" xfId="58" applyFont="1" applyFill="1" applyBorder="1" applyAlignment="1">
      <alignment horizontal="center"/>
    </xf>
    <xf numFmtId="0" fontId="69" fillId="2" borderId="21" xfId="58" applyFont="1" applyFill="1" applyBorder="1" applyAlignment="1">
      <alignment horizontal="center"/>
    </xf>
    <xf numFmtId="0" fontId="69" fillId="2" borderId="22" xfId="58" applyFont="1" applyFill="1" applyBorder="1" applyAlignment="1">
      <alignment horizontal="center"/>
    </xf>
    <xf numFmtId="0" fontId="0" fillId="0" borderId="0" xfId="55">
      <alignment/>
      <protection/>
    </xf>
    <xf numFmtId="172" fontId="3" fillId="0" borderId="23" xfId="55" applyNumberFormat="1" applyFont="1" applyBorder="1" applyAlignment="1">
      <alignment horizontal="right" vertical="center"/>
      <protection/>
    </xf>
    <xf numFmtId="172" fontId="3" fillId="0" borderId="24" xfId="55" applyNumberFormat="1" applyFont="1" applyBorder="1" applyAlignment="1">
      <alignment horizontal="right" vertical="center"/>
      <protection/>
    </xf>
    <xf numFmtId="175" fontId="3" fillId="0" borderId="22" xfId="55" applyNumberFormat="1" applyFont="1" applyBorder="1" applyAlignment="1">
      <alignment horizontal="right" vertical="center"/>
      <protection/>
    </xf>
    <xf numFmtId="175" fontId="3" fillId="0" borderId="24" xfId="55" applyNumberFormat="1" applyFont="1" applyBorder="1" applyAlignment="1">
      <alignment horizontal="right" vertical="center"/>
      <protection/>
    </xf>
    <xf numFmtId="172" fontId="3" fillId="0" borderId="25" xfId="55" applyNumberFormat="1" applyFont="1" applyBorder="1" applyAlignment="1">
      <alignment horizontal="right" vertical="center"/>
      <protection/>
    </xf>
    <xf numFmtId="175" fontId="3" fillId="0" borderId="26" xfId="55" applyNumberFormat="1" applyFont="1" applyBorder="1" applyAlignment="1">
      <alignment horizontal="right" vertical="center"/>
      <protection/>
    </xf>
    <xf numFmtId="172" fontId="4" fillId="0" borderId="27" xfId="55" applyNumberFormat="1" applyFont="1" applyBorder="1" applyAlignment="1">
      <alignment horizontal="right" vertical="center"/>
      <protection/>
    </xf>
    <xf numFmtId="172" fontId="4" fillId="0" borderId="28" xfId="55" applyNumberFormat="1" applyFont="1" applyBorder="1" applyAlignment="1">
      <alignment horizontal="right" vertical="center"/>
      <protection/>
    </xf>
    <xf numFmtId="175" fontId="4" fillId="0" borderId="29" xfId="55" applyNumberFormat="1" applyFont="1" applyBorder="1" applyAlignment="1">
      <alignment horizontal="right" vertical="center"/>
      <protection/>
    </xf>
    <xf numFmtId="0" fontId="32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0" fontId="70" fillId="0" borderId="0" xfId="59" applyFont="1" applyFill="1" applyBorder="1">
      <alignment/>
      <protection/>
    </xf>
    <xf numFmtId="0" fontId="71" fillId="33" borderId="30" xfId="66" applyFont="1" applyFill="1" applyBorder="1" applyAlignment="1">
      <alignment vertical="center"/>
    </xf>
    <xf numFmtId="0" fontId="71" fillId="33" borderId="0" xfId="66" applyFont="1" applyFill="1" applyBorder="1" applyAlignment="1">
      <alignment vertical="center"/>
    </xf>
    <xf numFmtId="0" fontId="72" fillId="34" borderId="31" xfId="38" applyFont="1" applyFill="1" applyBorder="1" applyAlignment="1">
      <alignment/>
    </xf>
    <xf numFmtId="0" fontId="73" fillId="0" borderId="0" xfId="0" applyFont="1" applyAlignment="1">
      <alignment vertical="center"/>
    </xf>
    <xf numFmtId="0" fontId="74" fillId="34" borderId="0" xfId="38" applyFont="1" applyFill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75" fillId="34" borderId="31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0" fontId="3" fillId="2" borderId="32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180" fontId="3" fillId="0" borderId="11" xfId="0" applyNumberFormat="1" applyFont="1" applyBorder="1" applyAlignment="1">
      <alignment horizontal="right" vertical="top"/>
    </xf>
    <xf numFmtId="180" fontId="3" fillId="0" borderId="12" xfId="0" applyNumberFormat="1" applyFont="1" applyBorder="1" applyAlignment="1">
      <alignment horizontal="right"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5" xfId="0" applyNumberFormat="1" applyFont="1" applyBorder="1" applyAlignment="1">
      <alignment horizontal="right" vertical="top"/>
    </xf>
    <xf numFmtId="180" fontId="3" fillId="0" borderId="17" xfId="0" applyNumberFormat="1" applyFont="1" applyBorder="1" applyAlignment="1">
      <alignment horizontal="right" vertical="top"/>
    </xf>
    <xf numFmtId="180" fontId="3" fillId="0" borderId="18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71" fillId="0" borderId="0" xfId="65" applyFont="1" applyBorder="1" applyAlignment="1">
      <alignment horizontal="left"/>
    </xf>
    <xf numFmtId="0" fontId="43" fillId="0" borderId="41" xfId="53" applyBorder="1">
      <alignment/>
      <protection/>
    </xf>
    <xf numFmtId="0" fontId="76" fillId="0" borderId="42" xfId="65" applyFont="1" applyBorder="1" applyAlignment="1">
      <alignment horizontal="left"/>
    </xf>
    <xf numFmtId="0" fontId="43" fillId="0" borderId="42" xfId="53" applyBorder="1">
      <alignment/>
      <protection/>
    </xf>
    <xf numFmtId="0" fontId="43" fillId="0" borderId="43" xfId="53" applyBorder="1">
      <alignment/>
      <protection/>
    </xf>
    <xf numFmtId="0" fontId="63" fillId="0" borderId="44" xfId="53" applyFont="1" applyBorder="1">
      <alignment/>
      <protection/>
    </xf>
    <xf numFmtId="0" fontId="77" fillId="0" borderId="0" xfId="53" applyFont="1" applyBorder="1">
      <alignment/>
      <protection/>
    </xf>
    <xf numFmtId="0" fontId="63" fillId="0" borderId="45" xfId="53" applyFont="1" applyBorder="1">
      <alignment/>
      <protection/>
    </xf>
    <xf numFmtId="0" fontId="43" fillId="0" borderId="44" xfId="53" applyBorder="1">
      <alignment/>
      <protection/>
    </xf>
    <xf numFmtId="0" fontId="43" fillId="0" borderId="45" xfId="53" applyBorder="1">
      <alignment/>
      <protection/>
    </xf>
    <xf numFmtId="0" fontId="43" fillId="0" borderId="46" xfId="53" applyBorder="1">
      <alignment/>
      <protection/>
    </xf>
    <xf numFmtId="0" fontId="43" fillId="0" borderId="47" xfId="53" applyBorder="1">
      <alignment/>
      <protection/>
    </xf>
    <xf numFmtId="0" fontId="43" fillId="0" borderId="48" xfId="53" applyBorder="1">
      <alignment/>
      <protection/>
    </xf>
    <xf numFmtId="0" fontId="43" fillId="35" borderId="0" xfId="53" applyFill="1">
      <alignment/>
      <protection/>
    </xf>
    <xf numFmtId="0" fontId="65" fillId="35" borderId="0" xfId="69" applyFont="1" applyFill="1" applyAlignment="1">
      <alignment/>
    </xf>
    <xf numFmtId="0" fontId="60" fillId="35" borderId="0" xfId="69" applyFill="1" applyAlignment="1">
      <alignment/>
    </xf>
    <xf numFmtId="0" fontId="78" fillId="35" borderId="0" xfId="69" applyFont="1" applyFill="1" applyAlignment="1">
      <alignment/>
    </xf>
    <xf numFmtId="0" fontId="4" fillId="0" borderId="27" xfId="55" applyFont="1" applyBorder="1" applyAlignment="1">
      <alignment horizontal="left" vertical="top" wrapText="1"/>
      <protection/>
    </xf>
    <xf numFmtId="0" fontId="4" fillId="0" borderId="49" xfId="55" applyFont="1" applyBorder="1" applyAlignment="1">
      <alignment horizontal="left" vertical="top" wrapText="1"/>
      <protection/>
    </xf>
    <xf numFmtId="0" fontId="79" fillId="23" borderId="0" xfId="38" applyFont="1" applyAlignment="1">
      <alignment horizontal="center" vertical="center"/>
    </xf>
    <xf numFmtId="0" fontId="71" fillId="0" borderId="0" xfId="64" applyFont="1" applyBorder="1" applyAlignment="1">
      <alignment horizontal="left"/>
    </xf>
    <xf numFmtId="0" fontId="66" fillId="36" borderId="0" xfId="0" applyFont="1" applyFill="1" applyAlignment="1">
      <alignment horizontal="center"/>
    </xf>
    <xf numFmtId="0" fontId="3" fillId="0" borderId="50" xfId="55" applyFont="1" applyBorder="1" applyAlignment="1">
      <alignment horizontal="left" wrapText="1"/>
      <protection/>
    </xf>
    <xf numFmtId="0" fontId="3" fillId="0" borderId="51" xfId="55" applyFont="1" applyBorder="1" applyAlignment="1">
      <alignment horizontal="left" wrapText="1"/>
      <protection/>
    </xf>
    <xf numFmtId="0" fontId="3" fillId="0" borderId="23" xfId="55" applyFont="1" applyBorder="1" applyAlignment="1">
      <alignment horizontal="left" vertical="top" wrapText="1"/>
      <protection/>
    </xf>
    <xf numFmtId="0" fontId="3" fillId="0" borderId="0" xfId="55" applyFont="1" applyBorder="1" applyAlignment="1">
      <alignment horizontal="left" vertical="top" wrapText="1"/>
      <protection/>
    </xf>
    <xf numFmtId="0" fontId="79" fillId="23" borderId="0" xfId="39" applyFont="1" applyAlignment="1">
      <alignment horizontal="center" vertical="center"/>
    </xf>
    <xf numFmtId="0" fontId="71" fillId="0" borderId="0" xfId="65" applyFont="1" applyBorder="1" applyAlignment="1">
      <alignment horizontal="left"/>
    </xf>
    <xf numFmtId="0" fontId="79" fillId="23" borderId="0" xfId="38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left" wrapText="1"/>
    </xf>
    <xf numFmtId="0" fontId="2" fillId="34" borderId="33" xfId="0" applyFon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left" wrapText="1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</cellXfs>
  <cellStyles count="5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Followed Hyperlink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Fitxa tècnica" xfId="55"/>
    <cellStyle name="Nota" xfId="56"/>
    <cellStyle name="Percent" xfId="57"/>
    <cellStyle name="Resultat" xfId="58"/>
    <cellStyle name="style1406632595647" xfId="59"/>
    <cellStyle name="Text d'advertiment" xfId="60"/>
    <cellStyle name="Text explicatiu" xfId="61"/>
    <cellStyle name="Títol" xfId="62"/>
    <cellStyle name="Títol 1" xfId="63"/>
    <cellStyle name="Títol 2" xfId="64"/>
    <cellStyle name="Títol 2 2" xfId="65"/>
    <cellStyle name="Títol 3" xfId="66"/>
    <cellStyle name="Títol 3 2" xfId="67"/>
    <cellStyle name="Títol 4" xfId="68"/>
    <cellStyle name="Títol 4 2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23" /><Relationship Id="rId3" Type="http://schemas.openxmlformats.org/officeDocument/2006/relationships/hyperlink" Target="#Taules!B23" /><Relationship Id="rId4" Type="http://schemas.openxmlformats.org/officeDocument/2006/relationships/hyperlink" Target="#Taules!B31" /><Relationship Id="rId5" Type="http://schemas.openxmlformats.org/officeDocument/2006/relationships/hyperlink" Target="#Taules!B31" /><Relationship Id="rId6" Type="http://schemas.openxmlformats.org/officeDocument/2006/relationships/hyperlink" Target="#Taules!B39" /><Relationship Id="rId7" Type="http://schemas.openxmlformats.org/officeDocument/2006/relationships/hyperlink" Target="#Taules!B39" /><Relationship Id="rId8" Type="http://schemas.openxmlformats.org/officeDocument/2006/relationships/hyperlink" Target="#Taules!B52" /><Relationship Id="rId9" Type="http://schemas.openxmlformats.org/officeDocument/2006/relationships/hyperlink" Target="#Taules!B52" /><Relationship Id="rId10" Type="http://schemas.openxmlformats.org/officeDocument/2006/relationships/hyperlink" Target="#Taules!B62" /><Relationship Id="rId11" Type="http://schemas.openxmlformats.org/officeDocument/2006/relationships/hyperlink" Target="#Taules!B62" /><Relationship Id="rId12" Type="http://schemas.openxmlformats.org/officeDocument/2006/relationships/hyperlink" Target="#Taules!B101" /><Relationship Id="rId13" Type="http://schemas.openxmlformats.org/officeDocument/2006/relationships/hyperlink" Target="#Taules!B101" /><Relationship Id="rId14" Type="http://schemas.openxmlformats.org/officeDocument/2006/relationships/hyperlink" Target="#Taules!B110" /><Relationship Id="rId15" Type="http://schemas.openxmlformats.org/officeDocument/2006/relationships/hyperlink" Target="#Taules!B110" /><Relationship Id="rId16" Type="http://schemas.openxmlformats.org/officeDocument/2006/relationships/hyperlink" Target="#Taules!B119" /><Relationship Id="rId17" Type="http://schemas.openxmlformats.org/officeDocument/2006/relationships/hyperlink" Target="#Taules!B119" /><Relationship Id="rId18" Type="http://schemas.openxmlformats.org/officeDocument/2006/relationships/hyperlink" Target="#Taules!B135" /><Relationship Id="rId19" Type="http://schemas.openxmlformats.org/officeDocument/2006/relationships/hyperlink" Target="#Taules!B135" /><Relationship Id="rId20" Type="http://schemas.openxmlformats.org/officeDocument/2006/relationships/hyperlink" Target="#Taules!B179" /><Relationship Id="rId21" Type="http://schemas.openxmlformats.org/officeDocument/2006/relationships/hyperlink" Target="#Taules!B179" /><Relationship Id="rId22" Type="http://schemas.openxmlformats.org/officeDocument/2006/relationships/hyperlink" Target="#Taules!B187" /><Relationship Id="rId23" Type="http://schemas.openxmlformats.org/officeDocument/2006/relationships/hyperlink" Target="#Taules!B187" /><Relationship Id="rId24" Type="http://schemas.openxmlformats.org/officeDocument/2006/relationships/hyperlink" Target="#Taules!B206" /><Relationship Id="rId25" Type="http://schemas.openxmlformats.org/officeDocument/2006/relationships/hyperlink" Target="#Taules!B206" /><Relationship Id="rId26" Type="http://schemas.openxmlformats.org/officeDocument/2006/relationships/hyperlink" Target="#Taules!B214" /><Relationship Id="rId27" Type="http://schemas.openxmlformats.org/officeDocument/2006/relationships/hyperlink" Target="#Taules!B214" /><Relationship Id="rId28" Type="http://schemas.openxmlformats.org/officeDocument/2006/relationships/image" Target="../media/image2.png" /><Relationship Id="rId29" Type="http://schemas.openxmlformats.org/officeDocument/2006/relationships/hyperlink" Target="#Comparativa!A16" /><Relationship Id="rId30" Type="http://schemas.openxmlformats.org/officeDocument/2006/relationships/hyperlink" Target="#Comparativa!A16" /><Relationship Id="rId31" Type="http://schemas.openxmlformats.org/officeDocument/2006/relationships/hyperlink" Target="#Comparativa!A72" /><Relationship Id="rId32" Type="http://schemas.openxmlformats.org/officeDocument/2006/relationships/hyperlink" Target="#Comparativa!A72" /><Relationship Id="rId33" Type="http://schemas.openxmlformats.org/officeDocument/2006/relationships/hyperlink" Target="#Comparativa!A44" /><Relationship Id="rId34" Type="http://schemas.openxmlformats.org/officeDocument/2006/relationships/hyperlink" Target="#Comparativa!A44" /><Relationship Id="rId35" Type="http://schemas.openxmlformats.org/officeDocument/2006/relationships/hyperlink" Target="#Taules!A9" /><Relationship Id="rId36" Type="http://schemas.openxmlformats.org/officeDocument/2006/relationships/hyperlink" Target="#Taules!A9" /><Relationship Id="rId37" Type="http://schemas.openxmlformats.org/officeDocument/2006/relationships/hyperlink" Target="#Taules!B85" /><Relationship Id="rId38" Type="http://schemas.openxmlformats.org/officeDocument/2006/relationships/hyperlink" Target="#Taules!B85" /><Relationship Id="rId39" Type="http://schemas.openxmlformats.org/officeDocument/2006/relationships/hyperlink" Target="#Comparativa!A99" /><Relationship Id="rId40" Type="http://schemas.openxmlformats.org/officeDocument/2006/relationships/hyperlink" Target="#Comparativa!A99" /><Relationship Id="rId41" Type="http://schemas.openxmlformats.org/officeDocument/2006/relationships/hyperlink" Target="#Taules!B127" /><Relationship Id="rId42" Type="http://schemas.openxmlformats.org/officeDocument/2006/relationships/hyperlink" Target="#Taules!B127" /><Relationship Id="rId43" Type="http://schemas.openxmlformats.org/officeDocument/2006/relationships/hyperlink" Target="#Comparativa!A127" /><Relationship Id="rId44" Type="http://schemas.openxmlformats.org/officeDocument/2006/relationships/hyperlink" Target="#Comparativa!A127" /><Relationship Id="rId45" Type="http://schemas.openxmlformats.org/officeDocument/2006/relationships/hyperlink" Target="#Taules!B147" /><Relationship Id="rId46" Type="http://schemas.openxmlformats.org/officeDocument/2006/relationships/hyperlink" Target="#Taules!B147" /><Relationship Id="rId47" Type="http://schemas.openxmlformats.org/officeDocument/2006/relationships/hyperlink" Target="#Comparativa!A211" /><Relationship Id="rId48" Type="http://schemas.openxmlformats.org/officeDocument/2006/relationships/hyperlink" Target="#Comparativa!A211" /><Relationship Id="rId49" Type="http://schemas.openxmlformats.org/officeDocument/2006/relationships/hyperlink" Target="#Comparativa!A155" /><Relationship Id="rId50" Type="http://schemas.openxmlformats.org/officeDocument/2006/relationships/hyperlink" Target="#Comparativa!A155" /><Relationship Id="rId51" Type="http://schemas.openxmlformats.org/officeDocument/2006/relationships/hyperlink" Target="#Taules!B195" /><Relationship Id="rId52" Type="http://schemas.openxmlformats.org/officeDocument/2006/relationships/hyperlink" Target="#Taules!B195" /><Relationship Id="rId53" Type="http://schemas.openxmlformats.org/officeDocument/2006/relationships/hyperlink" Target="#Comparativa!A182" /><Relationship Id="rId54" Type="http://schemas.openxmlformats.org/officeDocument/2006/relationships/hyperlink" Target="#Comparativa!A182" /><Relationship Id="rId55" Type="http://schemas.openxmlformats.org/officeDocument/2006/relationships/hyperlink" Target="#Taules!B158" /><Relationship Id="rId56" Type="http://schemas.openxmlformats.org/officeDocument/2006/relationships/hyperlink" Target="#Taules!B158" /><Relationship Id="rId57" Type="http://schemas.openxmlformats.org/officeDocument/2006/relationships/hyperlink" Target="#Taules!B93" /><Relationship Id="rId58" Type="http://schemas.openxmlformats.org/officeDocument/2006/relationships/hyperlink" Target="#Taules!B93" /><Relationship Id="rId59" Type="http://schemas.openxmlformats.org/officeDocument/2006/relationships/hyperlink" Target="#Taules!B169" /><Relationship Id="rId60" Type="http://schemas.openxmlformats.org/officeDocument/2006/relationships/hyperlink" Target="#Taules!B16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50</xdr:row>
      <xdr:rowOff>180975</xdr:rowOff>
    </xdr:from>
    <xdr:to>
      <xdr:col>4</xdr:col>
      <xdr:colOff>695325</xdr:colOff>
      <xdr:row>52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839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52</xdr:row>
      <xdr:rowOff>9525</xdr:rowOff>
    </xdr:from>
    <xdr:to>
      <xdr:col>4</xdr:col>
      <xdr:colOff>104775</xdr:colOff>
      <xdr:row>53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00488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57</xdr:row>
      <xdr:rowOff>9525</xdr:rowOff>
    </xdr:from>
    <xdr:to>
      <xdr:col>4</xdr:col>
      <xdr:colOff>352425</xdr:colOff>
      <xdr:row>58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10109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57</xdr:row>
      <xdr:rowOff>180975</xdr:rowOff>
    </xdr:from>
    <xdr:to>
      <xdr:col>3</xdr:col>
      <xdr:colOff>762000</xdr:colOff>
      <xdr:row>59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11823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257175</xdr:colOff>
      <xdr:row>45</xdr:row>
      <xdr:rowOff>180975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43200" y="8696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53</xdr:row>
      <xdr:rowOff>0</xdr:rowOff>
    </xdr:from>
    <xdr:to>
      <xdr:col>3</xdr:col>
      <xdr:colOff>190500</xdr:colOff>
      <xdr:row>54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2298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53</xdr:row>
      <xdr:rowOff>9525</xdr:rowOff>
    </xdr:from>
    <xdr:to>
      <xdr:col>3</xdr:col>
      <xdr:colOff>419100</xdr:colOff>
      <xdr:row>53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2393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5</xdr:row>
      <xdr:rowOff>0</xdr:rowOff>
    </xdr:from>
    <xdr:to>
      <xdr:col>9</xdr:col>
      <xdr:colOff>419100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0"/>
          <a:ext cx="692467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30</xdr:row>
      <xdr:rowOff>0</xdr:rowOff>
    </xdr:from>
    <xdr:to>
      <xdr:col>9</xdr:col>
      <xdr:colOff>419100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191125"/>
          <a:ext cx="692467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55</xdr:row>
      <xdr:rowOff>0</xdr:rowOff>
    </xdr:from>
    <xdr:to>
      <xdr:col>9</xdr:col>
      <xdr:colOff>419100</xdr:colOff>
      <xdr:row>79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9239250"/>
          <a:ext cx="6924675" cy="403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0</xdr:rowOff>
    </xdr:from>
    <xdr:to>
      <xdr:col>19</xdr:col>
      <xdr:colOff>266700</xdr:colOff>
      <xdr:row>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1143000"/>
          <a:ext cx="6924675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9525</xdr:rowOff>
    </xdr:from>
    <xdr:to>
      <xdr:col>19</xdr:col>
      <xdr:colOff>266700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0025" y="5200650"/>
          <a:ext cx="6924675" cy="403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200025</xdr:colOff>
      <xdr:row>55</xdr:row>
      <xdr:rowOff>0</xdr:rowOff>
    </xdr:from>
    <xdr:to>
      <xdr:col>19</xdr:col>
      <xdr:colOff>266700</xdr:colOff>
      <xdr:row>80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0025" y="9239250"/>
          <a:ext cx="6924675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714375</xdr:colOff>
      <xdr:row>21</xdr:row>
      <xdr:rowOff>85725</xdr:rowOff>
    </xdr:from>
    <xdr:to>
      <xdr:col>10</xdr:col>
      <xdr:colOff>9525</xdr:colOff>
      <xdr:row>26</xdr:row>
      <xdr:rowOff>85725</xdr:rowOff>
    </xdr:to>
    <xdr:sp>
      <xdr:nvSpPr>
        <xdr:cNvPr id="7" name="Crida amb línia 2 7"/>
        <xdr:cNvSpPr>
          <a:spLocks/>
        </xdr:cNvSpPr>
      </xdr:nvSpPr>
      <xdr:spPr>
        <a:xfrm>
          <a:off x="6048375" y="3819525"/>
          <a:ext cx="1581150" cy="80962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Gairebé</a:t>
          </a:r>
          <a:r>
            <a:rPr lang="en-US" cap="none" sz="1100" b="1" i="0" u="none" baseline="0">
              <a:solidFill>
                <a:srgbClr val="000000"/>
              </a:solidFill>
            </a:rPr>
            <a:t> tots els enquestats titulats de la FOOT estàn trebllant actualment</a:t>
          </a:r>
        </a:p>
      </xdr:txBody>
    </xdr:sp>
    <xdr:clientData/>
  </xdr:twoCellAnchor>
  <xdr:twoCellAnchor>
    <xdr:from>
      <xdr:col>7</xdr:col>
      <xdr:colOff>714375</xdr:colOff>
      <xdr:row>44</xdr:row>
      <xdr:rowOff>142875</xdr:rowOff>
    </xdr:from>
    <xdr:to>
      <xdr:col>10</xdr:col>
      <xdr:colOff>9525</xdr:colOff>
      <xdr:row>50</xdr:row>
      <xdr:rowOff>123825</xdr:rowOff>
    </xdr:to>
    <xdr:sp>
      <xdr:nvSpPr>
        <xdr:cNvPr id="8" name="Crida amb línia 2 8"/>
        <xdr:cNvSpPr>
          <a:spLocks/>
        </xdr:cNvSpPr>
      </xdr:nvSpPr>
      <xdr:spPr>
        <a:xfrm>
          <a:off x="6048375" y="7600950"/>
          <a:ext cx="1581150" cy="9525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82% dels enquestats titulats en Òptica</a:t>
          </a:r>
          <a:r>
            <a:rPr lang="en-US" cap="none" sz="1100" b="1" i="0" u="none" baseline="0">
              <a:solidFill>
                <a:srgbClr val="000000"/>
              </a:solidFill>
            </a:rPr>
            <a:t> i optometria (Diplomatura) són fixos a la feina</a:t>
          </a:r>
        </a:p>
      </xdr:txBody>
    </xdr:sp>
    <xdr:clientData/>
  </xdr:twoCellAnchor>
  <xdr:twoCellAnchor>
    <xdr:from>
      <xdr:col>7</xdr:col>
      <xdr:colOff>714375</xdr:colOff>
      <xdr:row>69</xdr:row>
      <xdr:rowOff>19050</xdr:rowOff>
    </xdr:from>
    <xdr:to>
      <xdr:col>10</xdr:col>
      <xdr:colOff>9525</xdr:colOff>
      <xdr:row>77</xdr:row>
      <xdr:rowOff>85725</xdr:rowOff>
    </xdr:to>
    <xdr:sp>
      <xdr:nvSpPr>
        <xdr:cNvPr id="9" name="Crida amb línia 2 9"/>
        <xdr:cNvSpPr>
          <a:spLocks/>
        </xdr:cNvSpPr>
      </xdr:nvSpPr>
      <xdr:spPr>
        <a:xfrm>
          <a:off x="6048375" y="11525250"/>
          <a:ext cx="1581150" cy="1362075"/>
        </a:xfrm>
        <a:prstGeom prst="borderCallout2">
          <a:avLst>
            <a:gd name="adj1" fmla="val -94259"/>
            <a:gd name="adj2" fmla="val 41523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88% dels enquestats titulats al</a:t>
          </a:r>
          <a:r>
            <a:rPr lang="en-US" cap="none" sz="1100" b="1" i="0" u="none" baseline="0">
              <a:solidFill>
                <a:srgbClr val="000000"/>
              </a:solidFill>
            </a:rPr>
            <a:t> Grau de</a:t>
          </a:r>
          <a:r>
            <a:rPr lang="en-US" cap="none" sz="1100" b="1" i="0" u="none" baseline="0">
              <a:solidFill>
                <a:srgbClr val="000000"/>
              </a:solidFill>
            </a:rPr>
            <a:t> Òptica</a:t>
          </a:r>
          <a:r>
            <a:rPr lang="en-US" cap="none" sz="1100" b="1" i="0" u="none" baseline="0">
              <a:solidFill>
                <a:srgbClr val="000000"/>
              </a:solidFill>
            </a:rPr>
            <a:t> i optometria afirmen que la seva titulació específica es requereix a la seva feina</a:t>
          </a:r>
        </a:p>
      </xdr:txBody>
    </xdr:sp>
    <xdr:clientData/>
  </xdr:twoCellAnchor>
  <xdr:twoCellAnchor>
    <xdr:from>
      <xdr:col>17</xdr:col>
      <xdr:colOff>552450</xdr:colOff>
      <xdr:row>17</xdr:row>
      <xdr:rowOff>142875</xdr:rowOff>
    </xdr:from>
    <xdr:to>
      <xdr:col>19</xdr:col>
      <xdr:colOff>609600</xdr:colOff>
      <xdr:row>24</xdr:row>
      <xdr:rowOff>123825</xdr:rowOff>
    </xdr:to>
    <xdr:sp>
      <xdr:nvSpPr>
        <xdr:cNvPr id="10" name="Crida amb línia 2 10"/>
        <xdr:cNvSpPr>
          <a:spLocks/>
        </xdr:cNvSpPr>
      </xdr:nvSpPr>
      <xdr:spPr>
        <a:xfrm>
          <a:off x="13506450" y="3228975"/>
          <a:ext cx="1581150" cy="111442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Aproximadament</a:t>
          </a:r>
          <a:r>
            <a:rPr lang="en-US" cap="none" sz="1100" b="1" i="0" u="none" baseline="0">
              <a:solidFill>
                <a:srgbClr val="000000"/>
              </a:solidFill>
            </a:rPr>
            <a:t> un 25% de tots els enquestats titulats en Òptica i optometria guanyen més de 24.000€ bruts anuals</a:t>
          </a:r>
        </a:p>
      </xdr:txBody>
    </xdr:sp>
    <xdr:clientData/>
  </xdr:twoCellAnchor>
  <xdr:twoCellAnchor>
    <xdr:from>
      <xdr:col>17</xdr:col>
      <xdr:colOff>552450</xdr:colOff>
      <xdr:row>42</xdr:row>
      <xdr:rowOff>38100</xdr:rowOff>
    </xdr:from>
    <xdr:to>
      <xdr:col>19</xdr:col>
      <xdr:colOff>609600</xdr:colOff>
      <xdr:row>49</xdr:row>
      <xdr:rowOff>0</xdr:rowOff>
    </xdr:to>
    <xdr:sp>
      <xdr:nvSpPr>
        <xdr:cNvPr id="11" name="Crida amb línia 2 11"/>
        <xdr:cNvSpPr>
          <a:spLocks/>
        </xdr:cNvSpPr>
      </xdr:nvSpPr>
      <xdr:spPr>
        <a:xfrm>
          <a:off x="13506450" y="7172325"/>
          <a:ext cx="1581150" cy="1095375"/>
        </a:xfrm>
        <a:prstGeom prst="borderCallout2">
          <a:avLst>
            <a:gd name="adj1" fmla="val -94259"/>
            <a:gd name="adj2" fmla="val 41523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71% dels enquestats titulats al</a:t>
          </a:r>
          <a:r>
            <a:rPr lang="en-US" cap="none" sz="1100" b="1" i="0" u="none" baseline="0">
              <a:solidFill>
                <a:srgbClr val="000000"/>
              </a:solidFill>
            </a:rPr>
            <a:t> Grau de</a:t>
          </a:r>
          <a:r>
            <a:rPr lang="en-US" cap="none" sz="1100" b="1" i="0" u="none" baseline="0">
              <a:solidFill>
                <a:srgbClr val="000000"/>
              </a:solidFill>
            </a:rPr>
            <a:t> Òptica</a:t>
          </a:r>
          <a:r>
            <a:rPr lang="en-US" cap="none" sz="1100" b="1" i="0" u="none" baseline="0">
              <a:solidFill>
                <a:srgbClr val="000000"/>
              </a:solidFill>
            </a:rPr>
            <a:t> i optometria afirmen que tornarien a cursar aquesta mateixa titulació</a:t>
          </a:r>
        </a:p>
      </xdr:txBody>
    </xdr:sp>
    <xdr:clientData/>
  </xdr:twoCellAnchor>
  <xdr:twoCellAnchor>
    <xdr:from>
      <xdr:col>17</xdr:col>
      <xdr:colOff>552450</xdr:colOff>
      <xdr:row>66</xdr:row>
      <xdr:rowOff>161925</xdr:rowOff>
    </xdr:from>
    <xdr:to>
      <xdr:col>19</xdr:col>
      <xdr:colOff>609600</xdr:colOff>
      <xdr:row>72</xdr:row>
      <xdr:rowOff>152400</xdr:rowOff>
    </xdr:to>
    <xdr:sp>
      <xdr:nvSpPr>
        <xdr:cNvPr id="12" name="Crida amb línia 2 12"/>
        <xdr:cNvSpPr>
          <a:spLocks/>
        </xdr:cNvSpPr>
      </xdr:nvSpPr>
      <xdr:spPr>
        <a:xfrm>
          <a:off x="13506450" y="11182350"/>
          <a:ext cx="1581150" cy="96202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 del </a:t>
          </a:r>
          <a:r>
            <a:rPr lang="en-US" cap="none" sz="1100" b="1" i="0" u="none" baseline="0">
              <a:solidFill>
                <a:srgbClr val="000000"/>
              </a:solidFill>
            </a:rPr>
            <a:t>80% de tots els enquestats titulats en Òptica i optometria afirmen que tornarien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15</xdr:col>
      <xdr:colOff>571500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133159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15</xdr:col>
      <xdr:colOff>571500</xdr:colOff>
      <xdr:row>70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43775"/>
          <a:ext cx="133159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15</xdr:col>
      <xdr:colOff>571500</xdr:colOff>
      <xdr:row>98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77675"/>
          <a:ext cx="133159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38100</xdr:rowOff>
    </xdr:from>
    <xdr:to>
      <xdr:col>15</xdr:col>
      <xdr:colOff>571500</xdr:colOff>
      <xdr:row>125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287750"/>
          <a:ext cx="133159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76200</xdr:rowOff>
    </xdr:from>
    <xdr:to>
      <xdr:col>15</xdr:col>
      <xdr:colOff>571500</xdr:colOff>
      <xdr:row>153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859750"/>
          <a:ext cx="133159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76200</xdr:rowOff>
    </xdr:from>
    <xdr:to>
      <xdr:col>15</xdr:col>
      <xdr:colOff>571500</xdr:colOff>
      <xdr:row>181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5393650"/>
          <a:ext cx="133159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38100</xdr:rowOff>
    </xdr:from>
    <xdr:to>
      <xdr:col>15</xdr:col>
      <xdr:colOff>571500</xdr:colOff>
      <xdr:row>208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727525"/>
          <a:ext cx="133159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476250</xdr:colOff>
      <xdr:row>154</xdr:row>
      <xdr:rowOff>114300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4076700" y="2559367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208</xdr:row>
      <xdr:rowOff>114300</xdr:rowOff>
    </xdr:from>
    <xdr:to>
      <xdr:col>14</xdr:col>
      <xdr:colOff>333375</xdr:colOff>
      <xdr:row>241</xdr:row>
      <xdr:rowOff>142875</xdr:rowOff>
    </xdr:to>
    <xdr:grpSp>
      <xdr:nvGrpSpPr>
        <xdr:cNvPr id="9" name="Agrupa 4"/>
        <xdr:cNvGrpSpPr>
          <a:grpSpLocks/>
        </xdr:cNvGrpSpPr>
      </xdr:nvGrpSpPr>
      <xdr:grpSpPr>
        <a:xfrm>
          <a:off x="0" y="34337625"/>
          <a:ext cx="12315825" cy="5372100"/>
          <a:chOff x="0" y="34337625"/>
          <a:chExt cx="12315825" cy="5371987"/>
        </a:xfrm>
        <a:solidFill>
          <a:srgbClr val="FFFFFF"/>
        </a:solidFill>
      </xdr:grpSpPr>
      <xdr:pic>
        <xdr:nvPicPr>
          <xdr:cNvPr id="10" name="Imatge 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4337625"/>
            <a:ext cx="12315825" cy="5048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705742" y="38804432"/>
            <a:ext cx="7429521" cy="9051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showGridLines="0" tabSelected="1" zoomScalePageLayoutView="0" workbookViewId="0" topLeftCell="A1">
      <selection activeCell="L17" sqref="L17"/>
    </sheetView>
  </sheetViews>
  <sheetFormatPr defaultColWidth="11.421875" defaultRowHeight="12.75"/>
  <cols>
    <col min="1" max="1" width="4.8515625" style="0" customWidth="1"/>
    <col min="2" max="2" width="11.421875" style="0" customWidth="1"/>
    <col min="3" max="3" width="13.140625" style="0" customWidth="1"/>
  </cols>
  <sheetData>
    <row r="2" spans="1:16" ht="23.25">
      <c r="A2" s="38"/>
      <c r="B2" s="134" t="s">
        <v>179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5" spans="2:5" ht="28.5">
      <c r="B5" s="135" t="s">
        <v>180</v>
      </c>
      <c r="C5" s="135"/>
      <c r="D5" s="135"/>
      <c r="E5" s="135"/>
    </row>
    <row r="6" ht="12.75">
      <c r="P6" t="s">
        <v>230</v>
      </c>
    </row>
    <row r="7" spans="2:13" ht="18.75">
      <c r="B7" s="136" t="s">
        <v>181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6" ht="18.75">
      <c r="A8" s="39"/>
      <c r="B8" s="40"/>
      <c r="C8" s="40"/>
      <c r="D8" s="40"/>
      <c r="E8" s="40"/>
      <c r="F8" s="40"/>
      <c r="G8" s="40"/>
      <c r="H8" s="40"/>
      <c r="I8" s="40"/>
      <c r="J8" s="39"/>
      <c r="K8" s="39"/>
      <c r="L8" s="39"/>
      <c r="M8" s="39"/>
      <c r="N8" s="39"/>
      <c r="O8" s="39"/>
      <c r="P8" s="39"/>
    </row>
    <row r="9" spans="2:4" ht="15">
      <c r="B9" s="41" t="s">
        <v>182</v>
      </c>
      <c r="C9" s="42"/>
      <c r="D9" t="s">
        <v>237</v>
      </c>
    </row>
    <row r="10" spans="2:4" ht="15">
      <c r="B10" s="41" t="s">
        <v>183</v>
      </c>
      <c r="C10" s="42"/>
      <c r="D10" t="s">
        <v>218</v>
      </c>
    </row>
    <row r="11" spans="2:4" ht="15">
      <c r="B11" s="41"/>
      <c r="C11" s="42"/>
      <c r="D11" t="s">
        <v>184</v>
      </c>
    </row>
    <row r="12" spans="2:3" ht="15">
      <c r="B12" s="41"/>
      <c r="C12" s="42"/>
    </row>
    <row r="13" spans="2:4" ht="15">
      <c r="B13" s="41" t="s">
        <v>185</v>
      </c>
      <c r="C13" s="42"/>
      <c r="D13" t="s">
        <v>186</v>
      </c>
    </row>
    <row r="14" spans="2:4" ht="15">
      <c r="B14" s="41" t="s">
        <v>187</v>
      </c>
      <c r="C14" s="42"/>
      <c r="D14" t="s">
        <v>219</v>
      </c>
    </row>
    <row r="15" spans="2:3" ht="15">
      <c r="B15" s="41"/>
      <c r="C15" s="42"/>
    </row>
    <row r="16" spans="2:4" ht="15">
      <c r="B16" s="41" t="s">
        <v>188</v>
      </c>
      <c r="C16" s="42"/>
      <c r="D16" t="str">
        <f>B2</f>
        <v>FACULTAT D'ÒPTICA I OPTOMETRIA DE TERRASSA</v>
      </c>
    </row>
    <row r="17" spans="2:3" ht="15">
      <c r="B17" s="41" t="s">
        <v>189</v>
      </c>
      <c r="C17" s="42"/>
    </row>
    <row r="18" spans="2:4" ht="15">
      <c r="B18" s="41"/>
      <c r="C18" s="43" t="s">
        <v>190</v>
      </c>
      <c r="D18" t="s">
        <v>8</v>
      </c>
    </row>
    <row r="19" spans="2:4" ht="15">
      <c r="B19" s="41"/>
      <c r="C19" s="43" t="s">
        <v>191</v>
      </c>
      <c r="D19" t="s">
        <v>9</v>
      </c>
    </row>
    <row r="20" spans="2:3" ht="15">
      <c r="B20" s="44"/>
      <c r="C20" s="45"/>
    </row>
    <row r="21" spans="2:3" ht="15">
      <c r="B21" s="44"/>
      <c r="C21" s="45"/>
    </row>
    <row r="22" spans="2:13" ht="21.75" thickBot="1">
      <c r="B22" s="62" t="s">
        <v>192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2:3" ht="15.75">
      <c r="B23" s="48"/>
      <c r="C23" s="45"/>
    </row>
    <row r="24" spans="2:3" ht="15.75" thickBot="1">
      <c r="B24" s="44"/>
      <c r="C24" s="45"/>
    </row>
    <row r="25" spans="2:8" ht="14.25" thickBot="1" thickTop="1">
      <c r="B25" s="137" t="s">
        <v>0</v>
      </c>
      <c r="C25" s="138"/>
      <c r="D25" s="49" t="s">
        <v>182</v>
      </c>
      <c r="E25" s="50" t="s">
        <v>193</v>
      </c>
      <c r="F25" s="49" t="s">
        <v>194</v>
      </c>
      <c r="G25" s="51" t="s">
        <v>195</v>
      </c>
      <c r="H25" s="52"/>
    </row>
    <row r="26" spans="2:8" ht="13.5" thickTop="1">
      <c r="B26" s="139" t="s">
        <v>8</v>
      </c>
      <c r="C26" s="140"/>
      <c r="D26" s="53">
        <v>27</v>
      </c>
      <c r="E26" s="54">
        <v>17</v>
      </c>
      <c r="F26" s="55">
        <f>E26/D26</f>
        <v>0.6296296296296297</v>
      </c>
      <c r="G26" s="56">
        <f>1.96*(SQRT(((0.5^2)/E26)*((D26-E26)/(D26-1))))</f>
        <v>0.14740592521106577</v>
      </c>
      <c r="H26" s="52"/>
    </row>
    <row r="27" spans="2:8" ht="12.75">
      <c r="B27" s="139" t="s">
        <v>9</v>
      </c>
      <c r="C27" s="140"/>
      <c r="D27" s="53">
        <v>18</v>
      </c>
      <c r="E27" s="57">
        <v>11</v>
      </c>
      <c r="F27" s="58">
        <f>E27/D27</f>
        <v>0.6111111111111112</v>
      </c>
      <c r="G27" s="58">
        <f>1.96*(SQRT(((0.5^2)/E27)*((D27-E27)/(D27-1))))</f>
        <v>0.18960696753821424</v>
      </c>
      <c r="H27" s="52"/>
    </row>
    <row r="28" spans="2:8" ht="13.5" thickBot="1">
      <c r="B28" s="132" t="s">
        <v>5</v>
      </c>
      <c r="C28" s="133"/>
      <c r="D28" s="59">
        <f>SUM(D26:D27)</f>
        <v>45</v>
      </c>
      <c r="E28" s="60">
        <v>28</v>
      </c>
      <c r="F28" s="61">
        <f>E28/D28</f>
        <v>0.6222222222222222</v>
      </c>
      <c r="G28" s="61">
        <f>1.96*(SQRT(((0.5^2)/E28)*((D28-E28)/(D28-1))))</f>
        <v>0.11511851600534437</v>
      </c>
      <c r="H28" s="52"/>
    </row>
    <row r="29" ht="13.5" thickTop="1"/>
  </sheetData>
  <sheetProtection/>
  <mergeCells count="7">
    <mergeCell ref="B28:C28"/>
    <mergeCell ref="B2:P2"/>
    <mergeCell ref="B5:E5"/>
    <mergeCell ref="B7:M7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="115" zoomScaleNormal="115" zoomScalePageLayoutView="0" workbookViewId="0" topLeftCell="A1">
      <selection activeCell="I59" sqref="I59"/>
    </sheetView>
  </sheetViews>
  <sheetFormatPr defaultColWidth="11.421875" defaultRowHeight="12.75"/>
  <cols>
    <col min="1" max="1" width="5.57421875" style="0" customWidth="1"/>
  </cols>
  <sheetData>
    <row r="1" spans="1:16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4" ht="23.25">
      <c r="A2" s="26"/>
      <c r="B2" s="141" t="s">
        <v>179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5"/>
      <c r="N2" s="25"/>
    </row>
    <row r="3" spans="1:16" ht="19.5" customHeight="1">
      <c r="A3" s="25"/>
      <c r="B3" s="25"/>
      <c r="C3" s="25"/>
      <c r="D3" s="25"/>
      <c r="E3" s="25"/>
      <c r="F3" s="25"/>
      <c r="G3" s="25"/>
      <c r="H3" s="27"/>
      <c r="I3" s="25"/>
      <c r="J3" s="25"/>
      <c r="K3" s="25"/>
      <c r="L3" s="25"/>
      <c r="M3" s="25"/>
      <c r="N3" s="25"/>
      <c r="O3" s="25"/>
      <c r="P3" s="25"/>
    </row>
    <row r="4" spans="1:16" ht="28.5">
      <c r="A4" s="25"/>
      <c r="B4" s="142" t="s">
        <v>145</v>
      </c>
      <c r="C4" s="14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 customHeight="1">
      <c r="A5" s="25"/>
      <c r="B5" s="115"/>
      <c r="C5" s="11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7.5" customHeight="1">
      <c r="A6" s="116"/>
      <c r="B6" s="117"/>
      <c r="C6" s="117"/>
      <c r="D6" s="118"/>
      <c r="E6" s="118"/>
      <c r="F6" s="118"/>
      <c r="G6" s="119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20"/>
      <c r="B7" s="121" t="s">
        <v>231</v>
      </c>
      <c r="C7" s="29"/>
      <c r="D7" s="29"/>
      <c r="E7" s="29"/>
      <c r="F7" s="29"/>
      <c r="G7" s="122"/>
      <c r="H7" s="28"/>
      <c r="I7" s="28" t="s">
        <v>146</v>
      </c>
      <c r="J7" s="28"/>
      <c r="K7" s="28"/>
      <c r="L7" s="28"/>
      <c r="M7" s="28"/>
      <c r="N7" s="28"/>
      <c r="O7" s="28"/>
      <c r="P7" s="28"/>
    </row>
    <row r="8" spans="1:16" ht="15">
      <c r="A8" s="123"/>
      <c r="B8" s="121" t="s">
        <v>232</v>
      </c>
      <c r="C8" s="35"/>
      <c r="D8" s="35"/>
      <c r="E8" s="35"/>
      <c r="F8" s="35"/>
      <c r="G8" s="124"/>
      <c r="H8" s="25"/>
      <c r="I8" s="25"/>
      <c r="J8" s="25"/>
      <c r="K8" s="25"/>
      <c r="L8" s="25"/>
      <c r="M8" s="25"/>
      <c r="N8" s="25"/>
      <c r="O8" s="25"/>
      <c r="P8" s="25"/>
    </row>
    <row r="9" spans="1:16" ht="5.25" customHeight="1">
      <c r="A9" s="125"/>
      <c r="B9" s="126"/>
      <c r="C9" s="126"/>
      <c r="D9" s="126"/>
      <c r="E9" s="126"/>
      <c r="F9" s="126"/>
      <c r="G9" s="127"/>
      <c r="H9" s="25"/>
      <c r="I9" s="25"/>
      <c r="J9" s="25"/>
      <c r="K9" s="25"/>
      <c r="L9" s="25"/>
      <c r="M9" s="25"/>
      <c r="N9" s="25"/>
      <c r="O9" s="25"/>
      <c r="P9" s="25"/>
    </row>
    <row r="10" spans="1:16" ht="15">
      <c r="A10" s="35"/>
      <c r="B10" s="35"/>
      <c r="C10" s="35"/>
      <c r="D10" s="35"/>
      <c r="E10" s="35"/>
      <c r="F10" s="35"/>
      <c r="G10" s="3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.75" thickBot="1">
      <c r="A11" s="35"/>
      <c r="B11" s="30" t="s">
        <v>221</v>
      </c>
      <c r="C11" s="30"/>
      <c r="D11" s="30"/>
      <c r="E11" s="30"/>
      <c r="F11" s="30"/>
      <c r="G11" s="30"/>
      <c r="H11" s="30"/>
      <c r="I11" s="30"/>
      <c r="J11" s="30"/>
      <c r="K11" s="25"/>
      <c r="L11" s="25"/>
      <c r="M11" s="25"/>
      <c r="N11" s="25"/>
      <c r="O11" s="25"/>
      <c r="P11" s="25"/>
    </row>
    <row r="12" spans="1:16" ht="15">
      <c r="A12" s="35"/>
      <c r="B12" s="35"/>
      <c r="C12" s="35"/>
      <c r="D12" s="35"/>
      <c r="E12" s="35"/>
      <c r="F12" s="35"/>
      <c r="G12" s="3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5.75" thickBot="1">
      <c r="A13" s="25"/>
      <c r="B13" s="30" t="s">
        <v>147</v>
      </c>
      <c r="C13" s="30"/>
      <c r="D13" s="30"/>
      <c r="E13" s="30"/>
      <c r="F13" s="30"/>
      <c r="G13" s="30"/>
      <c r="H13" s="30"/>
      <c r="I13" s="30"/>
      <c r="J13" s="30"/>
      <c r="K13" s="25"/>
      <c r="L13" s="25"/>
      <c r="M13" s="25"/>
      <c r="N13" s="25"/>
      <c r="O13" s="25"/>
      <c r="P13" s="25"/>
    </row>
    <row r="14" spans="1:16" ht="15">
      <c r="A14" s="25"/>
      <c r="B14" s="25"/>
      <c r="C14" s="31" t="s">
        <v>148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>
      <c r="A15" s="25"/>
      <c r="B15" s="25"/>
      <c r="C15" s="25" t="s">
        <v>149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">
      <c r="A16" s="25"/>
      <c r="B16" s="25"/>
      <c r="C16" s="25" t="s">
        <v>150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5">
      <c r="A17" s="25"/>
      <c r="B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5.75" thickBot="1">
      <c r="A18" s="25"/>
      <c r="B18" s="30" t="s">
        <v>151</v>
      </c>
      <c r="C18" s="30"/>
      <c r="D18" s="30"/>
      <c r="E18" s="30"/>
      <c r="F18" s="30"/>
      <c r="G18" s="30"/>
      <c r="H18" s="30"/>
      <c r="I18" s="30"/>
      <c r="J18" s="30"/>
      <c r="K18" s="25"/>
      <c r="L18" s="25"/>
      <c r="M18" s="25"/>
      <c r="N18" s="25"/>
      <c r="O18" s="25"/>
      <c r="P18" s="25"/>
    </row>
    <row r="19" spans="1:16" ht="15">
      <c r="A19" s="25"/>
      <c r="B19" s="32" t="s">
        <v>152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>
      <c r="A21" s="25"/>
      <c r="B21" s="33" t="s">
        <v>153</v>
      </c>
      <c r="C21" s="34"/>
      <c r="D21" s="34"/>
      <c r="E21" s="34"/>
      <c r="F21" s="3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">
      <c r="A22" s="25"/>
      <c r="B22" s="33"/>
      <c r="C22" s="25" t="s">
        <v>233</v>
      </c>
      <c r="D22" s="34"/>
      <c r="E22" s="34"/>
      <c r="F22" s="3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>
      <c r="A23" s="25"/>
      <c r="B23" s="25"/>
      <c r="C23" s="25" t="s">
        <v>154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5">
      <c r="A25" s="25"/>
      <c r="B25" s="36" t="s">
        <v>155</v>
      </c>
      <c r="C25" s="37"/>
      <c r="D25" s="37"/>
      <c r="E25" s="37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5">
      <c r="A26" s="25"/>
      <c r="B26" s="25"/>
      <c r="C26" s="25" t="s">
        <v>156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>
      <c r="A27" s="25"/>
      <c r="B27" s="25"/>
      <c r="C27" s="25" t="s">
        <v>157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>
      <c r="A28" s="25"/>
      <c r="B28" s="25"/>
      <c r="C28" s="25" t="s">
        <v>234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>
      <c r="A29" s="25"/>
      <c r="B29" s="25"/>
      <c r="C29" s="25" t="s">
        <v>158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25"/>
      <c r="B30" s="25"/>
      <c r="C30" s="25" t="s">
        <v>159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>
      <c r="A31" s="25"/>
      <c r="B31" s="25"/>
      <c r="C31" s="25" t="s">
        <v>160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>
      <c r="A32" s="25"/>
      <c r="B32" s="25"/>
      <c r="C32" s="25" t="s">
        <v>161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 t="s">
        <v>162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5"/>
      <c r="B34" s="37"/>
      <c r="C34" s="37"/>
      <c r="D34" s="37"/>
      <c r="E34" s="3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>
      <c r="A35" s="25"/>
      <c r="B35" s="36" t="s">
        <v>163</v>
      </c>
      <c r="C35" s="37"/>
      <c r="D35" s="37"/>
      <c r="E35" s="37"/>
      <c r="F35" s="37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>
      <c r="A36" s="25"/>
      <c r="B36" s="36"/>
      <c r="C36" s="37"/>
      <c r="D36" s="37"/>
      <c r="E36" s="37"/>
      <c r="F36" s="37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>
      <c r="A37" s="25"/>
      <c r="B37" s="36" t="s">
        <v>164</v>
      </c>
      <c r="C37" s="37"/>
      <c r="D37" s="37"/>
      <c r="E37" s="37"/>
      <c r="F37" s="37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>
      <c r="A38" s="25"/>
      <c r="B38" s="25"/>
      <c r="C38" s="25" t="s">
        <v>165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.75" thickBot="1">
      <c r="A40" s="25"/>
      <c r="B40" s="30" t="s">
        <v>166</v>
      </c>
      <c r="C40" s="30"/>
      <c r="D40" s="30"/>
      <c r="E40" s="30"/>
      <c r="F40" s="30"/>
      <c r="G40" s="30"/>
      <c r="H40" s="30"/>
      <c r="I40" s="30"/>
      <c r="J40" s="30"/>
      <c r="K40" s="25"/>
      <c r="L40" s="25"/>
      <c r="M40" s="25"/>
      <c r="N40" s="25"/>
      <c r="O40" s="25"/>
      <c r="P40" s="25"/>
    </row>
    <row r="41" spans="1:16" ht="15">
      <c r="A41" s="25"/>
      <c r="B41" s="32" t="s">
        <v>167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>
      <c r="A43" s="25"/>
      <c r="B43" s="25"/>
      <c r="C43" s="25" t="s">
        <v>235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>
      <c r="A44" s="128"/>
      <c r="B44" s="129" t="s">
        <v>168</v>
      </c>
      <c r="C44" s="130"/>
      <c r="D44" s="130"/>
      <c r="E44" s="128"/>
      <c r="F44" s="128"/>
      <c r="G44" s="128"/>
      <c r="H44" s="128"/>
      <c r="I44" s="128"/>
      <c r="J44" s="128"/>
      <c r="K44" s="25"/>
      <c r="L44" s="25"/>
      <c r="M44" s="25"/>
      <c r="N44" s="25"/>
      <c r="O44" s="25"/>
      <c r="P44" s="25"/>
    </row>
    <row r="45" spans="1:16" ht="15">
      <c r="A45" s="128"/>
      <c r="B45" s="131" t="s">
        <v>236</v>
      </c>
      <c r="C45" s="130"/>
      <c r="D45" s="130"/>
      <c r="E45" s="128"/>
      <c r="F45" s="128"/>
      <c r="G45" s="128"/>
      <c r="H45" s="128"/>
      <c r="I45" s="128"/>
      <c r="J45" s="128"/>
      <c r="K45" s="25"/>
      <c r="L45" s="25"/>
      <c r="M45" s="25"/>
      <c r="N45" s="25"/>
      <c r="O45" s="25"/>
      <c r="P45" s="25"/>
    </row>
    <row r="46" spans="1:16" ht="15">
      <c r="A46" s="128"/>
      <c r="B46" s="129"/>
      <c r="C46" s="128" t="s">
        <v>169</v>
      </c>
      <c r="D46" s="130"/>
      <c r="E46" s="128"/>
      <c r="F46" s="128"/>
      <c r="G46" s="128"/>
      <c r="H46" s="128"/>
      <c r="I46" s="128"/>
      <c r="J46" s="128"/>
      <c r="K46" s="25"/>
      <c r="L46" s="25"/>
      <c r="M46" s="25"/>
      <c r="N46" s="25"/>
      <c r="O46" s="25"/>
      <c r="P46" s="25"/>
    </row>
    <row r="47" spans="1:16" ht="15">
      <c r="A47" s="128"/>
      <c r="B47" s="129"/>
      <c r="C47" s="128" t="s">
        <v>170</v>
      </c>
      <c r="D47" s="130"/>
      <c r="E47" s="128"/>
      <c r="F47" s="128"/>
      <c r="G47" s="128"/>
      <c r="H47" s="128"/>
      <c r="I47" s="128"/>
      <c r="J47" s="128"/>
      <c r="K47" s="25"/>
      <c r="L47" s="25"/>
      <c r="M47" s="25"/>
      <c r="N47" s="25"/>
      <c r="O47" s="25"/>
      <c r="P47" s="25"/>
    </row>
    <row r="48" spans="1:16" ht="15">
      <c r="A48" s="128"/>
      <c r="B48" s="129"/>
      <c r="C48" s="128" t="s">
        <v>171</v>
      </c>
      <c r="D48" s="130"/>
      <c r="E48" s="128"/>
      <c r="F48" s="128"/>
      <c r="G48" s="128"/>
      <c r="H48" s="128"/>
      <c r="I48" s="128"/>
      <c r="J48" s="128"/>
      <c r="K48" s="25"/>
      <c r="L48" s="25"/>
      <c r="M48" s="25"/>
      <c r="N48" s="25"/>
      <c r="O48" s="25"/>
      <c r="P48" s="25"/>
    </row>
    <row r="49" spans="1:16" ht="15">
      <c r="A49" s="25"/>
      <c r="B49" s="37"/>
      <c r="C49" s="37"/>
      <c r="D49" s="37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.75" thickBot="1">
      <c r="A50" s="25"/>
      <c r="B50" s="30" t="s">
        <v>172</v>
      </c>
      <c r="C50" s="30"/>
      <c r="D50" s="30"/>
      <c r="E50" s="30"/>
      <c r="F50" s="30"/>
      <c r="G50" s="30"/>
      <c r="H50" s="30"/>
      <c r="I50" s="30"/>
      <c r="J50" s="30"/>
      <c r="K50" s="25"/>
      <c r="L50" s="25"/>
      <c r="M50" s="25"/>
      <c r="N50" s="25"/>
      <c r="O50" s="25"/>
      <c r="P50" s="25"/>
    </row>
    <row r="51" spans="1:1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5">
      <c r="A52" s="25"/>
      <c r="B52" s="25"/>
      <c r="C52" s="25" t="s">
        <v>173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">
      <c r="A53" s="25"/>
      <c r="B53" s="25"/>
      <c r="C53" s="25" t="s">
        <v>174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5">
      <c r="A54" s="25"/>
      <c r="B54" s="25"/>
      <c r="C54" s="25" t="s">
        <v>175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.75" thickBot="1">
      <c r="A56" s="25"/>
      <c r="B56" s="30" t="s">
        <v>176</v>
      </c>
      <c r="C56" s="30"/>
      <c r="D56" s="30"/>
      <c r="E56" s="30"/>
      <c r="F56" s="30"/>
      <c r="G56" s="30"/>
      <c r="H56" s="30"/>
      <c r="I56" s="30"/>
      <c r="J56" s="30"/>
      <c r="K56" s="25"/>
      <c r="L56" s="25"/>
      <c r="M56" s="25"/>
      <c r="N56" s="25"/>
      <c r="O56" s="25"/>
      <c r="P56" s="25"/>
    </row>
    <row r="57" spans="1:1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5">
      <c r="A58" s="25"/>
      <c r="B58" s="25"/>
      <c r="C58" s="25" t="s">
        <v>177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5">
      <c r="A59" s="25"/>
      <c r="B59" s="25"/>
      <c r="C59" s="25" t="s">
        <v>178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"/>
  <sheetViews>
    <sheetView showGridLines="0" zoomScalePageLayoutView="0" workbookViewId="0" topLeftCell="A1">
      <selection activeCell="V14" sqref="V14"/>
    </sheetView>
  </sheetViews>
  <sheetFormatPr defaultColWidth="11.421875" defaultRowHeight="12.75"/>
  <sheetData>
    <row r="2" spans="2:20" ht="23.25">
      <c r="B2" s="134" t="s">
        <v>179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4" spans="2:5" ht="28.5">
      <c r="B4" s="135" t="s">
        <v>229</v>
      </c>
      <c r="C4" s="135"/>
      <c r="D4" s="135"/>
      <c r="E4" s="135"/>
    </row>
  </sheetData>
  <sheetProtection/>
  <mergeCells count="2">
    <mergeCell ref="B4:E4"/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20"/>
  <sheetViews>
    <sheetView showGridLines="0" zoomScalePageLayoutView="0" workbookViewId="0" topLeftCell="A126">
      <selection activeCell="B158" sqref="B158:N158"/>
    </sheetView>
  </sheetViews>
  <sheetFormatPr defaultColWidth="11.421875" defaultRowHeight="12.75"/>
  <cols>
    <col min="1" max="1" width="11.421875" style="0" customWidth="1"/>
    <col min="2" max="2" width="20.8515625" style="0" customWidth="1"/>
    <col min="3" max="22" width="13.57421875" style="0" customWidth="1"/>
    <col min="23" max="23" width="11.28125" style="0" customWidth="1"/>
    <col min="24" max="24" width="9.140625" style="0" customWidth="1"/>
    <col min="25" max="25" width="11.28125" style="0" customWidth="1"/>
  </cols>
  <sheetData>
    <row r="2" spans="1:16" ht="23.25">
      <c r="A2" s="143" t="s">
        <v>179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ht="9" customHeight="1">
      <c r="A3" s="68"/>
    </row>
    <row r="4" spans="1:16" ht="29.25" thickBot="1">
      <c r="A4" s="69" t="s">
        <v>220</v>
      </c>
      <c r="B4" s="69"/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2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2.75" customHeight="1">
      <c r="A6" s="43" t="s">
        <v>190</v>
      </c>
      <c r="B6" t="s">
        <v>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2.75" customHeight="1">
      <c r="A7" s="43" t="s">
        <v>191</v>
      </c>
      <c r="B7" t="s">
        <v>9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26.25" customHeight="1" thickBot="1">
      <c r="A9" s="95" t="s">
        <v>221</v>
      </c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8.75" customHeight="1">
      <c r="A10" s="96" t="s">
        <v>222</v>
      </c>
      <c r="B10" s="97"/>
      <c r="C10" s="97"/>
      <c r="D10" s="97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2.75" customHeight="1">
      <c r="A11" s="96" t="s">
        <v>223</v>
      </c>
      <c r="B11" s="97"/>
      <c r="C11" s="97"/>
      <c r="D11" s="97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2.75" customHeight="1">
      <c r="A12" s="98" t="s">
        <v>224</v>
      </c>
      <c r="B12" s="63"/>
      <c r="C12" s="63"/>
      <c r="D12" s="63"/>
      <c r="E12" s="63"/>
      <c r="F12" s="63"/>
      <c r="G12" s="63"/>
      <c r="I12" s="70"/>
      <c r="J12" s="70"/>
      <c r="K12" s="70"/>
      <c r="L12" s="70"/>
      <c r="M12" s="70"/>
      <c r="N12" s="70"/>
      <c r="O12" s="70"/>
      <c r="P12" s="70"/>
    </row>
    <row r="13" spans="1:16" ht="12.75" customHeight="1" thickBot="1">
      <c r="A13" s="98"/>
      <c r="B13" s="63"/>
      <c r="C13" s="63"/>
      <c r="D13" s="63"/>
      <c r="E13" s="63"/>
      <c r="F13" s="63"/>
      <c r="G13" s="63"/>
      <c r="I13" s="70"/>
      <c r="J13" s="70"/>
      <c r="K13" s="70"/>
      <c r="L13" s="70"/>
      <c r="M13" s="70"/>
      <c r="N13" s="70"/>
      <c r="O13" s="70"/>
      <c r="P13" s="70"/>
    </row>
    <row r="14" spans="1:16" ht="12.75" customHeight="1" thickBot="1" thickTop="1">
      <c r="A14" s="98"/>
      <c r="B14" s="159" t="s">
        <v>0</v>
      </c>
      <c r="C14" s="105" t="s">
        <v>228</v>
      </c>
      <c r="D14" s="106" t="s">
        <v>105</v>
      </c>
      <c r="E14" s="107" t="s">
        <v>225</v>
      </c>
      <c r="G14" s="63"/>
      <c r="I14" s="70"/>
      <c r="J14" s="70"/>
      <c r="K14" s="70"/>
      <c r="L14" s="70"/>
      <c r="M14" s="70"/>
      <c r="N14" s="70"/>
      <c r="O14" s="70"/>
      <c r="P14" s="70"/>
    </row>
    <row r="15" spans="1:16" ht="12.75" customHeight="1" thickTop="1">
      <c r="A15" s="98"/>
      <c r="B15" s="102" t="s">
        <v>8</v>
      </c>
      <c r="C15" s="99">
        <v>17</v>
      </c>
      <c r="D15" s="108">
        <v>70.63492063492063</v>
      </c>
      <c r="E15" s="109">
        <v>11.612776155672476</v>
      </c>
      <c r="G15" s="63"/>
      <c r="I15" s="70"/>
      <c r="J15" s="70"/>
      <c r="K15" s="70"/>
      <c r="L15" s="70"/>
      <c r="M15" s="70"/>
      <c r="N15" s="70"/>
      <c r="O15" s="70"/>
      <c r="P15" s="70"/>
    </row>
    <row r="16" spans="1:16" ht="12.75" customHeight="1">
      <c r="A16" s="98"/>
      <c r="B16" s="103" t="s">
        <v>9</v>
      </c>
      <c r="C16" s="100">
        <v>11</v>
      </c>
      <c r="D16" s="110">
        <v>70.45454545454547</v>
      </c>
      <c r="E16" s="111">
        <v>13.947128175262435</v>
      </c>
      <c r="G16" s="63"/>
      <c r="I16" s="70"/>
      <c r="J16" s="70"/>
      <c r="K16" s="70"/>
      <c r="L16" s="70"/>
      <c r="M16" s="70"/>
      <c r="N16" s="70"/>
      <c r="O16" s="70"/>
      <c r="P16" s="70"/>
    </row>
    <row r="17" spans="1:16" ht="12.75" customHeight="1" thickBot="1">
      <c r="A17" s="98"/>
      <c r="B17" s="104" t="s">
        <v>5</v>
      </c>
      <c r="C17" s="101">
        <v>28</v>
      </c>
      <c r="D17" s="112">
        <v>70.55555555555554</v>
      </c>
      <c r="E17" s="113">
        <v>12.413970072029553</v>
      </c>
      <c r="G17" s="63"/>
      <c r="I17" s="70"/>
      <c r="J17" s="70"/>
      <c r="K17" s="70"/>
      <c r="L17" s="70"/>
      <c r="M17" s="70"/>
      <c r="N17" s="70"/>
      <c r="O17" s="70"/>
      <c r="P17" s="70"/>
    </row>
    <row r="18" spans="1:16" ht="12.75" customHeight="1" thickTop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2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32.25" thickBot="1">
      <c r="A20" s="71" t="s">
        <v>147</v>
      </c>
      <c r="B20" s="71"/>
      <c r="C20" s="71"/>
      <c r="D20" s="7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3" spans="2:8" ht="21.75" customHeight="1">
      <c r="B23" s="144" t="s">
        <v>1</v>
      </c>
      <c r="C23" s="144"/>
      <c r="D23" s="144"/>
      <c r="E23" s="144"/>
      <c r="F23" s="144"/>
      <c r="G23" s="144"/>
      <c r="H23" s="144"/>
    </row>
    <row r="24" spans="2:8" ht="15.75" customHeight="1">
      <c r="B24" s="145" t="s">
        <v>0</v>
      </c>
      <c r="C24" s="148" t="s">
        <v>2</v>
      </c>
      <c r="D24" s="149"/>
      <c r="E24" s="149"/>
      <c r="F24" s="149"/>
      <c r="G24" s="149"/>
      <c r="H24" s="150"/>
    </row>
    <row r="25" spans="2:8" ht="15.75" customHeight="1">
      <c r="B25" s="146"/>
      <c r="C25" s="151" t="s">
        <v>3</v>
      </c>
      <c r="D25" s="152"/>
      <c r="E25" s="152" t="s">
        <v>4</v>
      </c>
      <c r="F25" s="152"/>
      <c r="G25" s="152" t="s">
        <v>5</v>
      </c>
      <c r="H25" s="153"/>
    </row>
    <row r="26" spans="2:8" ht="15.75" customHeight="1">
      <c r="B26" s="147"/>
      <c r="C26" s="88" t="s">
        <v>6</v>
      </c>
      <c r="D26" s="89" t="s">
        <v>7</v>
      </c>
      <c r="E26" s="89" t="s">
        <v>6</v>
      </c>
      <c r="F26" s="89" t="s">
        <v>7</v>
      </c>
      <c r="G26" s="89" t="s">
        <v>6</v>
      </c>
      <c r="H26" s="90" t="s">
        <v>7</v>
      </c>
    </row>
    <row r="27" spans="2:8" ht="15.75" customHeight="1">
      <c r="B27" s="93" t="s">
        <v>8</v>
      </c>
      <c r="C27" s="1">
        <v>12</v>
      </c>
      <c r="D27" s="2">
        <v>0.7058823529411765</v>
      </c>
      <c r="E27" s="3">
        <v>5</v>
      </c>
      <c r="F27" s="2">
        <v>0.29411764705882354</v>
      </c>
      <c r="G27" s="3">
        <v>17</v>
      </c>
      <c r="H27" s="4">
        <v>1</v>
      </c>
    </row>
    <row r="28" spans="2:8" ht="15.75" customHeight="1">
      <c r="B28" s="91" t="s">
        <v>9</v>
      </c>
      <c r="C28" s="5">
        <v>7</v>
      </c>
      <c r="D28" s="6">
        <v>0.6363636363636364</v>
      </c>
      <c r="E28" s="7">
        <v>4</v>
      </c>
      <c r="F28" s="6">
        <v>0.36363636363636365</v>
      </c>
      <c r="G28" s="7">
        <v>11</v>
      </c>
      <c r="H28" s="8">
        <v>1</v>
      </c>
    </row>
    <row r="29" spans="2:8" ht="15.75" customHeight="1">
      <c r="B29" s="92" t="s">
        <v>5</v>
      </c>
      <c r="C29" s="9">
        <v>19</v>
      </c>
      <c r="D29" s="10">
        <v>0.6785714285714286</v>
      </c>
      <c r="E29" s="11">
        <v>9</v>
      </c>
      <c r="F29" s="10">
        <v>0.32142857142857145</v>
      </c>
      <c r="G29" s="11">
        <v>28</v>
      </c>
      <c r="H29" s="12">
        <v>1</v>
      </c>
    </row>
    <row r="31" spans="2:8" ht="21.75" customHeight="1">
      <c r="B31" s="144" t="s">
        <v>10</v>
      </c>
      <c r="C31" s="144"/>
      <c r="D31" s="144"/>
      <c r="E31" s="144"/>
      <c r="F31" s="144"/>
      <c r="G31" s="144"/>
      <c r="H31" s="144"/>
    </row>
    <row r="32" spans="2:8" ht="15.75" customHeight="1">
      <c r="B32" s="145" t="s">
        <v>0</v>
      </c>
      <c r="C32" s="148" t="s">
        <v>11</v>
      </c>
      <c r="D32" s="149"/>
      <c r="E32" s="149"/>
      <c r="F32" s="149"/>
      <c r="G32" s="149"/>
      <c r="H32" s="150"/>
    </row>
    <row r="33" spans="2:8" ht="28.5" customHeight="1">
      <c r="B33" s="146"/>
      <c r="C33" s="151" t="s">
        <v>12</v>
      </c>
      <c r="D33" s="152"/>
      <c r="E33" s="152" t="s">
        <v>13</v>
      </c>
      <c r="F33" s="152"/>
      <c r="G33" s="152" t="s">
        <v>14</v>
      </c>
      <c r="H33" s="153"/>
    </row>
    <row r="34" spans="2:8" ht="15.75" customHeight="1">
      <c r="B34" s="147"/>
      <c r="C34" s="88" t="s">
        <v>6</v>
      </c>
      <c r="D34" s="89" t="s">
        <v>7</v>
      </c>
      <c r="E34" s="89" t="s">
        <v>6</v>
      </c>
      <c r="F34" s="89" t="s">
        <v>7</v>
      </c>
      <c r="G34" s="89" t="s">
        <v>6</v>
      </c>
      <c r="H34" s="90" t="s">
        <v>7</v>
      </c>
    </row>
    <row r="35" spans="2:8" ht="15.75" customHeight="1">
      <c r="B35" s="93" t="s">
        <v>8</v>
      </c>
      <c r="C35" s="1">
        <v>16</v>
      </c>
      <c r="D35" s="2">
        <v>0.9411764705882354</v>
      </c>
      <c r="E35" s="3">
        <v>1</v>
      </c>
      <c r="F35" s="2">
        <v>0.05882352941176471</v>
      </c>
      <c r="G35" s="3">
        <v>0</v>
      </c>
      <c r="H35" s="4">
        <v>0</v>
      </c>
    </row>
    <row r="36" spans="2:8" ht="15.75" customHeight="1">
      <c r="B36" s="91" t="s">
        <v>9</v>
      </c>
      <c r="C36" s="5">
        <v>11</v>
      </c>
      <c r="D36" s="6">
        <v>1</v>
      </c>
      <c r="E36" s="7">
        <v>0</v>
      </c>
      <c r="F36" s="6">
        <v>0</v>
      </c>
      <c r="G36" s="7">
        <v>0</v>
      </c>
      <c r="H36" s="8">
        <v>0</v>
      </c>
    </row>
    <row r="37" spans="2:8" ht="15.75" customHeight="1">
      <c r="B37" s="92" t="s">
        <v>5</v>
      </c>
      <c r="C37" s="9">
        <v>27</v>
      </c>
      <c r="D37" s="10">
        <v>0.9642857142857143</v>
      </c>
      <c r="E37" s="11">
        <v>1</v>
      </c>
      <c r="F37" s="10">
        <v>0.03571428571428572</v>
      </c>
      <c r="G37" s="11">
        <v>0</v>
      </c>
      <c r="H37" s="12">
        <v>0</v>
      </c>
    </row>
    <row r="39" spans="2:12" ht="21.75" customHeight="1">
      <c r="B39" s="144" t="s">
        <v>15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2:12" ht="15.75" customHeight="1">
      <c r="B40" s="145" t="s">
        <v>0</v>
      </c>
      <c r="C40" s="148" t="s">
        <v>16</v>
      </c>
      <c r="D40" s="149"/>
      <c r="E40" s="149"/>
      <c r="F40" s="149"/>
      <c r="G40" s="149"/>
      <c r="H40" s="149"/>
      <c r="I40" s="149"/>
      <c r="J40" s="149"/>
      <c r="K40" s="149"/>
      <c r="L40" s="150"/>
    </row>
    <row r="41" spans="2:12" ht="45" customHeight="1">
      <c r="B41" s="146"/>
      <c r="C41" s="151" t="s">
        <v>17</v>
      </c>
      <c r="D41" s="152"/>
      <c r="E41" s="152" t="s">
        <v>18</v>
      </c>
      <c r="F41" s="152"/>
      <c r="G41" s="152" t="s">
        <v>19</v>
      </c>
      <c r="H41" s="152"/>
      <c r="I41" s="152" t="s">
        <v>20</v>
      </c>
      <c r="J41" s="152"/>
      <c r="K41" s="152" t="s">
        <v>21</v>
      </c>
      <c r="L41" s="153"/>
    </row>
    <row r="42" spans="2:12" ht="15.75" customHeight="1">
      <c r="B42" s="147"/>
      <c r="C42" s="88" t="s">
        <v>6</v>
      </c>
      <c r="D42" s="89" t="s">
        <v>7</v>
      </c>
      <c r="E42" s="89" t="s">
        <v>6</v>
      </c>
      <c r="F42" s="89" t="s">
        <v>7</v>
      </c>
      <c r="G42" s="89" t="s">
        <v>6</v>
      </c>
      <c r="H42" s="89" t="s">
        <v>7</v>
      </c>
      <c r="I42" s="89" t="s">
        <v>6</v>
      </c>
      <c r="J42" s="89" t="s">
        <v>7</v>
      </c>
      <c r="K42" s="89" t="s">
        <v>6</v>
      </c>
      <c r="L42" s="90" t="s">
        <v>7</v>
      </c>
    </row>
    <row r="43" spans="2:12" ht="15.75" customHeight="1">
      <c r="B43" s="93" t="s">
        <v>8</v>
      </c>
      <c r="C43" s="1">
        <v>3</v>
      </c>
      <c r="D43" s="2">
        <v>0.17647058823529413</v>
      </c>
      <c r="E43" s="3">
        <v>10</v>
      </c>
      <c r="F43" s="2">
        <v>0.5882352941176471</v>
      </c>
      <c r="G43" s="3">
        <v>1</v>
      </c>
      <c r="H43" s="2">
        <v>0.05882352941176471</v>
      </c>
      <c r="I43" s="3">
        <v>3</v>
      </c>
      <c r="J43" s="2">
        <v>0.17647058823529413</v>
      </c>
      <c r="K43" s="3">
        <v>0</v>
      </c>
      <c r="L43" s="4">
        <v>0</v>
      </c>
    </row>
    <row r="44" spans="2:12" ht="15.75" customHeight="1">
      <c r="B44" s="91" t="s">
        <v>9</v>
      </c>
      <c r="C44" s="5">
        <v>1</v>
      </c>
      <c r="D44" s="6">
        <v>0.09090909090909091</v>
      </c>
      <c r="E44" s="7">
        <v>3</v>
      </c>
      <c r="F44" s="6">
        <v>0.2727272727272727</v>
      </c>
      <c r="G44" s="7">
        <v>1</v>
      </c>
      <c r="H44" s="6">
        <v>0.09090909090909091</v>
      </c>
      <c r="I44" s="7">
        <v>5</v>
      </c>
      <c r="J44" s="6">
        <v>0.45454545454545453</v>
      </c>
      <c r="K44" s="7">
        <v>1</v>
      </c>
      <c r="L44" s="8">
        <v>0.09090909090909091</v>
      </c>
    </row>
    <row r="45" spans="2:12" ht="15.75" customHeight="1">
      <c r="B45" s="92" t="s">
        <v>5</v>
      </c>
      <c r="C45" s="9">
        <v>4</v>
      </c>
      <c r="D45" s="10">
        <v>0.14285714285714288</v>
      </c>
      <c r="E45" s="11">
        <v>13</v>
      </c>
      <c r="F45" s="10">
        <v>0.4642857142857143</v>
      </c>
      <c r="G45" s="11">
        <v>2</v>
      </c>
      <c r="H45" s="10">
        <v>0.07142857142857144</v>
      </c>
      <c r="I45" s="11">
        <v>8</v>
      </c>
      <c r="J45" s="10">
        <v>0.28571428571428575</v>
      </c>
      <c r="K45" s="11">
        <v>1</v>
      </c>
      <c r="L45" s="12">
        <v>0.03571428571428572</v>
      </c>
    </row>
    <row r="46" spans="2:12" ht="15.75" customHeight="1">
      <c r="B46" s="64"/>
      <c r="C46" s="64"/>
      <c r="D46" s="65"/>
      <c r="E46" s="64"/>
      <c r="F46" s="65"/>
      <c r="G46" s="64"/>
      <c r="H46" s="65"/>
      <c r="I46" s="64"/>
      <c r="J46" s="65"/>
      <c r="K46" s="64"/>
      <c r="L46" s="65"/>
    </row>
    <row r="47" spans="2:12" ht="15.75" customHeight="1">
      <c r="B47" s="64"/>
      <c r="C47" s="64"/>
      <c r="D47" s="65"/>
      <c r="E47" s="64"/>
      <c r="F47" s="65"/>
      <c r="G47" s="64"/>
      <c r="H47" s="65"/>
      <c r="I47" s="64"/>
      <c r="J47" s="65"/>
      <c r="K47" s="64"/>
      <c r="L47" s="65"/>
    </row>
    <row r="48" spans="1:12" ht="24" customHeight="1" thickBot="1">
      <c r="A48" s="71" t="s">
        <v>196</v>
      </c>
      <c r="B48" s="71"/>
      <c r="C48" s="71"/>
      <c r="D48" s="71"/>
      <c r="E48" s="71"/>
      <c r="F48" s="65"/>
      <c r="G48" s="64"/>
      <c r="H48" s="65"/>
      <c r="I48" s="64"/>
      <c r="J48" s="65"/>
      <c r="K48" s="64"/>
      <c r="L48" s="65"/>
    </row>
    <row r="49" spans="1:12" ht="15.75" customHeight="1">
      <c r="A49" s="72" t="s">
        <v>197</v>
      </c>
      <c r="B49" s="64"/>
      <c r="C49" s="64"/>
      <c r="D49" s="65"/>
      <c r="E49" s="64"/>
      <c r="F49" s="65"/>
      <c r="G49" s="64"/>
      <c r="H49" s="65"/>
      <c r="I49" s="64"/>
      <c r="J49" s="65"/>
      <c r="K49" s="64"/>
      <c r="L49" s="65"/>
    </row>
    <row r="50" spans="1:12" ht="19.5" customHeight="1">
      <c r="A50" s="73" t="s">
        <v>198</v>
      </c>
      <c r="B50" s="64"/>
      <c r="C50" s="64"/>
      <c r="D50" s="65"/>
      <c r="E50" s="64"/>
      <c r="F50" s="65"/>
      <c r="G50" s="64"/>
      <c r="H50" s="65"/>
      <c r="I50" s="64"/>
      <c r="J50" s="65"/>
      <c r="K50" s="64"/>
      <c r="L50" s="65"/>
    </row>
    <row r="52" spans="2:26" ht="21.75" customHeight="1">
      <c r="B52" s="144" t="s">
        <v>22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spans="2:26" ht="15.75" customHeight="1">
      <c r="B53" s="145" t="s">
        <v>0</v>
      </c>
      <c r="C53" s="148" t="s">
        <v>23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50"/>
    </row>
    <row r="54" spans="2:26" ht="58.5" customHeight="1">
      <c r="B54" s="146"/>
      <c r="C54" s="151" t="s">
        <v>24</v>
      </c>
      <c r="D54" s="152"/>
      <c r="E54" s="152" t="s">
        <v>25</v>
      </c>
      <c r="F54" s="152"/>
      <c r="G54" s="152" t="s">
        <v>26</v>
      </c>
      <c r="H54" s="152"/>
      <c r="I54" s="152" t="s">
        <v>27</v>
      </c>
      <c r="J54" s="152"/>
      <c r="K54" s="152" t="s">
        <v>28</v>
      </c>
      <c r="L54" s="152"/>
      <c r="M54" s="152" t="s">
        <v>29</v>
      </c>
      <c r="N54" s="152"/>
      <c r="O54" s="152" t="s">
        <v>30</v>
      </c>
      <c r="P54" s="152"/>
      <c r="Q54" s="152" t="s">
        <v>31</v>
      </c>
      <c r="R54" s="152"/>
      <c r="S54" s="152" t="s">
        <v>32</v>
      </c>
      <c r="T54" s="152"/>
      <c r="U54" s="152" t="s">
        <v>33</v>
      </c>
      <c r="V54" s="152"/>
      <c r="W54" s="152" t="s">
        <v>34</v>
      </c>
      <c r="X54" s="152"/>
      <c r="Y54" s="152" t="s">
        <v>35</v>
      </c>
      <c r="Z54" s="153"/>
    </row>
    <row r="55" spans="2:26" ht="15.75" customHeight="1">
      <c r="B55" s="147"/>
      <c r="C55" s="88" t="s">
        <v>6</v>
      </c>
      <c r="D55" s="89" t="s">
        <v>7</v>
      </c>
      <c r="E55" s="89" t="s">
        <v>6</v>
      </c>
      <c r="F55" s="89" t="s">
        <v>7</v>
      </c>
      <c r="G55" s="89" t="s">
        <v>6</v>
      </c>
      <c r="H55" s="89" t="s">
        <v>7</v>
      </c>
      <c r="I55" s="89" t="s">
        <v>6</v>
      </c>
      <c r="J55" s="89" t="s">
        <v>7</v>
      </c>
      <c r="K55" s="89" t="s">
        <v>6</v>
      </c>
      <c r="L55" s="89" t="s">
        <v>7</v>
      </c>
      <c r="M55" s="89" t="s">
        <v>6</v>
      </c>
      <c r="N55" s="89" t="s">
        <v>7</v>
      </c>
      <c r="O55" s="89" t="s">
        <v>6</v>
      </c>
      <c r="P55" s="89" t="s">
        <v>7</v>
      </c>
      <c r="Q55" s="89" t="s">
        <v>6</v>
      </c>
      <c r="R55" s="89" t="s">
        <v>7</v>
      </c>
      <c r="S55" s="89" t="s">
        <v>6</v>
      </c>
      <c r="T55" s="89" t="s">
        <v>7</v>
      </c>
      <c r="U55" s="89" t="s">
        <v>6</v>
      </c>
      <c r="V55" s="89" t="s">
        <v>7</v>
      </c>
      <c r="W55" s="89" t="s">
        <v>6</v>
      </c>
      <c r="X55" s="89" t="s">
        <v>7</v>
      </c>
      <c r="Y55" s="89" t="s">
        <v>6</v>
      </c>
      <c r="Z55" s="90" t="s">
        <v>7</v>
      </c>
    </row>
    <row r="56" spans="2:26" ht="15.75" customHeight="1">
      <c r="B56" s="93" t="s">
        <v>8</v>
      </c>
      <c r="C56" s="1">
        <v>5</v>
      </c>
      <c r="D56" s="2">
        <v>0.29411764705882354</v>
      </c>
      <c r="E56" s="3">
        <v>0</v>
      </c>
      <c r="F56" s="2">
        <v>0</v>
      </c>
      <c r="G56" s="3">
        <v>1</v>
      </c>
      <c r="H56" s="2">
        <v>0.05882352941176471</v>
      </c>
      <c r="I56" s="3">
        <v>0</v>
      </c>
      <c r="J56" s="2">
        <v>0</v>
      </c>
      <c r="K56" s="3">
        <v>1</v>
      </c>
      <c r="L56" s="2">
        <v>0.05882352941176471</v>
      </c>
      <c r="M56" s="3">
        <v>0</v>
      </c>
      <c r="N56" s="2">
        <v>0</v>
      </c>
      <c r="O56" s="3">
        <v>0</v>
      </c>
      <c r="P56" s="2">
        <v>0</v>
      </c>
      <c r="Q56" s="3">
        <v>2</v>
      </c>
      <c r="R56" s="2">
        <v>0.11764705882352942</v>
      </c>
      <c r="S56" s="3">
        <v>0</v>
      </c>
      <c r="T56" s="2">
        <v>0</v>
      </c>
      <c r="U56" s="3">
        <v>0</v>
      </c>
      <c r="V56" s="2">
        <v>0</v>
      </c>
      <c r="W56" s="3">
        <v>4</v>
      </c>
      <c r="X56" s="2">
        <v>0.23529411764705885</v>
      </c>
      <c r="Y56" s="3">
        <v>4</v>
      </c>
      <c r="Z56" s="4">
        <v>0.23529411764705885</v>
      </c>
    </row>
    <row r="57" spans="2:26" ht="15.75" customHeight="1">
      <c r="B57" s="91" t="s">
        <v>9</v>
      </c>
      <c r="C57" s="5">
        <v>3</v>
      </c>
      <c r="D57" s="6">
        <v>0.2727272727272727</v>
      </c>
      <c r="E57" s="7">
        <v>2</v>
      </c>
      <c r="F57" s="6">
        <v>0.18181818181818182</v>
      </c>
      <c r="G57" s="7">
        <v>0</v>
      </c>
      <c r="H57" s="6">
        <v>0</v>
      </c>
      <c r="I57" s="7">
        <v>0</v>
      </c>
      <c r="J57" s="6">
        <v>0</v>
      </c>
      <c r="K57" s="7">
        <v>1</v>
      </c>
      <c r="L57" s="6">
        <v>0.09090909090909091</v>
      </c>
      <c r="M57" s="7">
        <v>0</v>
      </c>
      <c r="N57" s="6">
        <v>0</v>
      </c>
      <c r="O57" s="7">
        <v>0</v>
      </c>
      <c r="P57" s="6">
        <v>0</v>
      </c>
      <c r="Q57" s="7">
        <v>1</v>
      </c>
      <c r="R57" s="6">
        <v>0.09090909090909091</v>
      </c>
      <c r="S57" s="7">
        <v>0</v>
      </c>
      <c r="T57" s="6">
        <v>0</v>
      </c>
      <c r="U57" s="7">
        <v>0</v>
      </c>
      <c r="V57" s="6">
        <v>0</v>
      </c>
      <c r="W57" s="7">
        <v>1</v>
      </c>
      <c r="X57" s="6">
        <v>0.09090909090909091</v>
      </c>
      <c r="Y57" s="7">
        <v>3</v>
      </c>
      <c r="Z57" s="8">
        <v>0.2727272727272727</v>
      </c>
    </row>
    <row r="58" spans="2:26" ht="15.75" customHeight="1">
      <c r="B58" s="92" t="s">
        <v>5</v>
      </c>
      <c r="C58" s="9">
        <v>8</v>
      </c>
      <c r="D58" s="10">
        <v>0.28571428571428575</v>
      </c>
      <c r="E58" s="11">
        <v>2</v>
      </c>
      <c r="F58" s="10">
        <v>0.07142857142857144</v>
      </c>
      <c r="G58" s="11">
        <v>1</v>
      </c>
      <c r="H58" s="10">
        <v>0.03571428571428572</v>
      </c>
      <c r="I58" s="11">
        <v>0</v>
      </c>
      <c r="J58" s="10">
        <v>0</v>
      </c>
      <c r="K58" s="11">
        <v>2</v>
      </c>
      <c r="L58" s="10">
        <v>0.07142857142857144</v>
      </c>
      <c r="M58" s="11">
        <v>0</v>
      </c>
      <c r="N58" s="10">
        <v>0</v>
      </c>
      <c r="O58" s="11">
        <v>0</v>
      </c>
      <c r="P58" s="10">
        <v>0</v>
      </c>
      <c r="Q58" s="11">
        <v>3</v>
      </c>
      <c r="R58" s="10">
        <v>0.10714285714285714</v>
      </c>
      <c r="S58" s="11">
        <v>0</v>
      </c>
      <c r="T58" s="10">
        <v>0</v>
      </c>
      <c r="U58" s="11">
        <v>0</v>
      </c>
      <c r="V58" s="10">
        <v>0</v>
      </c>
      <c r="W58" s="11">
        <v>5</v>
      </c>
      <c r="X58" s="10">
        <v>0.17857142857142858</v>
      </c>
      <c r="Y58" s="11">
        <v>7</v>
      </c>
      <c r="Z58" s="12">
        <v>0.25</v>
      </c>
    </row>
    <row r="59" spans="2:26" ht="15.75" customHeight="1">
      <c r="B59" s="64"/>
      <c r="C59" s="64"/>
      <c r="D59" s="65"/>
      <c r="E59" s="64"/>
      <c r="F59" s="65"/>
      <c r="G59" s="64"/>
      <c r="H59" s="65"/>
      <c r="I59" s="64"/>
      <c r="J59" s="65"/>
      <c r="K59" s="64"/>
      <c r="L59" s="65"/>
      <c r="M59" s="64"/>
      <c r="N59" s="65"/>
      <c r="O59" s="64"/>
      <c r="P59" s="65"/>
      <c r="Q59" s="64"/>
      <c r="R59" s="65"/>
      <c r="S59" s="64"/>
      <c r="T59" s="65"/>
      <c r="U59" s="64"/>
      <c r="V59" s="65"/>
      <c r="W59" s="64"/>
      <c r="X59" s="65"/>
      <c r="Y59" s="64"/>
      <c r="Z59" s="65"/>
    </row>
    <row r="60" spans="1:26" ht="21.75" customHeight="1">
      <c r="A60" s="73" t="s">
        <v>199</v>
      </c>
      <c r="C60" s="64"/>
      <c r="D60" s="65"/>
      <c r="E60" s="64"/>
      <c r="F60" s="65"/>
      <c r="G60" s="64"/>
      <c r="H60" s="65"/>
      <c r="I60" s="64"/>
      <c r="J60" s="65"/>
      <c r="K60" s="64"/>
      <c r="L60" s="65"/>
      <c r="M60" s="64"/>
      <c r="N60" s="65"/>
      <c r="O60" s="64"/>
      <c r="P60" s="65"/>
      <c r="Q60" s="64"/>
      <c r="R60" s="65"/>
      <c r="S60" s="64"/>
      <c r="T60" s="65"/>
      <c r="U60" s="64"/>
      <c r="V60" s="65"/>
      <c r="W60" s="64"/>
      <c r="X60" s="65"/>
      <c r="Y60" s="64"/>
      <c r="Z60" s="65"/>
    </row>
    <row r="62" spans="2:8" ht="21.75" customHeight="1">
      <c r="B62" s="144" t="s">
        <v>36</v>
      </c>
      <c r="C62" s="144"/>
      <c r="D62" s="144"/>
      <c r="E62" s="144"/>
      <c r="F62" s="144"/>
      <c r="G62" s="144"/>
      <c r="H62" s="144"/>
    </row>
    <row r="63" spans="2:8" ht="15.75" customHeight="1">
      <c r="B63" s="145" t="s">
        <v>0</v>
      </c>
      <c r="C63" s="148" t="s">
        <v>37</v>
      </c>
      <c r="D63" s="149"/>
      <c r="E63" s="149"/>
      <c r="F63" s="149"/>
      <c r="G63" s="149"/>
      <c r="H63" s="150"/>
    </row>
    <row r="64" spans="2:8" ht="15.75" customHeight="1">
      <c r="B64" s="146"/>
      <c r="C64" s="151" t="s">
        <v>38</v>
      </c>
      <c r="D64" s="152"/>
      <c r="E64" s="152" t="s">
        <v>39</v>
      </c>
      <c r="F64" s="152"/>
      <c r="G64" s="152" t="s">
        <v>40</v>
      </c>
      <c r="H64" s="153"/>
    </row>
    <row r="65" spans="2:8" ht="15.75" customHeight="1">
      <c r="B65" s="147"/>
      <c r="C65" s="88" t="s">
        <v>6</v>
      </c>
      <c r="D65" s="89" t="s">
        <v>7</v>
      </c>
      <c r="E65" s="89" t="s">
        <v>6</v>
      </c>
      <c r="F65" s="89" t="s">
        <v>7</v>
      </c>
      <c r="G65" s="89" t="s">
        <v>6</v>
      </c>
      <c r="H65" s="90" t="s">
        <v>7</v>
      </c>
    </row>
    <row r="66" spans="2:8" ht="15.75" customHeight="1">
      <c r="B66" s="93" t="s">
        <v>8</v>
      </c>
      <c r="C66" s="1">
        <v>15</v>
      </c>
      <c r="D66" s="2">
        <v>0.8823529411764706</v>
      </c>
      <c r="E66" s="3">
        <v>0</v>
      </c>
      <c r="F66" s="2">
        <v>0</v>
      </c>
      <c r="G66" s="3">
        <v>2</v>
      </c>
      <c r="H66" s="4">
        <v>0.11764705882352942</v>
      </c>
    </row>
    <row r="67" spans="2:8" ht="15.75" customHeight="1">
      <c r="B67" s="91" t="s">
        <v>9</v>
      </c>
      <c r="C67" s="5">
        <v>7</v>
      </c>
      <c r="D67" s="6">
        <v>0.6363636363636364</v>
      </c>
      <c r="E67" s="7">
        <v>1</v>
      </c>
      <c r="F67" s="6">
        <v>0.09090909090909091</v>
      </c>
      <c r="G67" s="7">
        <v>3</v>
      </c>
      <c r="H67" s="8">
        <v>0.2727272727272727</v>
      </c>
    </row>
    <row r="68" spans="2:8" ht="15.75" customHeight="1">
      <c r="B68" s="92" t="s">
        <v>5</v>
      </c>
      <c r="C68" s="9">
        <v>22</v>
      </c>
      <c r="D68" s="10">
        <v>0.7857142857142857</v>
      </c>
      <c r="E68" s="11">
        <v>1</v>
      </c>
      <c r="F68" s="10">
        <v>0.03571428571428572</v>
      </c>
      <c r="G68" s="11">
        <v>5</v>
      </c>
      <c r="H68" s="12">
        <v>0.17857142857142858</v>
      </c>
    </row>
    <row r="69" ht="12.75">
      <c r="B69" s="94"/>
    </row>
    <row r="70" spans="2:6" ht="21.75" customHeight="1">
      <c r="B70" s="144" t="s">
        <v>41</v>
      </c>
      <c r="C70" s="144"/>
      <c r="D70" s="144"/>
      <c r="E70" s="144"/>
      <c r="F70" s="144"/>
    </row>
    <row r="71" spans="2:6" ht="15.75" customHeight="1">
      <c r="B71" s="145" t="s">
        <v>0</v>
      </c>
      <c r="C71" s="148" t="s">
        <v>42</v>
      </c>
      <c r="D71" s="149"/>
      <c r="E71" s="149"/>
      <c r="F71" s="150"/>
    </row>
    <row r="72" spans="2:6" ht="15.75" customHeight="1">
      <c r="B72" s="146"/>
      <c r="C72" s="151" t="s">
        <v>43</v>
      </c>
      <c r="D72" s="152"/>
      <c r="E72" s="152" t="s">
        <v>44</v>
      </c>
      <c r="F72" s="153"/>
    </row>
    <row r="73" spans="2:6" ht="15.75" customHeight="1">
      <c r="B73" s="147"/>
      <c r="C73" s="88" t="s">
        <v>6</v>
      </c>
      <c r="D73" s="89" t="s">
        <v>7</v>
      </c>
      <c r="E73" s="89" t="s">
        <v>6</v>
      </c>
      <c r="F73" s="90" t="s">
        <v>7</v>
      </c>
    </row>
    <row r="74" spans="2:6" ht="15.75" customHeight="1">
      <c r="B74" s="93" t="s">
        <v>8</v>
      </c>
      <c r="C74" s="1">
        <v>0</v>
      </c>
      <c r="D74" s="2">
        <v>0</v>
      </c>
      <c r="E74" s="3">
        <v>17</v>
      </c>
      <c r="F74" s="4">
        <v>0.6071428571428572</v>
      </c>
    </row>
    <row r="75" spans="2:6" ht="15.75" customHeight="1">
      <c r="B75" s="91" t="s">
        <v>9</v>
      </c>
      <c r="C75" s="5">
        <v>1</v>
      </c>
      <c r="D75" s="6">
        <v>0.03571428571428572</v>
      </c>
      <c r="E75" s="7">
        <v>10</v>
      </c>
      <c r="F75" s="8">
        <v>0.35714285714285715</v>
      </c>
    </row>
    <row r="76" spans="2:6" ht="15.75" customHeight="1">
      <c r="B76" s="92" t="s">
        <v>5</v>
      </c>
      <c r="C76" s="9">
        <v>1</v>
      </c>
      <c r="D76" s="10">
        <v>0.03571428571428572</v>
      </c>
      <c r="E76" s="11">
        <v>27</v>
      </c>
      <c r="F76" s="12">
        <v>0.9642857142857143</v>
      </c>
    </row>
    <row r="78" spans="2:6" ht="21.75" customHeight="1">
      <c r="B78" s="144" t="s">
        <v>45</v>
      </c>
      <c r="C78" s="144"/>
      <c r="D78" s="144"/>
      <c r="E78" s="144"/>
      <c r="F78" s="144"/>
    </row>
    <row r="79" spans="2:6" ht="15.75" customHeight="1">
      <c r="B79" s="145" t="s">
        <v>0</v>
      </c>
      <c r="C79" s="148" t="s">
        <v>46</v>
      </c>
      <c r="D79" s="149"/>
      <c r="E79" s="149"/>
      <c r="F79" s="150"/>
    </row>
    <row r="80" spans="2:6" ht="15.75" customHeight="1">
      <c r="B80" s="146"/>
      <c r="C80" s="151" t="s">
        <v>43</v>
      </c>
      <c r="D80" s="152"/>
      <c r="E80" s="152" t="s">
        <v>44</v>
      </c>
      <c r="F80" s="153"/>
    </row>
    <row r="81" spans="2:6" ht="15.75" customHeight="1">
      <c r="B81" s="147"/>
      <c r="C81" s="88" t="s">
        <v>6</v>
      </c>
      <c r="D81" s="89" t="s">
        <v>7</v>
      </c>
      <c r="E81" s="89" t="s">
        <v>6</v>
      </c>
      <c r="F81" s="90" t="s">
        <v>7</v>
      </c>
    </row>
    <row r="82" spans="2:6" ht="15.75" customHeight="1">
      <c r="B82" s="93" t="s">
        <v>9</v>
      </c>
      <c r="C82" s="1">
        <v>0</v>
      </c>
      <c r="D82" s="2">
        <v>0</v>
      </c>
      <c r="E82" s="3">
        <v>1</v>
      </c>
      <c r="F82" s="4">
        <v>1</v>
      </c>
    </row>
    <row r="83" spans="2:6" ht="15.75" customHeight="1">
      <c r="B83" s="92" t="s">
        <v>5</v>
      </c>
      <c r="C83" s="9">
        <v>0</v>
      </c>
      <c r="D83" s="10">
        <v>0</v>
      </c>
      <c r="E83" s="11">
        <v>1</v>
      </c>
      <c r="F83" s="12">
        <v>1</v>
      </c>
    </row>
    <row r="85" spans="2:12" ht="21.75" customHeight="1">
      <c r="B85" s="144" t="s">
        <v>47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</row>
    <row r="86" spans="2:12" ht="15.75" customHeight="1">
      <c r="B86" s="145" t="s">
        <v>0</v>
      </c>
      <c r="C86" s="148" t="s">
        <v>48</v>
      </c>
      <c r="D86" s="149"/>
      <c r="E86" s="149"/>
      <c r="F86" s="149"/>
      <c r="G86" s="149"/>
      <c r="H86" s="149"/>
      <c r="I86" s="149"/>
      <c r="J86" s="149"/>
      <c r="K86" s="149"/>
      <c r="L86" s="150"/>
    </row>
    <row r="87" spans="2:12" ht="15.75" customHeight="1">
      <c r="B87" s="146"/>
      <c r="C87" s="151" t="s">
        <v>49</v>
      </c>
      <c r="D87" s="152"/>
      <c r="E87" s="152" t="s">
        <v>50</v>
      </c>
      <c r="F87" s="152"/>
      <c r="G87" s="152" t="s">
        <v>51</v>
      </c>
      <c r="H87" s="152"/>
      <c r="I87" s="152" t="s">
        <v>52</v>
      </c>
      <c r="J87" s="152"/>
      <c r="K87" s="152" t="s">
        <v>53</v>
      </c>
      <c r="L87" s="153"/>
    </row>
    <row r="88" spans="2:12" ht="15.75" customHeight="1">
      <c r="B88" s="147"/>
      <c r="C88" s="88" t="s">
        <v>6</v>
      </c>
      <c r="D88" s="89" t="s">
        <v>7</v>
      </c>
      <c r="E88" s="89" t="s">
        <v>6</v>
      </c>
      <c r="F88" s="89" t="s">
        <v>7</v>
      </c>
      <c r="G88" s="89" t="s">
        <v>6</v>
      </c>
      <c r="H88" s="89" t="s">
        <v>7</v>
      </c>
      <c r="I88" s="89" t="s">
        <v>6</v>
      </c>
      <c r="J88" s="89" t="s">
        <v>7</v>
      </c>
      <c r="K88" s="89" t="s">
        <v>6</v>
      </c>
      <c r="L88" s="90" t="s">
        <v>7</v>
      </c>
    </row>
    <row r="89" spans="2:12" ht="15.75" customHeight="1">
      <c r="B89" s="93" t="s">
        <v>8</v>
      </c>
      <c r="C89" s="1">
        <v>10</v>
      </c>
      <c r="D89" s="2">
        <v>0.5882352941176471</v>
      </c>
      <c r="E89" s="3">
        <v>2</v>
      </c>
      <c r="F89" s="2">
        <v>0.11764705882352942</v>
      </c>
      <c r="G89" s="3">
        <v>4</v>
      </c>
      <c r="H89" s="2">
        <v>0.23529411764705885</v>
      </c>
      <c r="I89" s="3">
        <v>1</v>
      </c>
      <c r="J89" s="2">
        <v>0.05882352941176471</v>
      </c>
      <c r="K89" s="3">
        <v>0</v>
      </c>
      <c r="L89" s="4">
        <v>0</v>
      </c>
    </row>
    <row r="90" spans="2:12" ht="15.75" customHeight="1">
      <c r="B90" s="91" t="s">
        <v>9</v>
      </c>
      <c r="C90" s="5">
        <v>9</v>
      </c>
      <c r="D90" s="6">
        <v>0.8181818181818181</v>
      </c>
      <c r="E90" s="7">
        <v>0</v>
      </c>
      <c r="F90" s="6">
        <v>0</v>
      </c>
      <c r="G90" s="7">
        <v>2</v>
      </c>
      <c r="H90" s="6">
        <v>0.18181818181818182</v>
      </c>
      <c r="I90" s="7">
        <v>0</v>
      </c>
      <c r="J90" s="6">
        <v>0</v>
      </c>
      <c r="K90" s="7">
        <v>0</v>
      </c>
      <c r="L90" s="8">
        <v>0</v>
      </c>
    </row>
    <row r="91" spans="2:12" ht="15.75" customHeight="1">
      <c r="B91" s="92" t="s">
        <v>5</v>
      </c>
      <c r="C91" s="9">
        <v>19</v>
      </c>
      <c r="D91" s="10">
        <v>0.6785714285714286</v>
      </c>
      <c r="E91" s="11">
        <v>2</v>
      </c>
      <c r="F91" s="10">
        <v>0.07142857142857144</v>
      </c>
      <c r="G91" s="11">
        <v>6</v>
      </c>
      <c r="H91" s="10">
        <v>0.21428571428571427</v>
      </c>
      <c r="I91" s="11">
        <v>1</v>
      </c>
      <c r="J91" s="10">
        <v>0.03571428571428572</v>
      </c>
      <c r="K91" s="11">
        <v>0</v>
      </c>
      <c r="L91" s="12">
        <v>0</v>
      </c>
    </row>
    <row r="93" spans="2:6" ht="21.75" customHeight="1">
      <c r="B93" s="144" t="s">
        <v>54</v>
      </c>
      <c r="C93" s="144"/>
      <c r="D93" s="144"/>
      <c r="E93" s="144"/>
      <c r="F93" s="144"/>
    </row>
    <row r="94" spans="2:6" ht="15.75" thickBot="1">
      <c r="B94" s="72" t="s">
        <v>210</v>
      </c>
      <c r="C94" s="63"/>
      <c r="D94" s="63"/>
      <c r="E94" s="63"/>
      <c r="F94" s="63"/>
    </row>
    <row r="95" spans="2:6" ht="15.75" customHeight="1" thickTop="1">
      <c r="B95" s="145" t="s">
        <v>0</v>
      </c>
      <c r="C95" s="148" t="s">
        <v>55</v>
      </c>
      <c r="D95" s="149"/>
      <c r="E95" s="149"/>
      <c r="F95" s="150"/>
    </row>
    <row r="96" spans="2:6" ht="15.75" customHeight="1">
      <c r="B96" s="146"/>
      <c r="C96" s="151" t="s">
        <v>56</v>
      </c>
      <c r="D96" s="152"/>
      <c r="E96" s="152" t="s">
        <v>57</v>
      </c>
      <c r="F96" s="153"/>
    </row>
    <row r="97" spans="2:6" ht="15.75" customHeight="1">
      <c r="B97" s="147"/>
      <c r="C97" s="88" t="s">
        <v>6</v>
      </c>
      <c r="D97" s="89" t="s">
        <v>7</v>
      </c>
      <c r="E97" s="89" t="s">
        <v>6</v>
      </c>
      <c r="F97" s="90" t="s">
        <v>7</v>
      </c>
    </row>
    <row r="98" spans="2:6" ht="15.75" customHeight="1">
      <c r="B98" s="93" t="s">
        <v>8</v>
      </c>
      <c r="C98" s="1">
        <v>2</v>
      </c>
      <c r="D98" s="2">
        <v>1</v>
      </c>
      <c r="E98" s="3">
        <v>0</v>
      </c>
      <c r="F98" s="4">
        <v>0</v>
      </c>
    </row>
    <row r="99" spans="2:6" ht="15.75" customHeight="1">
      <c r="B99" s="92" t="s">
        <v>5</v>
      </c>
      <c r="C99" s="9">
        <v>2</v>
      </c>
      <c r="D99" s="10">
        <v>1</v>
      </c>
      <c r="E99" s="11">
        <v>0</v>
      </c>
      <c r="F99" s="12">
        <v>0</v>
      </c>
    </row>
    <row r="101" spans="2:6" ht="21.75" customHeight="1">
      <c r="B101" s="144" t="s">
        <v>58</v>
      </c>
      <c r="C101" s="144"/>
      <c r="D101" s="144"/>
      <c r="E101" s="144"/>
      <c r="F101" s="144"/>
    </row>
    <row r="102" spans="2:6" ht="15.75" thickBot="1">
      <c r="B102" s="72" t="s">
        <v>209</v>
      </c>
      <c r="C102" s="63"/>
      <c r="D102" s="63"/>
      <c r="E102" s="63"/>
      <c r="F102" s="63"/>
    </row>
    <row r="103" spans="2:6" ht="15.75" customHeight="1" thickTop="1">
      <c r="B103" s="145" t="s">
        <v>0</v>
      </c>
      <c r="C103" s="148" t="s">
        <v>59</v>
      </c>
      <c r="D103" s="149"/>
      <c r="E103" s="149"/>
      <c r="F103" s="150"/>
    </row>
    <row r="104" spans="2:6" ht="15.75" customHeight="1">
      <c r="B104" s="146"/>
      <c r="C104" s="151" t="s">
        <v>43</v>
      </c>
      <c r="D104" s="152"/>
      <c r="E104" s="152" t="s">
        <v>44</v>
      </c>
      <c r="F104" s="153"/>
    </row>
    <row r="105" spans="2:6" ht="15.75" customHeight="1">
      <c r="B105" s="147"/>
      <c r="C105" s="88" t="s">
        <v>6</v>
      </c>
      <c r="D105" s="89" t="s">
        <v>7</v>
      </c>
      <c r="E105" s="89" t="s">
        <v>6</v>
      </c>
      <c r="F105" s="90" t="s">
        <v>7</v>
      </c>
    </row>
    <row r="106" spans="2:6" ht="15.75" customHeight="1">
      <c r="B106" s="93" t="s">
        <v>8</v>
      </c>
      <c r="C106" s="1">
        <v>2</v>
      </c>
      <c r="D106" s="2">
        <v>0.125</v>
      </c>
      <c r="E106" s="3">
        <v>14</v>
      </c>
      <c r="F106" s="4">
        <v>0.875</v>
      </c>
    </row>
    <row r="107" spans="2:6" ht="15.75" customHeight="1">
      <c r="B107" s="91" t="s">
        <v>9</v>
      </c>
      <c r="C107" s="5">
        <v>3</v>
      </c>
      <c r="D107" s="6">
        <v>0.2727272727272727</v>
      </c>
      <c r="E107" s="7">
        <v>8</v>
      </c>
      <c r="F107" s="8">
        <v>0.7272727272727273</v>
      </c>
    </row>
    <row r="108" spans="2:6" ht="15.75" customHeight="1">
      <c r="B108" s="92" t="s">
        <v>5</v>
      </c>
      <c r="C108" s="9">
        <v>5</v>
      </c>
      <c r="D108" s="10">
        <v>0.1851851851851852</v>
      </c>
      <c r="E108" s="11">
        <v>22</v>
      </c>
      <c r="F108" s="12">
        <v>0.8148148148148148</v>
      </c>
    </row>
    <row r="110" spans="2:8" ht="21.75" customHeight="1">
      <c r="B110" s="144" t="s">
        <v>60</v>
      </c>
      <c r="C110" s="144"/>
      <c r="D110" s="144"/>
      <c r="E110" s="144"/>
      <c r="F110" s="144"/>
      <c r="G110" s="144"/>
      <c r="H110" s="144"/>
    </row>
    <row r="111" spans="2:8" ht="15.75" thickBot="1">
      <c r="B111" s="72" t="s">
        <v>208</v>
      </c>
      <c r="C111" s="63"/>
      <c r="D111" s="63"/>
      <c r="E111" s="63"/>
      <c r="F111" s="63"/>
      <c r="G111" s="63"/>
      <c r="H111" s="63"/>
    </row>
    <row r="112" spans="2:8" ht="15.75" customHeight="1" thickTop="1">
      <c r="B112" s="145" t="s">
        <v>0</v>
      </c>
      <c r="C112" s="148" t="s">
        <v>61</v>
      </c>
      <c r="D112" s="149"/>
      <c r="E112" s="149"/>
      <c r="F112" s="149"/>
      <c r="G112" s="149"/>
      <c r="H112" s="150"/>
    </row>
    <row r="113" spans="2:8" ht="15.75" customHeight="1">
      <c r="B113" s="146"/>
      <c r="C113" s="151" t="s">
        <v>62</v>
      </c>
      <c r="D113" s="152"/>
      <c r="E113" s="152" t="s">
        <v>63</v>
      </c>
      <c r="F113" s="152"/>
      <c r="G113" s="152" t="s">
        <v>64</v>
      </c>
      <c r="H113" s="153"/>
    </row>
    <row r="114" spans="2:8" ht="15.75" customHeight="1">
      <c r="B114" s="147"/>
      <c r="C114" s="88" t="s">
        <v>6</v>
      </c>
      <c r="D114" s="89" t="s">
        <v>7</v>
      </c>
      <c r="E114" s="89" t="s">
        <v>6</v>
      </c>
      <c r="F114" s="89" t="s">
        <v>7</v>
      </c>
      <c r="G114" s="89" t="s">
        <v>6</v>
      </c>
      <c r="H114" s="90" t="s">
        <v>7</v>
      </c>
    </row>
    <row r="115" spans="2:8" ht="15.75" customHeight="1">
      <c r="B115" s="93" t="s">
        <v>8</v>
      </c>
      <c r="C115" s="1">
        <v>1</v>
      </c>
      <c r="D115" s="2">
        <v>0.25</v>
      </c>
      <c r="E115" s="3">
        <v>3</v>
      </c>
      <c r="F115" s="2">
        <v>0.75</v>
      </c>
      <c r="G115" s="3">
        <v>0</v>
      </c>
      <c r="H115" s="4">
        <v>0</v>
      </c>
    </row>
    <row r="116" spans="2:8" ht="15.75" customHeight="1">
      <c r="B116" s="91" t="s">
        <v>9</v>
      </c>
      <c r="C116" s="5">
        <v>1</v>
      </c>
      <c r="D116" s="6">
        <v>0.5</v>
      </c>
      <c r="E116" s="7">
        <v>1</v>
      </c>
      <c r="F116" s="6">
        <v>0.5</v>
      </c>
      <c r="G116" s="7">
        <v>0</v>
      </c>
      <c r="H116" s="8">
        <v>0</v>
      </c>
    </row>
    <row r="117" spans="2:8" ht="15.75" customHeight="1">
      <c r="B117" s="92" t="s">
        <v>5</v>
      </c>
      <c r="C117" s="9">
        <v>2</v>
      </c>
      <c r="D117" s="10">
        <v>0.33333333333333337</v>
      </c>
      <c r="E117" s="11">
        <v>4</v>
      </c>
      <c r="F117" s="10">
        <v>0.6666666666666667</v>
      </c>
      <c r="G117" s="11">
        <v>0</v>
      </c>
      <c r="H117" s="12">
        <v>0</v>
      </c>
    </row>
    <row r="119" spans="2:20" ht="21.75" customHeight="1">
      <c r="B119" s="144" t="s">
        <v>65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</row>
    <row r="120" spans="2:20" ht="15.75" customHeight="1">
      <c r="B120" s="145" t="s">
        <v>0</v>
      </c>
      <c r="C120" s="148" t="s">
        <v>66</v>
      </c>
      <c r="D120" s="149"/>
      <c r="E120" s="149"/>
      <c r="F120" s="149"/>
      <c r="G120" s="149" t="s">
        <v>67</v>
      </c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50"/>
    </row>
    <row r="121" spans="2:20" ht="28.5" customHeight="1">
      <c r="B121" s="146"/>
      <c r="C121" s="151" t="s">
        <v>68</v>
      </c>
      <c r="D121" s="152"/>
      <c r="E121" s="152" t="s">
        <v>69</v>
      </c>
      <c r="F121" s="152"/>
      <c r="G121" s="152" t="s">
        <v>70</v>
      </c>
      <c r="H121" s="152"/>
      <c r="I121" s="152" t="s">
        <v>71</v>
      </c>
      <c r="J121" s="152"/>
      <c r="K121" s="152" t="s">
        <v>72</v>
      </c>
      <c r="L121" s="152"/>
      <c r="M121" s="152" t="s">
        <v>73</v>
      </c>
      <c r="N121" s="152"/>
      <c r="O121" s="152" t="s">
        <v>74</v>
      </c>
      <c r="P121" s="152"/>
      <c r="Q121" s="152" t="s">
        <v>75</v>
      </c>
      <c r="R121" s="152"/>
      <c r="S121" s="152" t="s">
        <v>76</v>
      </c>
      <c r="T121" s="153"/>
    </row>
    <row r="122" spans="2:20" ht="15.75" customHeight="1">
      <c r="B122" s="147"/>
      <c r="C122" s="88" t="s">
        <v>6</v>
      </c>
      <c r="D122" s="89" t="s">
        <v>7</v>
      </c>
      <c r="E122" s="89" t="s">
        <v>6</v>
      </c>
      <c r="F122" s="89" t="s">
        <v>7</v>
      </c>
      <c r="G122" s="89" t="s">
        <v>6</v>
      </c>
      <c r="H122" s="89" t="s">
        <v>7</v>
      </c>
      <c r="I122" s="89" t="s">
        <v>6</v>
      </c>
      <c r="J122" s="89" t="s">
        <v>7</v>
      </c>
      <c r="K122" s="89" t="s">
        <v>6</v>
      </c>
      <c r="L122" s="89" t="s">
        <v>7</v>
      </c>
      <c r="M122" s="89" t="s">
        <v>6</v>
      </c>
      <c r="N122" s="89" t="s">
        <v>7</v>
      </c>
      <c r="O122" s="89" t="s">
        <v>6</v>
      </c>
      <c r="P122" s="89" t="s">
        <v>7</v>
      </c>
      <c r="Q122" s="89" t="s">
        <v>6</v>
      </c>
      <c r="R122" s="89" t="s">
        <v>7</v>
      </c>
      <c r="S122" s="89" t="s">
        <v>6</v>
      </c>
      <c r="T122" s="90" t="s">
        <v>7</v>
      </c>
    </row>
    <row r="123" spans="2:20" ht="15.75" customHeight="1">
      <c r="B123" s="93" t="s">
        <v>8</v>
      </c>
      <c r="C123" s="1">
        <v>2</v>
      </c>
      <c r="D123" s="2">
        <v>0.11764705882352942</v>
      </c>
      <c r="E123" s="3">
        <v>15</v>
      </c>
      <c r="F123" s="2">
        <v>0.8823529411764706</v>
      </c>
      <c r="G123" s="3">
        <v>14</v>
      </c>
      <c r="H123" s="2">
        <v>0.823529411764706</v>
      </c>
      <c r="I123" s="3">
        <v>1</v>
      </c>
      <c r="J123" s="2">
        <v>0.05882352941176471</v>
      </c>
      <c r="K123" s="3">
        <v>2</v>
      </c>
      <c r="L123" s="2">
        <v>0.11764705882352942</v>
      </c>
      <c r="M123" s="3">
        <v>0</v>
      </c>
      <c r="N123" s="2">
        <v>0</v>
      </c>
      <c r="O123" s="3">
        <v>0</v>
      </c>
      <c r="P123" s="2">
        <v>0</v>
      </c>
      <c r="Q123" s="3">
        <v>0</v>
      </c>
      <c r="R123" s="2">
        <v>0</v>
      </c>
      <c r="S123" s="3">
        <v>0</v>
      </c>
      <c r="T123" s="4">
        <v>0</v>
      </c>
    </row>
    <row r="124" spans="2:20" ht="15.75" customHeight="1">
      <c r="B124" s="91" t="s">
        <v>9</v>
      </c>
      <c r="C124" s="5">
        <v>0</v>
      </c>
      <c r="D124" s="6">
        <v>0</v>
      </c>
      <c r="E124" s="7">
        <v>11</v>
      </c>
      <c r="F124" s="6">
        <v>1</v>
      </c>
      <c r="G124" s="7">
        <v>6</v>
      </c>
      <c r="H124" s="6">
        <v>0.5454545454545454</v>
      </c>
      <c r="I124" s="7">
        <v>0</v>
      </c>
      <c r="J124" s="6">
        <v>0</v>
      </c>
      <c r="K124" s="7">
        <v>0</v>
      </c>
      <c r="L124" s="6">
        <v>0</v>
      </c>
      <c r="M124" s="7">
        <v>0</v>
      </c>
      <c r="N124" s="6">
        <v>0</v>
      </c>
      <c r="O124" s="7">
        <v>5</v>
      </c>
      <c r="P124" s="6">
        <v>0.45454545454545453</v>
      </c>
      <c r="Q124" s="7">
        <v>0</v>
      </c>
      <c r="R124" s="6">
        <v>0</v>
      </c>
      <c r="S124" s="7">
        <v>0</v>
      </c>
      <c r="T124" s="8">
        <v>0</v>
      </c>
    </row>
    <row r="125" spans="2:20" ht="15.75" customHeight="1" thickBot="1">
      <c r="B125" s="92" t="s">
        <v>5</v>
      </c>
      <c r="C125" s="9">
        <v>2</v>
      </c>
      <c r="D125" s="10">
        <v>0.07142857142857144</v>
      </c>
      <c r="E125" s="11">
        <v>26</v>
      </c>
      <c r="F125" s="10">
        <v>0.9285714285714286</v>
      </c>
      <c r="G125" s="11">
        <v>20</v>
      </c>
      <c r="H125" s="10">
        <v>0.7142857142857143</v>
      </c>
      <c r="I125" s="11">
        <v>1</v>
      </c>
      <c r="J125" s="10">
        <v>0.03571428571428572</v>
      </c>
      <c r="K125" s="11">
        <v>2</v>
      </c>
      <c r="L125" s="10">
        <v>0.07142857142857144</v>
      </c>
      <c r="M125" s="11">
        <v>0</v>
      </c>
      <c r="N125" s="10">
        <v>0</v>
      </c>
      <c r="O125" s="11">
        <v>5</v>
      </c>
      <c r="P125" s="10">
        <v>0.17857142857142858</v>
      </c>
      <c r="Q125" s="11">
        <v>0</v>
      </c>
      <c r="R125" s="10">
        <v>0</v>
      </c>
      <c r="S125" s="11">
        <v>0</v>
      </c>
      <c r="T125" s="12">
        <v>0</v>
      </c>
    </row>
    <row r="126" ht="13.5" thickTop="1"/>
    <row r="127" spans="2:20" ht="21.75" customHeight="1" thickBot="1">
      <c r="B127" s="114" t="s">
        <v>77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</row>
    <row r="128" spans="2:20" ht="15.75" customHeight="1" thickTop="1">
      <c r="B128" s="145" t="s">
        <v>0</v>
      </c>
      <c r="C128" s="156" t="s">
        <v>78</v>
      </c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8"/>
    </row>
    <row r="129" spans="2:20" ht="28.5" customHeight="1">
      <c r="B129" s="146"/>
      <c r="C129" s="151" t="s">
        <v>79</v>
      </c>
      <c r="D129" s="152"/>
      <c r="E129" s="152" t="s">
        <v>80</v>
      </c>
      <c r="F129" s="152"/>
      <c r="G129" s="152" t="s">
        <v>81</v>
      </c>
      <c r="H129" s="152"/>
      <c r="I129" s="152" t="s">
        <v>82</v>
      </c>
      <c r="J129" s="152"/>
      <c r="K129" s="152" t="s">
        <v>83</v>
      </c>
      <c r="L129" s="152"/>
      <c r="M129" s="152" t="s">
        <v>84</v>
      </c>
      <c r="N129" s="152"/>
      <c r="O129" s="152" t="s">
        <v>85</v>
      </c>
      <c r="P129" s="152"/>
      <c r="Q129" s="152" t="s">
        <v>86</v>
      </c>
      <c r="R129" s="152"/>
      <c r="S129" s="152" t="s">
        <v>87</v>
      </c>
      <c r="T129" s="153"/>
    </row>
    <row r="130" spans="2:20" ht="15.75" customHeight="1" thickBot="1">
      <c r="B130" s="147"/>
      <c r="C130" s="88" t="s">
        <v>6</v>
      </c>
      <c r="D130" s="89" t="s">
        <v>7</v>
      </c>
      <c r="E130" s="89" t="s">
        <v>6</v>
      </c>
      <c r="F130" s="89" t="s">
        <v>7</v>
      </c>
      <c r="G130" s="89" t="s">
        <v>6</v>
      </c>
      <c r="H130" s="89" t="s">
        <v>7</v>
      </c>
      <c r="I130" s="89" t="s">
        <v>6</v>
      </c>
      <c r="J130" s="89" t="s">
        <v>7</v>
      </c>
      <c r="K130" s="89" t="s">
        <v>6</v>
      </c>
      <c r="L130" s="89" t="s">
        <v>7</v>
      </c>
      <c r="M130" s="89" t="s">
        <v>6</v>
      </c>
      <c r="N130" s="89" t="s">
        <v>7</v>
      </c>
      <c r="O130" s="89" t="s">
        <v>6</v>
      </c>
      <c r="P130" s="89" t="s">
        <v>7</v>
      </c>
      <c r="Q130" s="89" t="s">
        <v>6</v>
      </c>
      <c r="R130" s="89" t="s">
        <v>7</v>
      </c>
      <c r="S130" s="89" t="s">
        <v>6</v>
      </c>
      <c r="T130" s="90" t="s">
        <v>7</v>
      </c>
    </row>
    <row r="131" spans="2:20" ht="15.75" customHeight="1" thickTop="1">
      <c r="B131" s="93" t="s">
        <v>8</v>
      </c>
      <c r="C131" s="1">
        <v>0</v>
      </c>
      <c r="D131" s="2">
        <v>0</v>
      </c>
      <c r="E131" s="3">
        <v>0</v>
      </c>
      <c r="F131" s="2">
        <v>0</v>
      </c>
      <c r="G131" s="3">
        <v>4</v>
      </c>
      <c r="H131" s="2">
        <v>0.25</v>
      </c>
      <c r="I131" s="3">
        <v>2</v>
      </c>
      <c r="J131" s="2">
        <v>0.125</v>
      </c>
      <c r="K131" s="3">
        <v>6</v>
      </c>
      <c r="L131" s="2">
        <v>0.375</v>
      </c>
      <c r="M131" s="3">
        <v>4</v>
      </c>
      <c r="N131" s="2">
        <v>0.25</v>
      </c>
      <c r="O131" s="3">
        <v>0</v>
      </c>
      <c r="P131" s="2">
        <v>0</v>
      </c>
      <c r="Q131" s="3">
        <v>0</v>
      </c>
      <c r="R131" s="2">
        <v>0</v>
      </c>
      <c r="S131" s="3">
        <v>0</v>
      </c>
      <c r="T131" s="4">
        <v>0</v>
      </c>
    </row>
    <row r="132" spans="2:20" ht="15.75" customHeight="1">
      <c r="B132" s="91" t="s">
        <v>9</v>
      </c>
      <c r="C132" s="5">
        <v>0</v>
      </c>
      <c r="D132" s="6">
        <v>0</v>
      </c>
      <c r="E132" s="7">
        <v>0</v>
      </c>
      <c r="F132" s="6">
        <v>0</v>
      </c>
      <c r="G132" s="7">
        <v>2</v>
      </c>
      <c r="H132" s="6">
        <v>0.18181818181818182</v>
      </c>
      <c r="I132" s="7">
        <v>3</v>
      </c>
      <c r="J132" s="6">
        <v>0.2727272727272727</v>
      </c>
      <c r="K132" s="7">
        <v>2</v>
      </c>
      <c r="L132" s="6">
        <v>0.18181818181818182</v>
      </c>
      <c r="M132" s="7">
        <v>3</v>
      </c>
      <c r="N132" s="6">
        <v>0.2727272727272727</v>
      </c>
      <c r="O132" s="7">
        <v>1</v>
      </c>
      <c r="P132" s="6">
        <v>0.09090909090909091</v>
      </c>
      <c r="Q132" s="7">
        <v>0</v>
      </c>
      <c r="R132" s="6">
        <v>0</v>
      </c>
      <c r="S132" s="7">
        <v>0</v>
      </c>
      <c r="T132" s="8">
        <v>0</v>
      </c>
    </row>
    <row r="133" spans="2:20" ht="15.75" customHeight="1" thickBot="1">
      <c r="B133" s="92" t="s">
        <v>5</v>
      </c>
      <c r="C133" s="9">
        <v>0</v>
      </c>
      <c r="D133" s="10">
        <v>0</v>
      </c>
      <c r="E133" s="11">
        <v>0</v>
      </c>
      <c r="F133" s="10">
        <v>0</v>
      </c>
      <c r="G133" s="11">
        <v>6</v>
      </c>
      <c r="H133" s="10">
        <v>0.2222222222222222</v>
      </c>
      <c r="I133" s="11">
        <v>5</v>
      </c>
      <c r="J133" s="10">
        <v>0.1851851851851852</v>
      </c>
      <c r="K133" s="11">
        <v>8</v>
      </c>
      <c r="L133" s="10">
        <v>0.2962962962962963</v>
      </c>
      <c r="M133" s="11">
        <v>7</v>
      </c>
      <c r="N133" s="10">
        <v>0.2592592592592593</v>
      </c>
      <c r="O133" s="11">
        <v>1</v>
      </c>
      <c r="P133" s="10">
        <v>0.037037037037037035</v>
      </c>
      <c r="Q133" s="11">
        <v>0</v>
      </c>
      <c r="R133" s="10">
        <v>0</v>
      </c>
      <c r="S133" s="11">
        <v>0</v>
      </c>
      <c r="T133" s="12">
        <v>0</v>
      </c>
    </row>
    <row r="134" ht="13.5" thickTop="1"/>
    <row r="135" spans="2:20" ht="21.75" customHeight="1">
      <c r="B135" s="144" t="s">
        <v>88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</row>
    <row r="136" spans="2:20" ht="45" customHeight="1">
      <c r="B136" s="145" t="s">
        <v>0</v>
      </c>
      <c r="C136" s="148" t="s">
        <v>89</v>
      </c>
      <c r="D136" s="149"/>
      <c r="E136" s="149" t="s">
        <v>90</v>
      </c>
      <c r="F136" s="149"/>
      <c r="G136" s="149" t="s">
        <v>91</v>
      </c>
      <c r="H136" s="149"/>
      <c r="I136" s="149" t="s">
        <v>92</v>
      </c>
      <c r="J136" s="149"/>
      <c r="K136" s="149" t="s">
        <v>93</v>
      </c>
      <c r="L136" s="149"/>
      <c r="M136" s="149" t="s">
        <v>94</v>
      </c>
      <c r="N136" s="149"/>
      <c r="O136" s="149" t="s">
        <v>95</v>
      </c>
      <c r="P136" s="149"/>
      <c r="Q136" s="149" t="s">
        <v>96</v>
      </c>
      <c r="R136" s="149"/>
      <c r="S136" s="149" t="s">
        <v>97</v>
      </c>
      <c r="T136" s="150"/>
    </row>
    <row r="137" spans="2:20" ht="15.75" customHeight="1">
      <c r="B137" s="146"/>
      <c r="C137" s="151" t="s">
        <v>98</v>
      </c>
      <c r="D137" s="152"/>
      <c r="E137" s="152" t="s">
        <v>44</v>
      </c>
      <c r="F137" s="152"/>
      <c r="G137" s="152" t="s">
        <v>44</v>
      </c>
      <c r="H137" s="152"/>
      <c r="I137" s="152" t="s">
        <v>98</v>
      </c>
      <c r="J137" s="152"/>
      <c r="K137" s="152" t="s">
        <v>98</v>
      </c>
      <c r="L137" s="152"/>
      <c r="M137" s="152" t="s">
        <v>98</v>
      </c>
      <c r="N137" s="152"/>
      <c r="O137" s="152" t="s">
        <v>98</v>
      </c>
      <c r="P137" s="152"/>
      <c r="Q137" s="152" t="s">
        <v>98</v>
      </c>
      <c r="R137" s="152"/>
      <c r="S137" s="152" t="s">
        <v>98</v>
      </c>
      <c r="T137" s="153"/>
    </row>
    <row r="138" spans="2:20" ht="15.75" customHeight="1">
      <c r="B138" s="147"/>
      <c r="C138" s="88" t="s">
        <v>6</v>
      </c>
      <c r="D138" s="89" t="s">
        <v>7</v>
      </c>
      <c r="E138" s="89" t="s">
        <v>6</v>
      </c>
      <c r="F138" s="89" t="s">
        <v>7</v>
      </c>
      <c r="G138" s="89" t="s">
        <v>6</v>
      </c>
      <c r="H138" s="89" t="s">
        <v>7</v>
      </c>
      <c r="I138" s="89" t="s">
        <v>6</v>
      </c>
      <c r="J138" s="89" t="s">
        <v>7</v>
      </c>
      <c r="K138" s="89" t="s">
        <v>6</v>
      </c>
      <c r="L138" s="89" t="s">
        <v>7</v>
      </c>
      <c r="M138" s="89" t="s">
        <v>6</v>
      </c>
      <c r="N138" s="89" t="s">
        <v>7</v>
      </c>
      <c r="O138" s="89" t="s">
        <v>6</v>
      </c>
      <c r="P138" s="89" t="s">
        <v>7</v>
      </c>
      <c r="Q138" s="89" t="s">
        <v>6</v>
      </c>
      <c r="R138" s="89" t="s">
        <v>7</v>
      </c>
      <c r="S138" s="89" t="s">
        <v>6</v>
      </c>
      <c r="T138" s="90" t="s">
        <v>7</v>
      </c>
    </row>
    <row r="139" spans="2:20" ht="15.75" customHeight="1">
      <c r="B139" s="93" t="s">
        <v>8</v>
      </c>
      <c r="C139" s="1">
        <v>1</v>
      </c>
      <c r="D139" s="2">
        <v>1</v>
      </c>
      <c r="E139" s="3">
        <v>7</v>
      </c>
      <c r="F139" s="2">
        <v>1</v>
      </c>
      <c r="G139" s="3">
        <v>1</v>
      </c>
      <c r="H139" s="2">
        <v>1</v>
      </c>
      <c r="I139" s="3">
        <v>1</v>
      </c>
      <c r="J139" s="2">
        <v>1</v>
      </c>
      <c r="K139" s="3">
        <v>10</v>
      </c>
      <c r="L139" s="2">
        <v>1</v>
      </c>
      <c r="M139" s="3">
        <v>0</v>
      </c>
      <c r="N139" s="2">
        <v>0</v>
      </c>
      <c r="O139" s="3">
        <v>6</v>
      </c>
      <c r="P139" s="2">
        <v>1</v>
      </c>
      <c r="Q139" s="3">
        <v>0</v>
      </c>
      <c r="R139" s="2">
        <v>0</v>
      </c>
      <c r="S139" s="3">
        <v>0</v>
      </c>
      <c r="T139" s="4">
        <v>0</v>
      </c>
    </row>
    <row r="140" spans="2:20" ht="15.75" customHeight="1">
      <c r="B140" s="91" t="s">
        <v>9</v>
      </c>
      <c r="C140" s="5">
        <v>3</v>
      </c>
      <c r="D140" s="6">
        <v>1</v>
      </c>
      <c r="E140" s="7">
        <v>4</v>
      </c>
      <c r="F140" s="6">
        <v>1</v>
      </c>
      <c r="G140" s="7">
        <v>0</v>
      </c>
      <c r="H140" s="6">
        <v>0</v>
      </c>
      <c r="I140" s="7">
        <v>2</v>
      </c>
      <c r="J140" s="6">
        <v>1</v>
      </c>
      <c r="K140" s="7">
        <v>4</v>
      </c>
      <c r="L140" s="6">
        <v>1</v>
      </c>
      <c r="M140" s="7">
        <v>0</v>
      </c>
      <c r="N140" s="6">
        <v>0</v>
      </c>
      <c r="O140" s="7">
        <v>5</v>
      </c>
      <c r="P140" s="6">
        <v>1</v>
      </c>
      <c r="Q140" s="7">
        <v>0</v>
      </c>
      <c r="R140" s="6">
        <v>0</v>
      </c>
      <c r="S140" s="7">
        <v>0</v>
      </c>
      <c r="T140" s="8">
        <v>0</v>
      </c>
    </row>
    <row r="141" spans="2:20" ht="15.75" customHeight="1">
      <c r="B141" s="92" t="s">
        <v>5</v>
      </c>
      <c r="C141" s="9">
        <v>4</v>
      </c>
      <c r="D141" s="10">
        <v>1</v>
      </c>
      <c r="E141" s="11">
        <v>11</v>
      </c>
      <c r="F141" s="10">
        <v>1</v>
      </c>
      <c r="G141" s="11">
        <v>1</v>
      </c>
      <c r="H141" s="10">
        <v>1</v>
      </c>
      <c r="I141" s="11">
        <v>3</v>
      </c>
      <c r="J141" s="10">
        <v>1</v>
      </c>
      <c r="K141" s="11">
        <v>14</v>
      </c>
      <c r="L141" s="10">
        <v>1</v>
      </c>
      <c r="M141" s="11">
        <v>0</v>
      </c>
      <c r="N141" s="10">
        <v>0</v>
      </c>
      <c r="O141" s="11">
        <v>11</v>
      </c>
      <c r="P141" s="10">
        <v>1</v>
      </c>
      <c r="Q141" s="11">
        <v>0</v>
      </c>
      <c r="R141" s="10">
        <v>0</v>
      </c>
      <c r="S141" s="11">
        <v>0</v>
      </c>
      <c r="T141" s="12">
        <v>0</v>
      </c>
    </row>
    <row r="142" spans="2:20" ht="15.75" customHeight="1">
      <c r="B142" s="64"/>
      <c r="C142" s="64"/>
      <c r="D142" s="65"/>
      <c r="E142" s="64"/>
      <c r="F142" s="65"/>
      <c r="G142" s="64"/>
      <c r="H142" s="65"/>
      <c r="I142" s="64"/>
      <c r="J142" s="65"/>
      <c r="K142" s="64"/>
      <c r="L142" s="65"/>
      <c r="M142" s="64"/>
      <c r="N142" s="65"/>
      <c r="O142" s="64"/>
      <c r="P142" s="65"/>
      <c r="Q142" s="64"/>
      <c r="R142" s="65"/>
      <c r="S142" s="64"/>
      <c r="T142" s="65"/>
    </row>
    <row r="143" spans="1:20" ht="21.75" customHeight="1">
      <c r="A143" s="73" t="s">
        <v>200</v>
      </c>
      <c r="B143" s="64"/>
      <c r="C143" s="64"/>
      <c r="D143" s="65"/>
      <c r="E143" s="64"/>
      <c r="F143" s="65"/>
      <c r="G143" s="64"/>
      <c r="H143" s="65"/>
      <c r="I143" s="64"/>
      <c r="J143" s="65"/>
      <c r="K143" s="64"/>
      <c r="L143" s="65"/>
      <c r="M143" s="64"/>
      <c r="N143" s="65"/>
      <c r="O143" s="64"/>
      <c r="P143" s="65"/>
      <c r="Q143" s="64"/>
      <c r="R143" s="65"/>
      <c r="S143" s="64"/>
      <c r="T143" s="65"/>
    </row>
    <row r="144" spans="1:20" ht="12.75">
      <c r="A144" s="72" t="s">
        <v>207</v>
      </c>
      <c r="B144" s="64"/>
      <c r="C144" s="64"/>
      <c r="D144" s="65"/>
      <c r="E144" s="64"/>
      <c r="F144" s="65"/>
      <c r="G144" s="64"/>
      <c r="H144" s="65"/>
      <c r="I144" s="64"/>
      <c r="J144" s="65"/>
      <c r="K144" s="64"/>
      <c r="L144" s="65"/>
      <c r="M144" s="64"/>
      <c r="N144" s="65"/>
      <c r="O144" s="64"/>
      <c r="P144" s="65"/>
      <c r="Q144" s="64"/>
      <c r="R144" s="65"/>
      <c r="S144" s="64"/>
      <c r="T144" s="65"/>
    </row>
    <row r="145" spans="1:20" ht="15.75" customHeight="1">
      <c r="A145" s="72" t="s">
        <v>201</v>
      </c>
      <c r="B145" s="64"/>
      <c r="C145" s="64"/>
      <c r="D145" s="65"/>
      <c r="E145" s="64"/>
      <c r="F145" s="65"/>
      <c r="G145" s="64"/>
      <c r="H145" s="65"/>
      <c r="I145" s="64"/>
      <c r="J145" s="65"/>
      <c r="K145" s="64"/>
      <c r="L145" s="65"/>
      <c r="M145" s="64"/>
      <c r="N145" s="65"/>
      <c r="O145" s="64"/>
      <c r="P145" s="65"/>
      <c r="Q145" s="64"/>
      <c r="R145" s="65"/>
      <c r="S145" s="64"/>
      <c r="T145" s="65"/>
    </row>
    <row r="147" spans="2:17" ht="21.75" customHeight="1">
      <c r="B147" s="144" t="s">
        <v>99</v>
      </c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ht="15.75" customHeight="1">
      <c r="B148" s="154" t="s">
        <v>0</v>
      </c>
      <c r="C148" s="148" t="s">
        <v>100</v>
      </c>
      <c r="D148" s="149"/>
      <c r="E148" s="149"/>
      <c r="F148" s="149" t="s">
        <v>101</v>
      </c>
      <c r="G148" s="149"/>
      <c r="H148" s="149"/>
      <c r="I148" s="149" t="s">
        <v>102</v>
      </c>
      <c r="J148" s="149"/>
      <c r="K148" s="149"/>
      <c r="L148" s="149" t="s">
        <v>103</v>
      </c>
      <c r="M148" s="149"/>
      <c r="N148" s="149"/>
      <c r="O148" s="149" t="s">
        <v>104</v>
      </c>
      <c r="P148" s="149"/>
      <c r="Q148" s="150"/>
    </row>
    <row r="149" spans="2:17" ht="15.75" customHeight="1">
      <c r="B149" s="155"/>
      <c r="C149" s="88" t="s">
        <v>6</v>
      </c>
      <c r="D149" s="89" t="s">
        <v>105</v>
      </c>
      <c r="E149" s="89" t="s">
        <v>106</v>
      </c>
      <c r="F149" s="89" t="s">
        <v>6</v>
      </c>
      <c r="G149" s="89" t="s">
        <v>105</v>
      </c>
      <c r="H149" s="89" t="s">
        <v>106</v>
      </c>
      <c r="I149" s="89" t="s">
        <v>6</v>
      </c>
      <c r="J149" s="89" t="s">
        <v>105</v>
      </c>
      <c r="K149" s="89" t="s">
        <v>106</v>
      </c>
      <c r="L149" s="89" t="s">
        <v>6</v>
      </c>
      <c r="M149" s="89" t="s">
        <v>105</v>
      </c>
      <c r="N149" s="89" t="s">
        <v>106</v>
      </c>
      <c r="O149" s="89" t="s">
        <v>6</v>
      </c>
      <c r="P149" s="89" t="s">
        <v>105</v>
      </c>
      <c r="Q149" s="90" t="s">
        <v>106</v>
      </c>
    </row>
    <row r="150" spans="2:17" ht="15.75" customHeight="1">
      <c r="B150" s="93" t="s">
        <v>8</v>
      </c>
      <c r="C150" s="1">
        <v>15</v>
      </c>
      <c r="D150" s="13">
        <v>6.066666666666666</v>
      </c>
      <c r="E150" s="14">
        <v>0.9611501047232549</v>
      </c>
      <c r="F150" s="3">
        <v>13</v>
      </c>
      <c r="G150" s="13">
        <v>5.000000000000001</v>
      </c>
      <c r="H150" s="13">
        <v>2.160246899469287</v>
      </c>
      <c r="I150" s="3">
        <v>15</v>
      </c>
      <c r="J150" s="13">
        <v>5.533333333333334</v>
      </c>
      <c r="K150" s="13">
        <v>1.0600988273786196</v>
      </c>
      <c r="L150" s="3">
        <v>15</v>
      </c>
      <c r="M150" s="13">
        <v>6.066666666666666</v>
      </c>
      <c r="N150" s="13">
        <v>1.3870146083619754</v>
      </c>
      <c r="O150" s="3">
        <v>16</v>
      </c>
      <c r="P150" s="13">
        <v>6</v>
      </c>
      <c r="Q150" s="15">
        <v>0.8944271909999159</v>
      </c>
    </row>
    <row r="151" spans="2:17" ht="15.75" customHeight="1">
      <c r="B151" s="91" t="s">
        <v>9</v>
      </c>
      <c r="C151" s="5">
        <v>11</v>
      </c>
      <c r="D151" s="16">
        <v>6.2727272727272725</v>
      </c>
      <c r="E151" s="17">
        <v>0.6466697906828632</v>
      </c>
      <c r="F151" s="7">
        <v>10</v>
      </c>
      <c r="G151" s="16">
        <v>4.800000000000001</v>
      </c>
      <c r="H151" s="16">
        <v>1.9321835661585915</v>
      </c>
      <c r="I151" s="7">
        <v>11</v>
      </c>
      <c r="J151" s="16">
        <v>5.181818181818182</v>
      </c>
      <c r="K151" s="16">
        <v>1.4012980994907414</v>
      </c>
      <c r="L151" s="7">
        <v>11</v>
      </c>
      <c r="M151" s="16">
        <v>6.090909090909091</v>
      </c>
      <c r="N151" s="16">
        <v>1.0444659357341872</v>
      </c>
      <c r="O151" s="7">
        <v>11</v>
      </c>
      <c r="P151" s="16">
        <v>6.1818181818181825</v>
      </c>
      <c r="Q151" s="18">
        <v>0.4045199174779455</v>
      </c>
    </row>
    <row r="152" spans="2:17" ht="15.75" customHeight="1">
      <c r="B152" s="92" t="s">
        <v>5</v>
      </c>
      <c r="C152" s="9">
        <v>26</v>
      </c>
      <c r="D152" s="19">
        <v>6.153846153846153</v>
      </c>
      <c r="E152" s="20">
        <v>0.8338972450995478</v>
      </c>
      <c r="F152" s="11">
        <v>23</v>
      </c>
      <c r="G152" s="19">
        <v>4.913043478260869</v>
      </c>
      <c r="H152" s="19">
        <v>2.0206444399174166</v>
      </c>
      <c r="I152" s="11">
        <v>26</v>
      </c>
      <c r="J152" s="19">
        <v>5.384615384615384</v>
      </c>
      <c r="K152" s="19">
        <v>1.2025613689761725</v>
      </c>
      <c r="L152" s="11">
        <v>26</v>
      </c>
      <c r="M152" s="19">
        <v>6.076923076923077</v>
      </c>
      <c r="N152" s="19">
        <v>1.2303845552696744</v>
      </c>
      <c r="O152" s="11">
        <v>27</v>
      </c>
      <c r="P152" s="19">
        <v>6.0740740740740735</v>
      </c>
      <c r="Q152" s="21">
        <v>0.7299065233052332</v>
      </c>
    </row>
    <row r="153" spans="2:17" ht="15.75" customHeight="1">
      <c r="B153" s="64"/>
      <c r="C153" s="66"/>
      <c r="D153" s="66"/>
      <c r="E153" s="67"/>
      <c r="F153" s="64"/>
      <c r="G153" s="66"/>
      <c r="H153" s="66"/>
      <c r="I153" s="64"/>
      <c r="J153" s="66"/>
      <c r="K153" s="66"/>
      <c r="L153" s="64"/>
      <c r="M153" s="66"/>
      <c r="N153" s="66"/>
      <c r="O153" s="64"/>
      <c r="P153" s="66"/>
      <c r="Q153" s="67"/>
    </row>
    <row r="154" spans="1:17" ht="21" customHeight="1">
      <c r="A154" s="73" t="s">
        <v>202</v>
      </c>
      <c r="B154" s="64"/>
      <c r="C154" s="66"/>
      <c r="D154" s="66"/>
      <c r="E154" s="67"/>
      <c r="F154" s="64"/>
      <c r="G154" s="66"/>
      <c r="H154" s="66"/>
      <c r="I154" s="64"/>
      <c r="J154" s="66"/>
      <c r="K154" s="66"/>
      <c r="L154" s="64"/>
      <c r="M154" s="66"/>
      <c r="N154" s="66"/>
      <c r="O154" s="64"/>
      <c r="P154" s="66"/>
      <c r="Q154" s="67"/>
    </row>
    <row r="155" spans="1:17" ht="12.75">
      <c r="A155" s="72" t="s">
        <v>206</v>
      </c>
      <c r="B155" s="64"/>
      <c r="C155" s="66"/>
      <c r="D155" s="66"/>
      <c r="E155" s="67"/>
      <c r="F155" s="64"/>
      <c r="G155" s="66"/>
      <c r="H155" s="66"/>
      <c r="I155" s="64"/>
      <c r="J155" s="66"/>
      <c r="K155" s="66"/>
      <c r="L155" s="64"/>
      <c r="M155" s="66"/>
      <c r="N155" s="66"/>
      <c r="O155" s="64"/>
      <c r="P155" s="66"/>
      <c r="Q155" s="67"/>
    </row>
    <row r="156" spans="1:17" ht="15.75" customHeight="1">
      <c r="A156" s="72" t="s">
        <v>203</v>
      </c>
      <c r="D156" s="66"/>
      <c r="E156" s="67"/>
      <c r="F156" s="64"/>
      <c r="G156" s="66"/>
      <c r="H156" s="66"/>
      <c r="I156" s="64"/>
      <c r="J156" s="66"/>
      <c r="K156" s="66"/>
      <c r="L156" s="64"/>
      <c r="M156" s="66"/>
      <c r="N156" s="66"/>
      <c r="O156" s="64"/>
      <c r="P156" s="66"/>
      <c r="Q156" s="67"/>
    </row>
    <row r="158" spans="2:14" ht="21.75" customHeight="1">
      <c r="B158" s="144" t="s">
        <v>107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2:14" ht="15.75" customHeight="1">
      <c r="B159" s="145" t="s">
        <v>0</v>
      </c>
      <c r="C159" s="148" t="s">
        <v>108</v>
      </c>
      <c r="D159" s="149"/>
      <c r="E159" s="149"/>
      <c r="F159" s="149" t="s">
        <v>109</v>
      </c>
      <c r="G159" s="149"/>
      <c r="H159" s="149"/>
      <c r="I159" s="149" t="s">
        <v>110</v>
      </c>
      <c r="J159" s="149"/>
      <c r="K159" s="149"/>
      <c r="L159" s="149" t="s">
        <v>111</v>
      </c>
      <c r="M159" s="149"/>
      <c r="N159" s="150"/>
    </row>
    <row r="160" spans="2:14" ht="15.75" customHeight="1">
      <c r="B160" s="147"/>
      <c r="C160" s="88" t="s">
        <v>6</v>
      </c>
      <c r="D160" s="89" t="s">
        <v>105</v>
      </c>
      <c r="E160" s="89" t="s">
        <v>106</v>
      </c>
      <c r="F160" s="89" t="s">
        <v>6</v>
      </c>
      <c r="G160" s="89" t="s">
        <v>105</v>
      </c>
      <c r="H160" s="89" t="s">
        <v>106</v>
      </c>
      <c r="I160" s="89" t="s">
        <v>6</v>
      </c>
      <c r="J160" s="89" t="s">
        <v>105</v>
      </c>
      <c r="K160" s="89" t="s">
        <v>112</v>
      </c>
      <c r="L160" s="89" t="s">
        <v>6</v>
      </c>
      <c r="M160" s="89" t="s">
        <v>105</v>
      </c>
      <c r="N160" s="90" t="s">
        <v>112</v>
      </c>
    </row>
    <row r="161" spans="2:14" ht="15.75" customHeight="1">
      <c r="B161" s="93" t="s">
        <v>8</v>
      </c>
      <c r="C161" s="1">
        <v>17</v>
      </c>
      <c r="D161" s="13">
        <v>5.235294117647059</v>
      </c>
      <c r="E161" s="14">
        <v>0.9701425001453319</v>
      </c>
      <c r="F161" s="3">
        <v>16</v>
      </c>
      <c r="G161" s="13">
        <v>5.375</v>
      </c>
      <c r="H161" s="13">
        <v>1.2041594578792296</v>
      </c>
      <c r="I161" s="3">
        <v>17</v>
      </c>
      <c r="J161" s="13">
        <v>5.411764705882354</v>
      </c>
      <c r="K161" s="13">
        <v>1.2277430273377532</v>
      </c>
      <c r="L161" s="3">
        <v>16</v>
      </c>
      <c r="M161" s="13">
        <v>5.624999999999999</v>
      </c>
      <c r="N161" s="22">
        <v>1.0246950765959597</v>
      </c>
    </row>
    <row r="162" spans="2:14" ht="15.75" customHeight="1">
      <c r="B162" s="91" t="s">
        <v>9</v>
      </c>
      <c r="C162" s="5">
        <v>11</v>
      </c>
      <c r="D162" s="16">
        <v>5.636363636363637</v>
      </c>
      <c r="E162" s="17">
        <v>0.674199862463242</v>
      </c>
      <c r="F162" s="7">
        <v>11</v>
      </c>
      <c r="G162" s="16">
        <v>5.2727272727272725</v>
      </c>
      <c r="H162" s="16">
        <v>1.793929156399945</v>
      </c>
      <c r="I162" s="7">
        <v>11</v>
      </c>
      <c r="J162" s="16">
        <v>4.7272727272727275</v>
      </c>
      <c r="K162" s="16">
        <v>1.2720777563426768</v>
      </c>
      <c r="L162" s="7">
        <v>11</v>
      </c>
      <c r="M162" s="16">
        <v>4.909090909090909</v>
      </c>
      <c r="N162" s="23">
        <v>1.9725387425622571</v>
      </c>
    </row>
    <row r="163" spans="2:14" ht="15.75" customHeight="1">
      <c r="B163" s="92" t="s">
        <v>5</v>
      </c>
      <c r="C163" s="9">
        <v>28</v>
      </c>
      <c r="D163" s="19">
        <v>5.392857142857145</v>
      </c>
      <c r="E163" s="20">
        <v>0.875141711880434</v>
      </c>
      <c r="F163" s="11">
        <v>27</v>
      </c>
      <c r="G163" s="19">
        <v>5.333333333333334</v>
      </c>
      <c r="H163" s="19">
        <v>1.4411533842457842</v>
      </c>
      <c r="I163" s="11">
        <v>28</v>
      </c>
      <c r="J163" s="19">
        <v>5.142857142857142</v>
      </c>
      <c r="K163" s="19">
        <v>1.2682529749484557</v>
      </c>
      <c r="L163" s="11">
        <v>27</v>
      </c>
      <c r="M163" s="19">
        <v>5.333333333333333</v>
      </c>
      <c r="N163" s="24">
        <v>1.4935759876113537</v>
      </c>
    </row>
    <row r="164" spans="2:14" ht="15.75" customHeight="1">
      <c r="B164" s="66"/>
      <c r="C164" s="64"/>
      <c r="D164" s="66"/>
      <c r="E164" s="67"/>
      <c r="F164" s="64"/>
      <c r="G164" s="66"/>
      <c r="H164" s="66"/>
      <c r="I164" s="64"/>
      <c r="J164" s="66"/>
      <c r="K164" s="66"/>
      <c r="L164" s="64"/>
      <c r="M164" s="66"/>
      <c r="N164" s="66"/>
    </row>
    <row r="165" spans="2:14" ht="15.75" customHeight="1">
      <c r="B165" s="66"/>
      <c r="C165" s="64"/>
      <c r="D165" s="66"/>
      <c r="E165" s="67"/>
      <c r="F165" s="64"/>
      <c r="G165" s="66"/>
      <c r="H165" s="66"/>
      <c r="I165" s="64"/>
      <c r="J165" s="66"/>
      <c r="K165" s="66"/>
      <c r="L165" s="64"/>
      <c r="M165" s="66"/>
      <c r="N165" s="66"/>
    </row>
    <row r="166" spans="1:14" ht="24" customHeight="1" thickBot="1">
      <c r="A166" s="71" t="s">
        <v>204</v>
      </c>
      <c r="B166" s="71"/>
      <c r="C166" s="71"/>
      <c r="D166" s="71"/>
      <c r="E166" s="71"/>
      <c r="F166" s="71"/>
      <c r="G166" s="66"/>
      <c r="H166" s="66"/>
      <c r="I166" s="64"/>
      <c r="J166" s="66"/>
      <c r="K166" s="66"/>
      <c r="L166" s="64"/>
      <c r="M166" s="66"/>
      <c r="N166" s="66"/>
    </row>
    <row r="167" spans="1:14" ht="15.75" customHeight="1">
      <c r="A167" s="72" t="s">
        <v>205</v>
      </c>
      <c r="B167" s="64"/>
      <c r="C167" s="64"/>
      <c r="D167" s="66"/>
      <c r="E167" s="67"/>
      <c r="F167" s="64"/>
      <c r="G167" s="66"/>
      <c r="H167" s="66"/>
      <c r="I167" s="64"/>
      <c r="J167" s="66"/>
      <c r="K167" s="66"/>
      <c r="L167" s="64"/>
      <c r="M167" s="66"/>
      <c r="N167" s="66"/>
    </row>
    <row r="168" ht="12.75">
      <c r="B168" s="64"/>
    </row>
    <row r="169" spans="2:6" ht="21.75" customHeight="1">
      <c r="B169" s="144" t="s">
        <v>113</v>
      </c>
      <c r="C169" s="144"/>
      <c r="D169" s="144"/>
      <c r="E169" s="144"/>
      <c r="F169" s="144"/>
    </row>
    <row r="170" spans="2:6" ht="15.75" customHeight="1">
      <c r="B170" s="145" t="s">
        <v>0</v>
      </c>
      <c r="C170" s="148" t="s">
        <v>114</v>
      </c>
      <c r="D170" s="149"/>
      <c r="E170" s="149"/>
      <c r="F170" s="150"/>
    </row>
    <row r="171" spans="2:6" ht="15.75" customHeight="1">
      <c r="B171" s="146"/>
      <c r="C171" s="151" t="s">
        <v>43</v>
      </c>
      <c r="D171" s="152"/>
      <c r="E171" s="152" t="s">
        <v>44</v>
      </c>
      <c r="F171" s="153"/>
    </row>
    <row r="172" spans="2:6" ht="15.75" customHeight="1">
      <c r="B172" s="147"/>
      <c r="C172" s="88" t="s">
        <v>6</v>
      </c>
      <c r="D172" s="89" t="s">
        <v>7</v>
      </c>
      <c r="E172" s="89" t="s">
        <v>6</v>
      </c>
      <c r="F172" s="90" t="s">
        <v>7</v>
      </c>
    </row>
    <row r="173" spans="2:6" ht="15.75" customHeight="1">
      <c r="B173" s="93" t="s">
        <v>8</v>
      </c>
      <c r="C173" s="1">
        <v>1</v>
      </c>
      <c r="D173" s="2">
        <v>1</v>
      </c>
      <c r="E173" s="3">
        <v>0</v>
      </c>
      <c r="F173" s="4">
        <v>0</v>
      </c>
    </row>
    <row r="174" spans="2:6" ht="15.75" customHeight="1">
      <c r="B174" s="92" t="s">
        <v>5</v>
      </c>
      <c r="C174" s="9">
        <v>1</v>
      </c>
      <c r="D174" s="10">
        <v>1</v>
      </c>
      <c r="E174" s="11">
        <v>0</v>
      </c>
      <c r="F174" s="12">
        <v>0</v>
      </c>
    </row>
    <row r="175" spans="3:6" ht="15.75" customHeight="1">
      <c r="C175" s="64"/>
      <c r="D175" s="65"/>
      <c r="E175" s="64"/>
      <c r="F175" s="65"/>
    </row>
    <row r="176" spans="3:6" ht="15.75" customHeight="1">
      <c r="C176" s="64"/>
      <c r="D176" s="65"/>
      <c r="E176" s="64"/>
      <c r="F176" s="65"/>
    </row>
    <row r="177" spans="1:9" ht="27" customHeight="1" thickBot="1">
      <c r="A177" s="71" t="s">
        <v>172</v>
      </c>
      <c r="B177" s="71"/>
      <c r="C177" s="71"/>
      <c r="D177" s="71"/>
      <c r="E177" s="71"/>
      <c r="F177" s="71"/>
      <c r="G177" s="71"/>
      <c r="H177" s="71"/>
      <c r="I177" s="71"/>
    </row>
    <row r="179" spans="2:10" ht="21.75" customHeight="1">
      <c r="B179" s="144" t="s">
        <v>115</v>
      </c>
      <c r="C179" s="144"/>
      <c r="D179" s="144"/>
      <c r="E179" s="144"/>
      <c r="F179" s="144"/>
      <c r="G179" s="144"/>
      <c r="H179" s="144"/>
      <c r="I179" s="144"/>
      <c r="J179" s="144"/>
    </row>
    <row r="180" spans="2:10" ht="15.75" customHeight="1">
      <c r="B180" s="145" t="s">
        <v>0</v>
      </c>
      <c r="C180" s="148" t="s">
        <v>116</v>
      </c>
      <c r="D180" s="149"/>
      <c r="E180" s="149"/>
      <c r="F180" s="149"/>
      <c r="G180" s="149" t="s">
        <v>117</v>
      </c>
      <c r="H180" s="149"/>
      <c r="I180" s="149"/>
      <c r="J180" s="150"/>
    </row>
    <row r="181" spans="2:10" ht="15.75" customHeight="1">
      <c r="B181" s="146"/>
      <c r="C181" s="151" t="s">
        <v>118</v>
      </c>
      <c r="D181" s="152"/>
      <c r="E181" s="152" t="s">
        <v>98</v>
      </c>
      <c r="F181" s="152"/>
      <c r="G181" s="152" t="s">
        <v>118</v>
      </c>
      <c r="H181" s="152"/>
      <c r="I181" s="152" t="s">
        <v>98</v>
      </c>
      <c r="J181" s="153"/>
    </row>
    <row r="182" spans="2:10" ht="15.75" customHeight="1">
      <c r="B182" s="147"/>
      <c r="C182" s="88" t="s">
        <v>6</v>
      </c>
      <c r="D182" s="89" t="s">
        <v>7</v>
      </c>
      <c r="E182" s="89" t="s">
        <v>6</v>
      </c>
      <c r="F182" s="89" t="s">
        <v>7</v>
      </c>
      <c r="G182" s="89" t="s">
        <v>6</v>
      </c>
      <c r="H182" s="89" t="s">
        <v>7</v>
      </c>
      <c r="I182" s="89" t="s">
        <v>6</v>
      </c>
      <c r="J182" s="90" t="s">
        <v>7</v>
      </c>
    </row>
    <row r="183" spans="2:10" ht="15.75" customHeight="1">
      <c r="B183" s="93" t="s">
        <v>8</v>
      </c>
      <c r="C183" s="1">
        <v>5</v>
      </c>
      <c r="D183" s="2">
        <v>0.29411764705882354</v>
      </c>
      <c r="E183" s="3">
        <v>12</v>
      </c>
      <c r="F183" s="2">
        <v>0.7058823529411765</v>
      </c>
      <c r="G183" s="3">
        <v>3</v>
      </c>
      <c r="H183" s="2">
        <v>0.17647058823529413</v>
      </c>
      <c r="I183" s="3">
        <v>14</v>
      </c>
      <c r="J183" s="4">
        <v>0.823529411764706</v>
      </c>
    </row>
    <row r="184" spans="2:10" ht="15.75" customHeight="1">
      <c r="B184" s="91" t="s">
        <v>9</v>
      </c>
      <c r="C184" s="5">
        <v>4</v>
      </c>
      <c r="D184" s="6">
        <v>0.36363636363636365</v>
      </c>
      <c r="E184" s="7">
        <v>7</v>
      </c>
      <c r="F184" s="6">
        <v>0.6363636363636364</v>
      </c>
      <c r="G184" s="7">
        <v>1</v>
      </c>
      <c r="H184" s="6">
        <v>0.09090909090909091</v>
      </c>
      <c r="I184" s="7">
        <v>10</v>
      </c>
      <c r="J184" s="8">
        <v>0.9090909090909091</v>
      </c>
    </row>
    <row r="185" spans="2:10" ht="15.75" customHeight="1">
      <c r="B185" s="92" t="s">
        <v>5</v>
      </c>
      <c r="C185" s="9">
        <v>9</v>
      </c>
      <c r="D185" s="10">
        <v>0.32142857142857145</v>
      </c>
      <c r="E185" s="11">
        <v>19</v>
      </c>
      <c r="F185" s="10">
        <v>0.6785714285714286</v>
      </c>
      <c r="G185" s="11">
        <v>4</v>
      </c>
      <c r="H185" s="10">
        <v>0.14285714285714288</v>
      </c>
      <c r="I185" s="11">
        <v>24</v>
      </c>
      <c r="J185" s="12">
        <v>0.8571428571428571</v>
      </c>
    </row>
    <row r="187" spans="2:18" ht="21.75" customHeight="1">
      <c r="B187" s="144" t="s">
        <v>119</v>
      </c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</row>
    <row r="188" spans="2:18" ht="15.75" customHeight="1">
      <c r="B188" s="145" t="s">
        <v>0</v>
      </c>
      <c r="C188" s="148" t="s">
        <v>120</v>
      </c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 t="s">
        <v>121</v>
      </c>
      <c r="P188" s="149"/>
      <c r="Q188" s="149"/>
      <c r="R188" s="150"/>
    </row>
    <row r="189" spans="2:18" ht="15.75" customHeight="1">
      <c r="B189" s="146"/>
      <c r="C189" s="151" t="s">
        <v>43</v>
      </c>
      <c r="D189" s="152"/>
      <c r="E189" s="152" t="s">
        <v>122</v>
      </c>
      <c r="F189" s="152"/>
      <c r="G189" s="152" t="s">
        <v>123</v>
      </c>
      <c r="H189" s="152"/>
      <c r="I189" s="152" t="s">
        <v>124</v>
      </c>
      <c r="J189" s="152"/>
      <c r="K189" s="152" t="s">
        <v>125</v>
      </c>
      <c r="L189" s="152"/>
      <c r="M189" s="152" t="s">
        <v>126</v>
      </c>
      <c r="N189" s="152"/>
      <c r="O189" s="152" t="s">
        <v>118</v>
      </c>
      <c r="P189" s="152"/>
      <c r="Q189" s="152" t="s">
        <v>98</v>
      </c>
      <c r="R189" s="153"/>
    </row>
    <row r="190" spans="2:18" ht="15.75" customHeight="1">
      <c r="B190" s="147"/>
      <c r="C190" s="88" t="s">
        <v>6</v>
      </c>
      <c r="D190" s="89" t="s">
        <v>7</v>
      </c>
      <c r="E190" s="89" t="s">
        <v>6</v>
      </c>
      <c r="F190" s="89" t="s">
        <v>7</v>
      </c>
      <c r="G190" s="89" t="s">
        <v>6</v>
      </c>
      <c r="H190" s="89" t="s">
        <v>7</v>
      </c>
      <c r="I190" s="89" t="s">
        <v>6</v>
      </c>
      <c r="J190" s="89" t="s">
        <v>7</v>
      </c>
      <c r="K190" s="89" t="s">
        <v>6</v>
      </c>
      <c r="L190" s="89" t="s">
        <v>7</v>
      </c>
      <c r="M190" s="89" t="s">
        <v>6</v>
      </c>
      <c r="N190" s="89" t="s">
        <v>7</v>
      </c>
      <c r="O190" s="89" t="s">
        <v>6</v>
      </c>
      <c r="P190" s="89" t="s">
        <v>7</v>
      </c>
      <c r="Q190" s="89" t="s">
        <v>6</v>
      </c>
      <c r="R190" s="90" t="s">
        <v>7</v>
      </c>
    </row>
    <row r="191" spans="2:18" ht="15.75" customHeight="1">
      <c r="B191" s="93" t="s">
        <v>8</v>
      </c>
      <c r="C191" s="1">
        <v>6</v>
      </c>
      <c r="D191" s="2">
        <v>0.375</v>
      </c>
      <c r="E191" s="3">
        <v>3</v>
      </c>
      <c r="F191" s="2">
        <v>0.1875</v>
      </c>
      <c r="G191" s="3">
        <v>0</v>
      </c>
      <c r="H191" s="2">
        <v>0</v>
      </c>
      <c r="I191" s="3">
        <v>6</v>
      </c>
      <c r="J191" s="2">
        <v>0.375</v>
      </c>
      <c r="K191" s="3">
        <v>1</v>
      </c>
      <c r="L191" s="2">
        <v>0.0625</v>
      </c>
      <c r="M191" s="3">
        <v>0</v>
      </c>
      <c r="N191" s="2">
        <v>0</v>
      </c>
      <c r="O191" s="3">
        <v>7</v>
      </c>
      <c r="P191" s="2">
        <v>0.7</v>
      </c>
      <c r="Q191" s="3">
        <v>3</v>
      </c>
      <c r="R191" s="4">
        <v>0.3</v>
      </c>
    </row>
    <row r="192" spans="2:18" ht="15.75" customHeight="1">
      <c r="B192" s="91" t="s">
        <v>9</v>
      </c>
      <c r="C192" s="5">
        <v>6</v>
      </c>
      <c r="D192" s="6">
        <v>0.6</v>
      </c>
      <c r="E192" s="7">
        <v>4</v>
      </c>
      <c r="F192" s="6">
        <v>0.4</v>
      </c>
      <c r="G192" s="7">
        <v>0</v>
      </c>
      <c r="H192" s="6">
        <v>0</v>
      </c>
      <c r="I192" s="7">
        <v>0</v>
      </c>
      <c r="J192" s="6">
        <v>0</v>
      </c>
      <c r="K192" s="7">
        <v>0</v>
      </c>
      <c r="L192" s="6">
        <v>0</v>
      </c>
      <c r="M192" s="7">
        <v>0</v>
      </c>
      <c r="N192" s="6">
        <v>0</v>
      </c>
      <c r="O192" s="7">
        <v>4</v>
      </c>
      <c r="P192" s="6">
        <v>1</v>
      </c>
      <c r="Q192" s="7">
        <v>0</v>
      </c>
      <c r="R192" s="8">
        <v>0</v>
      </c>
    </row>
    <row r="193" spans="2:18" ht="15.75" customHeight="1">
      <c r="B193" s="92" t="s">
        <v>5</v>
      </c>
      <c r="C193" s="9">
        <v>12</v>
      </c>
      <c r="D193" s="10">
        <v>0.4615384615384615</v>
      </c>
      <c r="E193" s="11">
        <v>7</v>
      </c>
      <c r="F193" s="10">
        <v>0.2692307692307692</v>
      </c>
      <c r="G193" s="11">
        <v>0</v>
      </c>
      <c r="H193" s="10">
        <v>0</v>
      </c>
      <c r="I193" s="11">
        <v>6</v>
      </c>
      <c r="J193" s="10">
        <v>0.23076923076923075</v>
      </c>
      <c r="K193" s="11">
        <v>1</v>
      </c>
      <c r="L193" s="10">
        <v>0.038461538461538464</v>
      </c>
      <c r="M193" s="11">
        <v>0</v>
      </c>
      <c r="N193" s="10">
        <v>0</v>
      </c>
      <c r="O193" s="11">
        <v>11</v>
      </c>
      <c r="P193" s="10">
        <v>0.7857142857142857</v>
      </c>
      <c r="Q193" s="11">
        <v>3</v>
      </c>
      <c r="R193" s="12">
        <v>0.21428571428571427</v>
      </c>
    </row>
    <row r="195" spans="2:10" ht="21.75" customHeight="1">
      <c r="B195" s="144" t="s">
        <v>127</v>
      </c>
      <c r="C195" s="144"/>
      <c r="D195" s="144"/>
      <c r="E195" s="144"/>
      <c r="F195" s="144"/>
      <c r="G195" s="144"/>
      <c r="H195" s="144"/>
      <c r="I195" s="144"/>
      <c r="J195" s="144"/>
    </row>
    <row r="196" spans="2:10" ht="15.75" customHeight="1">
      <c r="B196" s="145" t="s">
        <v>0</v>
      </c>
      <c r="C196" s="148" t="s">
        <v>128</v>
      </c>
      <c r="D196" s="149"/>
      <c r="E196" s="149"/>
      <c r="F196" s="149"/>
      <c r="G196" s="149"/>
      <c r="H196" s="149"/>
      <c r="I196" s="149"/>
      <c r="J196" s="150"/>
    </row>
    <row r="197" spans="2:10" ht="15.75" customHeight="1">
      <c r="B197" s="146"/>
      <c r="C197" s="151" t="s">
        <v>43</v>
      </c>
      <c r="D197" s="152"/>
      <c r="E197" s="152" t="s">
        <v>129</v>
      </c>
      <c r="F197" s="152"/>
      <c r="G197" s="152" t="s">
        <v>130</v>
      </c>
      <c r="H197" s="152"/>
      <c r="I197" s="152" t="s">
        <v>131</v>
      </c>
      <c r="J197" s="153"/>
    </row>
    <row r="198" spans="2:10" ht="15.75" customHeight="1">
      <c r="B198" s="147"/>
      <c r="C198" s="88" t="s">
        <v>6</v>
      </c>
      <c r="D198" s="89" t="s">
        <v>7</v>
      </c>
      <c r="E198" s="89" t="s">
        <v>6</v>
      </c>
      <c r="F198" s="89" t="s">
        <v>7</v>
      </c>
      <c r="G198" s="89" t="s">
        <v>6</v>
      </c>
      <c r="H198" s="89" t="s">
        <v>7</v>
      </c>
      <c r="I198" s="89" t="s">
        <v>6</v>
      </c>
      <c r="J198" s="90" t="s">
        <v>7</v>
      </c>
    </row>
    <row r="199" spans="2:10" ht="15.75" customHeight="1">
      <c r="B199" s="93" t="s">
        <v>8</v>
      </c>
      <c r="C199" s="1">
        <v>14</v>
      </c>
      <c r="D199" s="2">
        <v>0.823529411764706</v>
      </c>
      <c r="E199" s="3">
        <v>1</v>
      </c>
      <c r="F199" s="2">
        <v>0.05882352941176471</v>
      </c>
      <c r="G199" s="3">
        <v>2</v>
      </c>
      <c r="H199" s="2">
        <v>0.11764705882352942</v>
      </c>
      <c r="I199" s="3">
        <v>0</v>
      </c>
      <c r="J199" s="4">
        <v>0</v>
      </c>
    </row>
    <row r="200" spans="2:10" ht="15.75" customHeight="1">
      <c r="B200" s="91" t="s">
        <v>9</v>
      </c>
      <c r="C200" s="5">
        <v>8</v>
      </c>
      <c r="D200" s="6">
        <v>0.7272727272727273</v>
      </c>
      <c r="E200" s="7">
        <v>3</v>
      </c>
      <c r="F200" s="6">
        <v>0.2727272727272727</v>
      </c>
      <c r="G200" s="7">
        <v>0</v>
      </c>
      <c r="H200" s="6">
        <v>0</v>
      </c>
      <c r="I200" s="7">
        <v>0</v>
      </c>
      <c r="J200" s="8">
        <v>0</v>
      </c>
    </row>
    <row r="201" spans="2:10" ht="15.75" customHeight="1">
      <c r="B201" s="92" t="s">
        <v>5</v>
      </c>
      <c r="C201" s="9">
        <v>22</v>
      </c>
      <c r="D201" s="10">
        <v>0.7857142857142857</v>
      </c>
      <c r="E201" s="11">
        <v>4</v>
      </c>
      <c r="F201" s="10">
        <v>0.14285714285714288</v>
      </c>
      <c r="G201" s="11">
        <v>2</v>
      </c>
      <c r="H201" s="10">
        <v>0.07142857142857144</v>
      </c>
      <c r="I201" s="11">
        <v>0</v>
      </c>
      <c r="J201" s="12">
        <v>0</v>
      </c>
    </row>
    <row r="202" spans="2:10" ht="15.75" customHeight="1">
      <c r="B202" s="64"/>
      <c r="C202" s="64"/>
      <c r="D202" s="65"/>
      <c r="E202" s="64"/>
      <c r="F202" s="65"/>
      <c r="G202" s="64"/>
      <c r="H202" s="65"/>
      <c r="I202" s="64"/>
      <c r="J202" s="65"/>
    </row>
    <row r="203" spans="2:10" ht="15.75" customHeight="1">
      <c r="B203" s="64"/>
      <c r="C203" s="64"/>
      <c r="D203" s="65"/>
      <c r="E203" s="64"/>
      <c r="F203" s="65"/>
      <c r="G203" s="64"/>
      <c r="H203" s="65"/>
      <c r="I203" s="64"/>
      <c r="J203" s="65"/>
    </row>
    <row r="204" spans="1:10" ht="30" customHeight="1" thickBot="1">
      <c r="A204" s="71" t="s">
        <v>176</v>
      </c>
      <c r="B204" s="71"/>
      <c r="C204" s="71"/>
      <c r="D204" s="71"/>
      <c r="E204" s="71"/>
      <c r="F204" s="71"/>
      <c r="G204" s="71"/>
      <c r="H204" s="71"/>
      <c r="I204" s="71"/>
      <c r="J204" s="65"/>
    </row>
    <row r="206" spans="2:10" ht="21.75" customHeight="1">
      <c r="B206" s="144" t="s">
        <v>132</v>
      </c>
      <c r="C206" s="144"/>
      <c r="D206" s="144"/>
      <c r="E206" s="144"/>
      <c r="F206" s="144"/>
      <c r="G206" s="144"/>
      <c r="H206" s="144"/>
      <c r="I206" s="144"/>
      <c r="J206" s="144"/>
    </row>
    <row r="207" spans="2:10" ht="15.75" customHeight="1">
      <c r="B207" s="145" t="s">
        <v>0</v>
      </c>
      <c r="C207" s="148" t="s">
        <v>133</v>
      </c>
      <c r="D207" s="149"/>
      <c r="E207" s="149"/>
      <c r="F207" s="149"/>
      <c r="G207" s="149"/>
      <c r="H207" s="149"/>
      <c r="I207" s="149"/>
      <c r="J207" s="150"/>
    </row>
    <row r="208" spans="2:10" ht="15.75" customHeight="1">
      <c r="B208" s="146"/>
      <c r="C208" s="151" t="s">
        <v>134</v>
      </c>
      <c r="D208" s="152"/>
      <c r="E208" s="152" t="s">
        <v>135</v>
      </c>
      <c r="F208" s="152"/>
      <c r="G208" s="152" t="s">
        <v>136</v>
      </c>
      <c r="H208" s="152"/>
      <c r="I208" s="152" t="s">
        <v>137</v>
      </c>
      <c r="J208" s="153"/>
    </row>
    <row r="209" spans="2:10" ht="15.75" customHeight="1">
      <c r="B209" s="147"/>
      <c r="C209" s="88" t="s">
        <v>6</v>
      </c>
      <c r="D209" s="89" t="s">
        <v>7</v>
      </c>
      <c r="E209" s="89" t="s">
        <v>6</v>
      </c>
      <c r="F209" s="89" t="s">
        <v>7</v>
      </c>
      <c r="G209" s="89" t="s">
        <v>6</v>
      </c>
      <c r="H209" s="89" t="s">
        <v>7</v>
      </c>
      <c r="I209" s="89" t="s">
        <v>6</v>
      </c>
      <c r="J209" s="90" t="s">
        <v>7</v>
      </c>
    </row>
    <row r="210" spans="2:10" ht="15.75" customHeight="1">
      <c r="B210" s="93" t="s">
        <v>8</v>
      </c>
      <c r="C210" s="1">
        <v>8</v>
      </c>
      <c r="D210" s="2">
        <v>0.4705882352941177</v>
      </c>
      <c r="E210" s="3">
        <v>9</v>
      </c>
      <c r="F210" s="2">
        <v>0.5294117647058824</v>
      </c>
      <c r="G210" s="3">
        <v>0</v>
      </c>
      <c r="H210" s="2">
        <v>0</v>
      </c>
      <c r="I210" s="3">
        <v>0</v>
      </c>
      <c r="J210" s="4">
        <v>0</v>
      </c>
    </row>
    <row r="211" spans="2:10" ht="15.75" customHeight="1">
      <c r="B211" s="91" t="s">
        <v>9</v>
      </c>
      <c r="C211" s="5">
        <v>8</v>
      </c>
      <c r="D211" s="6">
        <v>0.7272727272727273</v>
      </c>
      <c r="E211" s="7">
        <v>3</v>
      </c>
      <c r="F211" s="6">
        <v>0.2727272727272727</v>
      </c>
      <c r="G211" s="7">
        <v>0</v>
      </c>
      <c r="H211" s="6">
        <v>0</v>
      </c>
      <c r="I211" s="7">
        <v>0</v>
      </c>
      <c r="J211" s="8">
        <v>0</v>
      </c>
    </row>
    <row r="212" spans="2:10" ht="15.75" customHeight="1">
      <c r="B212" s="92" t="s">
        <v>5</v>
      </c>
      <c r="C212" s="9">
        <v>16</v>
      </c>
      <c r="D212" s="10">
        <v>0.5714285714285715</v>
      </c>
      <c r="E212" s="11">
        <v>12</v>
      </c>
      <c r="F212" s="10">
        <v>0.42857142857142855</v>
      </c>
      <c r="G212" s="11">
        <v>0</v>
      </c>
      <c r="H212" s="10">
        <v>0</v>
      </c>
      <c r="I212" s="11">
        <v>0</v>
      </c>
      <c r="J212" s="12">
        <v>0</v>
      </c>
    </row>
    <row r="214" spans="2:12" ht="21.75" customHeight="1">
      <c r="B214" s="144" t="s">
        <v>138</v>
      </c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</row>
    <row r="215" spans="2:12" ht="15.75" customHeight="1">
      <c r="B215" s="145" t="s">
        <v>0</v>
      </c>
      <c r="C215" s="148" t="s">
        <v>139</v>
      </c>
      <c r="D215" s="149"/>
      <c r="E215" s="149"/>
      <c r="F215" s="149"/>
      <c r="G215" s="149"/>
      <c r="H215" s="149"/>
      <c r="I215" s="149"/>
      <c r="J215" s="149"/>
      <c r="K215" s="149"/>
      <c r="L215" s="150"/>
    </row>
    <row r="216" spans="2:12" ht="28.5" customHeight="1">
      <c r="B216" s="146"/>
      <c r="C216" s="151" t="s">
        <v>140</v>
      </c>
      <c r="D216" s="152"/>
      <c r="E216" s="152" t="s">
        <v>141</v>
      </c>
      <c r="F216" s="152"/>
      <c r="G216" s="152" t="s">
        <v>142</v>
      </c>
      <c r="H216" s="152"/>
      <c r="I216" s="152" t="s">
        <v>143</v>
      </c>
      <c r="J216" s="152"/>
      <c r="K216" s="152" t="s">
        <v>144</v>
      </c>
      <c r="L216" s="153"/>
    </row>
    <row r="217" spans="2:12" ht="15.75" customHeight="1">
      <c r="B217" s="147"/>
      <c r="C217" s="88" t="s">
        <v>6</v>
      </c>
      <c r="D217" s="89" t="s">
        <v>7</v>
      </c>
      <c r="E217" s="89" t="s">
        <v>6</v>
      </c>
      <c r="F217" s="89" t="s">
        <v>7</v>
      </c>
      <c r="G217" s="89" t="s">
        <v>6</v>
      </c>
      <c r="H217" s="89" t="s">
        <v>7</v>
      </c>
      <c r="I217" s="89" t="s">
        <v>6</v>
      </c>
      <c r="J217" s="89" t="s">
        <v>7</v>
      </c>
      <c r="K217" s="89" t="s">
        <v>6</v>
      </c>
      <c r="L217" s="90" t="s">
        <v>7</v>
      </c>
    </row>
    <row r="218" spans="2:12" ht="15.75" customHeight="1">
      <c r="B218" s="93" t="s">
        <v>8</v>
      </c>
      <c r="C218" s="1">
        <v>4</v>
      </c>
      <c r="D218" s="2">
        <v>0.23529411764705885</v>
      </c>
      <c r="E218" s="3">
        <v>1</v>
      </c>
      <c r="F218" s="2">
        <v>0.05882352941176471</v>
      </c>
      <c r="G218" s="3">
        <v>5</v>
      </c>
      <c r="H218" s="2">
        <v>0.29411764705882354</v>
      </c>
      <c r="I218" s="3">
        <v>5</v>
      </c>
      <c r="J218" s="2">
        <v>0.29411764705882354</v>
      </c>
      <c r="K218" s="3">
        <v>2</v>
      </c>
      <c r="L218" s="4">
        <v>0.11764705882352942</v>
      </c>
    </row>
    <row r="219" spans="2:12" ht="15.75" customHeight="1">
      <c r="B219" s="91" t="s">
        <v>9</v>
      </c>
      <c r="C219" s="5">
        <v>8</v>
      </c>
      <c r="D219" s="6">
        <v>0.7272727272727273</v>
      </c>
      <c r="E219" s="7">
        <v>1</v>
      </c>
      <c r="F219" s="6">
        <v>0.09090909090909091</v>
      </c>
      <c r="G219" s="7">
        <v>0</v>
      </c>
      <c r="H219" s="6">
        <v>0</v>
      </c>
      <c r="I219" s="7">
        <v>1</v>
      </c>
      <c r="J219" s="6">
        <v>0.09090909090909091</v>
      </c>
      <c r="K219" s="7">
        <v>1</v>
      </c>
      <c r="L219" s="8">
        <v>0.09090909090909091</v>
      </c>
    </row>
    <row r="220" spans="2:12" ht="15.75" customHeight="1">
      <c r="B220" s="92" t="s">
        <v>5</v>
      </c>
      <c r="C220" s="9">
        <v>12</v>
      </c>
      <c r="D220" s="10">
        <v>0.42857142857142855</v>
      </c>
      <c r="E220" s="11">
        <v>2</v>
      </c>
      <c r="F220" s="10">
        <v>0.07142857142857144</v>
      </c>
      <c r="G220" s="11">
        <v>5</v>
      </c>
      <c r="H220" s="10">
        <v>0.17857142857142858</v>
      </c>
      <c r="I220" s="11">
        <v>6</v>
      </c>
      <c r="J220" s="10">
        <v>0.21428571428571427</v>
      </c>
      <c r="K220" s="11">
        <v>3</v>
      </c>
      <c r="L220" s="12">
        <v>0.10714285714285714</v>
      </c>
    </row>
  </sheetData>
  <sheetProtection/>
  <mergeCells count="180">
    <mergeCell ref="G25:H25"/>
    <mergeCell ref="B31:H31"/>
    <mergeCell ref="B32:B34"/>
    <mergeCell ref="C41:D41"/>
    <mergeCell ref="E41:F41"/>
    <mergeCell ref="G41:H41"/>
    <mergeCell ref="C32:H32"/>
    <mergeCell ref="C33:D33"/>
    <mergeCell ref="E33:F33"/>
    <mergeCell ref="G33:H33"/>
    <mergeCell ref="C128:T128"/>
    <mergeCell ref="B23:H23"/>
    <mergeCell ref="B24:B26"/>
    <mergeCell ref="C24:H24"/>
    <mergeCell ref="C25:D25"/>
    <mergeCell ref="E25:F25"/>
    <mergeCell ref="G54:H54"/>
    <mergeCell ref="I54:J54"/>
    <mergeCell ref="K54:L54"/>
    <mergeCell ref="B39:L39"/>
    <mergeCell ref="B40:B42"/>
    <mergeCell ref="C40:L40"/>
    <mergeCell ref="S54:T54"/>
    <mergeCell ref="U54:V54"/>
    <mergeCell ref="W54:X54"/>
    <mergeCell ref="I41:J41"/>
    <mergeCell ref="K41:L41"/>
    <mergeCell ref="B52:Z52"/>
    <mergeCell ref="B53:B55"/>
    <mergeCell ref="C53:Z53"/>
    <mergeCell ref="C54:D54"/>
    <mergeCell ref="E54:F54"/>
    <mergeCell ref="Y54:Z54"/>
    <mergeCell ref="B62:H62"/>
    <mergeCell ref="B63:B65"/>
    <mergeCell ref="C63:H63"/>
    <mergeCell ref="C64:D64"/>
    <mergeCell ref="E64:F64"/>
    <mergeCell ref="G64:H64"/>
    <mergeCell ref="M54:N54"/>
    <mergeCell ref="O54:P54"/>
    <mergeCell ref="Q54:R54"/>
    <mergeCell ref="B70:F70"/>
    <mergeCell ref="B71:B73"/>
    <mergeCell ref="C71:F71"/>
    <mergeCell ref="C72:D72"/>
    <mergeCell ref="E72:F72"/>
    <mergeCell ref="B78:F78"/>
    <mergeCell ref="B79:B81"/>
    <mergeCell ref="C79:F79"/>
    <mergeCell ref="C80:D80"/>
    <mergeCell ref="E80:F80"/>
    <mergeCell ref="B85:L85"/>
    <mergeCell ref="B86:B88"/>
    <mergeCell ref="C86:L86"/>
    <mergeCell ref="C87:D87"/>
    <mergeCell ref="E87:F87"/>
    <mergeCell ref="G87:H87"/>
    <mergeCell ref="I87:J87"/>
    <mergeCell ref="K87:L87"/>
    <mergeCell ref="B93:F93"/>
    <mergeCell ref="B95:B97"/>
    <mergeCell ref="C95:F95"/>
    <mergeCell ref="C96:D96"/>
    <mergeCell ref="E96:F96"/>
    <mergeCell ref="B101:F101"/>
    <mergeCell ref="B103:B105"/>
    <mergeCell ref="C103:F103"/>
    <mergeCell ref="C104:D104"/>
    <mergeCell ref="E104:F104"/>
    <mergeCell ref="B110:H110"/>
    <mergeCell ref="B112:B114"/>
    <mergeCell ref="C112:H112"/>
    <mergeCell ref="C113:D113"/>
    <mergeCell ref="E113:F113"/>
    <mergeCell ref="G113:H113"/>
    <mergeCell ref="B119:T119"/>
    <mergeCell ref="B120:B122"/>
    <mergeCell ref="C120:F120"/>
    <mergeCell ref="G120:T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B128:B130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B135:T135"/>
    <mergeCell ref="B136:B138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B147:Q147"/>
    <mergeCell ref="B148:B149"/>
    <mergeCell ref="C148:E148"/>
    <mergeCell ref="F148:H148"/>
    <mergeCell ref="I148:K148"/>
    <mergeCell ref="L148:N148"/>
    <mergeCell ref="O148:Q148"/>
    <mergeCell ref="B158:N158"/>
    <mergeCell ref="B159:B160"/>
    <mergeCell ref="C159:E159"/>
    <mergeCell ref="F159:H159"/>
    <mergeCell ref="I159:K159"/>
    <mergeCell ref="L159:N159"/>
    <mergeCell ref="B169:F169"/>
    <mergeCell ref="B170:B172"/>
    <mergeCell ref="C170:F170"/>
    <mergeCell ref="C171:D171"/>
    <mergeCell ref="E171:F171"/>
    <mergeCell ref="B179:J179"/>
    <mergeCell ref="B180:B182"/>
    <mergeCell ref="C180:F180"/>
    <mergeCell ref="G180:J180"/>
    <mergeCell ref="C181:D181"/>
    <mergeCell ref="E181:F181"/>
    <mergeCell ref="G181:H181"/>
    <mergeCell ref="I181:J181"/>
    <mergeCell ref="B187:R187"/>
    <mergeCell ref="B188:B190"/>
    <mergeCell ref="C188:N188"/>
    <mergeCell ref="O188:R188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B195:J195"/>
    <mergeCell ref="B196:B198"/>
    <mergeCell ref="C196:J196"/>
    <mergeCell ref="C197:D197"/>
    <mergeCell ref="E197:F197"/>
    <mergeCell ref="G197:H197"/>
    <mergeCell ref="I197:J197"/>
    <mergeCell ref="B207:B209"/>
    <mergeCell ref="C207:J207"/>
    <mergeCell ref="C208:D208"/>
    <mergeCell ref="E208:F208"/>
    <mergeCell ref="G208:H208"/>
    <mergeCell ref="I208:J208"/>
    <mergeCell ref="A2:P2"/>
    <mergeCell ref="B214:L214"/>
    <mergeCell ref="B215:B217"/>
    <mergeCell ref="C215:L215"/>
    <mergeCell ref="C216:D216"/>
    <mergeCell ref="E216:F216"/>
    <mergeCell ref="G216:H216"/>
    <mergeCell ref="I216:J216"/>
    <mergeCell ref="K216:L216"/>
    <mergeCell ref="B206:J206"/>
  </mergeCells>
  <hyperlinks>
    <hyperlink ref="A12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2"/>
  <sheetViews>
    <sheetView showGridLines="0" zoomScalePageLayoutView="0" workbookViewId="0" topLeftCell="A175">
      <selection activeCell="O7" sqref="O7"/>
    </sheetView>
  </sheetViews>
  <sheetFormatPr defaultColWidth="11.421875" defaultRowHeight="12.75"/>
  <cols>
    <col min="1" max="1" width="31.140625" style="0" customWidth="1"/>
  </cols>
  <sheetData>
    <row r="2" spans="1:15" ht="23.25">
      <c r="A2" s="134" t="s">
        <v>179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4" spans="1:9" ht="29.25" thickBot="1">
      <c r="A4" s="69" t="s">
        <v>226</v>
      </c>
      <c r="B4" s="69"/>
      <c r="C4" s="69"/>
      <c r="D4" s="69"/>
      <c r="E4" s="69"/>
      <c r="F4" s="69"/>
      <c r="G4" s="69"/>
      <c r="H4" s="69"/>
      <c r="I4" s="69"/>
    </row>
    <row r="6" ht="13.5" thickBot="1"/>
    <row r="7" spans="1:11" ht="13.5" thickTop="1">
      <c r="A7" s="145" t="s">
        <v>0</v>
      </c>
      <c r="B7" s="148" t="s">
        <v>211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1:11" ht="12.75">
      <c r="A8" s="146"/>
      <c r="B8" s="160" t="s">
        <v>212</v>
      </c>
      <c r="C8" s="152"/>
      <c r="D8" s="161" t="s">
        <v>213</v>
      </c>
      <c r="E8" s="152"/>
      <c r="F8" s="161" t="s">
        <v>214</v>
      </c>
      <c r="G8" s="152"/>
      <c r="H8" s="161" t="s">
        <v>215</v>
      </c>
      <c r="I8" s="152"/>
      <c r="J8" s="152" t="s">
        <v>5</v>
      </c>
      <c r="K8" s="153"/>
    </row>
    <row r="9" spans="1:11" ht="13.5" thickBot="1">
      <c r="A9" s="147"/>
      <c r="B9" s="88" t="s">
        <v>182</v>
      </c>
      <c r="C9" s="89" t="s">
        <v>216</v>
      </c>
      <c r="D9" s="89" t="s">
        <v>182</v>
      </c>
      <c r="E9" s="89" t="s">
        <v>216</v>
      </c>
      <c r="F9" s="89" t="s">
        <v>182</v>
      </c>
      <c r="G9" s="89" t="s">
        <v>216</v>
      </c>
      <c r="H9" s="89" t="s">
        <v>182</v>
      </c>
      <c r="I9" s="89" t="s">
        <v>216</v>
      </c>
      <c r="J9" s="89" t="s">
        <v>182</v>
      </c>
      <c r="K9" s="90" t="s">
        <v>216</v>
      </c>
    </row>
    <row r="10" spans="1:11" ht="24.75" thickTop="1">
      <c r="A10" s="86" t="s">
        <v>217</v>
      </c>
      <c r="B10" s="74">
        <v>85</v>
      </c>
      <c r="C10" s="75">
        <v>0.39351851851851855</v>
      </c>
      <c r="D10" s="76">
        <v>61</v>
      </c>
      <c r="E10" s="75">
        <v>0.2824074074074074</v>
      </c>
      <c r="F10" s="76">
        <v>59</v>
      </c>
      <c r="G10" s="75">
        <v>0.27314814814814814</v>
      </c>
      <c r="H10" s="76">
        <v>11</v>
      </c>
      <c r="I10" s="75">
        <v>0.05092592592592592</v>
      </c>
      <c r="J10" s="76">
        <v>216</v>
      </c>
      <c r="K10" s="77">
        <v>1</v>
      </c>
    </row>
    <row r="11" spans="1:11" ht="12.75">
      <c r="A11" s="91" t="s">
        <v>227</v>
      </c>
      <c r="B11" s="78">
        <v>0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17</v>
      </c>
      <c r="I11" s="79">
        <v>1</v>
      </c>
      <c r="J11" s="80">
        <v>17</v>
      </c>
      <c r="K11" s="81">
        <v>1</v>
      </c>
    </row>
    <row r="12" spans="1:11" ht="13.5" thickBot="1">
      <c r="A12" s="87" t="s">
        <v>5</v>
      </c>
      <c r="B12" s="82">
        <v>85</v>
      </c>
      <c r="C12" s="83">
        <v>0.3648068669527897</v>
      </c>
      <c r="D12" s="84">
        <v>61</v>
      </c>
      <c r="E12" s="83">
        <v>0.26180257510729615</v>
      </c>
      <c r="F12" s="84">
        <v>59</v>
      </c>
      <c r="G12" s="83">
        <v>0.2532188841201717</v>
      </c>
      <c r="H12" s="84">
        <v>28</v>
      </c>
      <c r="I12" s="83">
        <v>0.12017167381974249</v>
      </c>
      <c r="J12" s="84">
        <v>233</v>
      </c>
      <c r="K12" s="85">
        <v>1</v>
      </c>
    </row>
    <row r="13" ht="13.5" thickTop="1"/>
  </sheetData>
  <sheetProtection/>
  <mergeCells count="8">
    <mergeCell ref="A2:O2"/>
    <mergeCell ref="A7:A9"/>
    <mergeCell ref="B7:K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