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<sst xmlns="http://schemas.openxmlformats.org/spreadsheetml/2006/main" count="749" uniqueCount="265">
  <si>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</si>
  <si>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</si>
  <si>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</si>
  <si>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</si>
  <si>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</si>
  <si>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</si>
  <si>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</si>
  <si>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</si>
  <si>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ARQUITECTURA TÈCNICA</t>
  </si>
  <si>
    <t>Ciències i tecnologies de l'edificació</t>
  </si>
  <si>
    <t>ENGINYERIA EN ORGANITZACIÓ INDUSTRIAL</t>
  </si>
  <si>
    <t>Enginyeria geomàtica i topografia</t>
  </si>
  <si>
    <t>ENGINYERIA TÈCNICA EN TOPOGRAFIA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</si>
  <si>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</si>
  <si>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</si>
  <si>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</si>
  <si>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</si>
  <si>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</si>
  <si>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</si>
  <si>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</si>
  <si>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</si>
  <si>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</si>
  <si>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</si>
  <si>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</si>
  <si>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</si>
  <si>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</si>
  <si>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</si>
  <si>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</si>
  <si>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</si>
  <si>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</si>
  <si>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</si>
  <si>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</si>
  <si>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</si>
  <si>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</si>
  <si>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</si>
  <si>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</si>
  <si>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</si>
  <si>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</si>
  <si>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</si>
  <si>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</si>
  <si>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</si>
  <si>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</si>
  <si>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</si>
  <si>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</si>
  <si>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</si>
  <si>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</si>
  <si>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</si>
  <si>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</si>
  <si>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</si>
  <si>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</si>
  <si>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</si>
  <si>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</si>
  <si>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</si>
  <si>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</si>
  <si>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</si>
  <si>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</si>
  <si>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</si>
  <si>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</si>
  <si>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</si>
  <si>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</si>
  <si>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</si>
  <si>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</si>
  <si>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</si>
  <si>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</si>
  <si>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</si>
  <si>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</si>
  <si>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</si>
  <si>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</si>
  <si>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</si>
  <si>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</si>
  <si>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</si>
  <si>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</si>
  <si>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</si>
  <si>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</si>
  <si>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</si>
  <si>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</si>
  <si>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</si>
  <si>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</si>
  <si>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</si>
  <si>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</si>
  <si>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</si>
  <si>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</si>
  <si>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</si>
  <si>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</si>
  <si>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</si>
  <si>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</si>
  <si>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</si>
  <si>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</si>
  <si>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</si>
  <si>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</si>
  <si>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</si>
  <si>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</si>
  <si>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</si>
  <si>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</si>
  <si>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</si>
  <si>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</si>
  <si>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</si>
  <si>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</si>
  <si>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</si>
  <si>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</si>
  <si>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</si>
  <si>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</si>
  <si>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</si>
  <si>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</si>
  <si>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</si>
  <si>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</si>
  <si>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</si>
  <si>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</si>
  <si>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</si>
  <si>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</si>
  <si>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</si>
  <si>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</si>
  <si>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</si>
  <si>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</si>
  <si>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</si>
  <si>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</si>
  <si>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</si>
  <si>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</si>
  <si>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</si>
  <si>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</si>
  <si>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</si>
  <si>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</si>
  <si>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</si>
  <si>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</si>
  <si>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</si>
  <si>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</si>
  <si>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</si>
  <si>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</si>
  <si>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</si>
  <si>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</si>
  <si>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</si>
  <si>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</si>
  <si>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</si>
  <si>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</si>
  <si>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</si>
  <si>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</si>
  <si>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</si>
  <si>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</si>
  <si>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</si>
  <si>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</si>
  <si>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</si>
  <si>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</si>
  <si>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</si>
  <si>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</si>
  <si>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</si>
  <si>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</si>
  <si>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</si>
  <si>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</si>
  <si>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</si>
  <si>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</si>
  <si>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</si>
  <si>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</si>
  <si>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</si>
  <si>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</si>
  <si>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</si>
  <si>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</si>
  <si>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</si>
  <si>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</si>
  <si>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</si>
  <si>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</si>
  <si>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</si>
  <si>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</si>
  <si>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</si>
  <si>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</si>
  <si>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</si>
  <si>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</si>
  <si>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</si>
  <si>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</si>
  <si>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</si>
  <si>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</si>
  <si>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</si>
  <si>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</si>
  <si>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</si>
  <si>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</si>
  <si>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</si>
  <si>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</si>
  <si>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</si>
  <si>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</si>
  <si>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</si>
  <si>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</si>
  <si>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</si>
  <si>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</si>
  <si>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</si>
  <si>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</si>
  <si>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</si>
  <si>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</si>
  <si>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</si>
  <si>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</si>
  <si>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</si>
  <si>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</si>
  <si>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</si>
  <si>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</si>
  <si>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</si>
  <si>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</si>
  <si>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</si>
  <si>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</si>
  <si>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</si>
  <si>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</si>
  <si>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</si>
  <si>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</si>
  <si>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</si>
  <si>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</si>
  <si>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</si>
  <si>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</si>
  <si>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POLITÈCNICA SUPERIOR D'EDIFICACIÓ DE BARCELONA</t>
  </si>
  <si>
    <t>FITXA TÈCNICA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</si>
  <si>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</si>
  <si>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</si>
  <si>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</si>
  <si>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</si>
  <si>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</si>
  <si>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</si>
  <si>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</si>
  <si>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</si>
  <si>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</si>
  <si>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</si>
  <si>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</si>
  <si>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</si>
  <si>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</si>
  <si>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</si>
  <si>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</si>
  <si>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</si>
  <si>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</si>
  <si>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</si>
  <si>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</si>
  <si>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</si>
  <si>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</si>
  <si>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</si>
  <si>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</si>
  <si>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</si>
  <si>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</si>
  <si>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</si>
  <si>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</si>
  <si>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</si>
  <si>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</si>
  <si>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</si>
  <si>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</si>
  <si>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</si>
  <si>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</si>
  <si>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</si>
  <si>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</si>
  <si>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</si>
  <si>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</si>
  <si>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Arquitectura Tècnica</t>
  </si>
  <si>
    <t>Per a mostres amb menys de 40 titulats implica trucar a tota la població i, per a les titulacions restants,</t>
  </si>
  <si>
    <t>L’estudi s’ha dut a terme durant el primer trimestre del 2017.</t>
  </si>
  <si>
    <t>EDICIÓ 2017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</si>
  <si>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</si>
  <si>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</si>
  <si>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</si>
  <si>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</si>
  <si>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</si>
  <si>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</si>
  <si>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Grau Ciències i tecnologies de l'edificació</t>
  </si>
  <si>
    <t>Grau Enginyeria geomàtica i topografia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</si>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</sst>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78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>
        <color indexed="8"/>
      </left>
      <right style="thick"/>
      <top style="thick"/>
      <bottom style="thick">
        <color indexed="8"/>
      </bottom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>
        <color indexed="8"/>
      </left>
      <right/>
      <top style="thick">
        <color indexed="8"/>
      </top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4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63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174" fontId="3" fillId="0" borderId="12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horizontal="right" vertical="top"/>
    </xf>
    <xf numFmtId="0" fontId="42" fillId="0" borderId="0" xfId="52">
      <alignment/>
      <protection/>
    </xf>
    <xf numFmtId="0" fontId="42" fillId="33" borderId="0" xfId="52" applyFill="1" applyAlignment="1">
      <alignment vertical="center"/>
      <protection/>
    </xf>
    <xf numFmtId="0" fontId="60" fillId="0" borderId="0" xfId="52" applyFont="1">
      <alignment/>
      <protection/>
    </xf>
    <xf numFmtId="0" fontId="61" fillId="0" borderId="0" xfId="52" applyFont="1">
      <alignment/>
      <protection/>
    </xf>
    <xf numFmtId="0" fontId="61" fillId="0" borderId="0" xfId="52" applyFont="1" applyBorder="1">
      <alignment/>
      <protection/>
    </xf>
    <xf numFmtId="0" fontId="58" fillId="0" borderId="8" xfId="65" applyAlignment="1">
      <alignment/>
    </xf>
    <xf numFmtId="0" fontId="0" fillId="0" borderId="0" xfId="52" applyFont="1">
      <alignment/>
      <protection/>
    </xf>
    <xf numFmtId="0" fontId="62" fillId="0" borderId="0" xfId="52" applyFont="1">
      <alignment/>
      <protection/>
    </xf>
    <xf numFmtId="0" fontId="63" fillId="0" borderId="0" xfId="67" applyFont="1" applyBorder="1" applyAlignment="1">
      <alignment/>
    </xf>
    <xf numFmtId="0" fontId="58" fillId="0" borderId="0" xfId="67" applyBorder="1" applyAlignment="1">
      <alignment/>
    </xf>
    <xf numFmtId="0" fontId="42" fillId="0" borderId="0" xfId="52" applyBorder="1">
      <alignment/>
      <protection/>
    </xf>
    <xf numFmtId="0" fontId="63" fillId="0" borderId="0" xfId="67" applyFont="1" applyAlignment="1">
      <alignment/>
    </xf>
    <xf numFmtId="0" fontId="58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65" fillId="2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7" fillId="2" borderId="20" xfId="56" applyFont="1" applyFill="1" applyBorder="1" applyAlignment="1">
      <alignment horizontal="center"/>
    </xf>
    <xf numFmtId="0" fontId="67" fillId="2" borderId="21" xfId="56" applyFont="1" applyFill="1" applyBorder="1" applyAlignment="1">
      <alignment horizontal="center"/>
    </xf>
    <xf numFmtId="0" fontId="67" fillId="2" borderId="22" xfId="56" applyFont="1" applyFill="1" applyBorder="1" applyAlignment="1">
      <alignment horizontal="center"/>
    </xf>
    <xf numFmtId="0" fontId="67" fillId="2" borderId="23" xfId="56" applyFont="1" applyFill="1" applyBorder="1" applyAlignment="1">
      <alignment horizontal="center"/>
    </xf>
    <xf numFmtId="0" fontId="0" fillId="0" borderId="0" xfId="53">
      <alignment/>
      <protection/>
    </xf>
    <xf numFmtId="172" fontId="3" fillId="0" borderId="24" xfId="53" applyNumberFormat="1" applyFont="1" applyBorder="1" applyAlignment="1">
      <alignment horizontal="right" vertical="center"/>
      <protection/>
    </xf>
    <xf numFmtId="172" fontId="3" fillId="0" borderId="25" xfId="53" applyNumberFormat="1" applyFont="1" applyBorder="1" applyAlignment="1">
      <alignment horizontal="right" vertical="center"/>
      <protection/>
    </xf>
    <xf numFmtId="176" fontId="3" fillId="0" borderId="26" xfId="53" applyNumberFormat="1" applyFont="1" applyBorder="1" applyAlignment="1">
      <alignment horizontal="right" vertical="center"/>
      <protection/>
    </xf>
    <xf numFmtId="172" fontId="3" fillId="0" borderId="27" xfId="53" applyNumberFormat="1" applyFont="1" applyBorder="1" applyAlignment="1">
      <alignment horizontal="right" vertical="center"/>
      <protection/>
    </xf>
    <xf numFmtId="172" fontId="4" fillId="0" borderId="28" xfId="53" applyNumberFormat="1" applyFont="1" applyBorder="1" applyAlignment="1">
      <alignment horizontal="right" vertical="center"/>
      <protection/>
    </xf>
    <xf numFmtId="172" fontId="4" fillId="0" borderId="29" xfId="53" applyNumberFormat="1" applyFont="1" applyBorder="1" applyAlignment="1">
      <alignment horizontal="right" vertical="center"/>
      <protection/>
    </xf>
    <xf numFmtId="176" fontId="4" fillId="0" borderId="30" xfId="53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68" fillId="0" borderId="0" xfId="57" applyFont="1" applyFill="1" applyBorder="1">
      <alignment/>
      <protection/>
    </xf>
    <xf numFmtId="0" fontId="69" fillId="33" borderId="31" xfId="64" applyFont="1" applyFill="1" applyBorder="1" applyAlignment="1">
      <alignment vertical="center"/>
    </xf>
    <xf numFmtId="0" fontId="69" fillId="33" borderId="0" xfId="64" applyFont="1" applyFill="1" applyBorder="1" applyAlignment="1">
      <alignment vertical="center"/>
    </xf>
    <xf numFmtId="0" fontId="70" fillId="34" borderId="32" xfId="38" applyFont="1" applyFill="1" applyBorder="1" applyAlignment="1">
      <alignment/>
    </xf>
    <xf numFmtId="0" fontId="71" fillId="0" borderId="0" xfId="0" applyFont="1" applyAlignment="1">
      <alignment vertical="center"/>
    </xf>
    <xf numFmtId="0" fontId="72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73" fillId="34" borderId="32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69" fillId="0" borderId="0" xfId="63" applyFont="1" applyBorder="1" applyAlignment="1">
      <alignment horizontal="left"/>
    </xf>
    <xf numFmtId="0" fontId="42" fillId="0" borderId="43" xfId="52" applyBorder="1">
      <alignment/>
      <protection/>
    </xf>
    <xf numFmtId="0" fontId="74" fillId="0" borderId="44" xfId="63" applyFont="1" applyBorder="1" applyAlignment="1">
      <alignment horizontal="left"/>
    </xf>
    <xf numFmtId="0" fontId="42" fillId="0" borderId="44" xfId="52" applyBorder="1">
      <alignment/>
      <protection/>
    </xf>
    <xf numFmtId="0" fontId="42" fillId="0" borderId="45" xfId="52" applyBorder="1">
      <alignment/>
      <protection/>
    </xf>
    <xf numFmtId="0" fontId="61" fillId="0" borderId="46" xfId="52" applyFont="1" applyBorder="1">
      <alignment/>
      <protection/>
    </xf>
    <xf numFmtId="0" fontId="75" fillId="0" borderId="0" xfId="52" applyFont="1" applyBorder="1">
      <alignment/>
      <protection/>
    </xf>
    <xf numFmtId="0" fontId="61" fillId="0" borderId="47" xfId="52" applyFont="1" applyBorder="1">
      <alignment/>
      <protection/>
    </xf>
    <xf numFmtId="0" fontId="42" fillId="0" borderId="46" xfId="52" applyBorder="1">
      <alignment/>
      <protection/>
    </xf>
    <xf numFmtId="0" fontId="42" fillId="0" borderId="47" xfId="52" applyBorder="1">
      <alignment/>
      <protection/>
    </xf>
    <xf numFmtId="0" fontId="42" fillId="0" borderId="48" xfId="52" applyBorder="1">
      <alignment/>
      <protection/>
    </xf>
    <xf numFmtId="0" fontId="42" fillId="0" borderId="49" xfId="52" applyBorder="1">
      <alignment/>
      <protection/>
    </xf>
    <xf numFmtId="0" fontId="42" fillId="0" borderId="50" xfId="52" applyBorder="1">
      <alignment/>
      <protection/>
    </xf>
    <xf numFmtId="0" fontId="3" fillId="0" borderId="24" xfId="53" applyFont="1" applyBorder="1" applyAlignment="1">
      <alignment horizontal="left" vertical="top" wrapText="1"/>
      <protection/>
    </xf>
    <xf numFmtId="0" fontId="3" fillId="0" borderId="51" xfId="53" applyFont="1" applyBorder="1" applyAlignment="1">
      <alignment horizontal="left" vertical="top" wrapText="1"/>
      <protection/>
    </xf>
    <xf numFmtId="0" fontId="3" fillId="0" borderId="27" xfId="53" applyFont="1" applyBorder="1" applyAlignment="1">
      <alignment horizontal="left" vertical="top" wrapText="1"/>
      <protection/>
    </xf>
    <xf numFmtId="0" fontId="3" fillId="0" borderId="52" xfId="53" applyFont="1" applyBorder="1" applyAlignment="1">
      <alignment horizontal="left" vertical="top" wrapText="1"/>
      <protection/>
    </xf>
    <xf numFmtId="0" fontId="4" fillId="0" borderId="28" xfId="53" applyFont="1" applyBorder="1" applyAlignment="1">
      <alignment horizontal="left" vertical="top" wrapText="1"/>
      <protection/>
    </xf>
    <xf numFmtId="0" fontId="4" fillId="0" borderId="53" xfId="53" applyFont="1" applyBorder="1" applyAlignment="1">
      <alignment horizontal="left" vertical="top" wrapText="1"/>
      <protection/>
    </xf>
    <xf numFmtId="0" fontId="76" fillId="23" borderId="0" xfId="38" applyFont="1" applyAlignment="1">
      <alignment horizontal="center" vertical="center"/>
    </xf>
    <xf numFmtId="0" fontId="69" fillId="0" borderId="0" xfId="62" applyFont="1" applyBorder="1" applyAlignment="1">
      <alignment horizontal="left"/>
    </xf>
    <xf numFmtId="0" fontId="64" fillId="35" borderId="0" xfId="0" applyFont="1" applyFill="1" applyAlignment="1">
      <alignment horizontal="center"/>
    </xf>
    <xf numFmtId="0" fontId="65" fillId="2" borderId="0" xfId="0" applyFont="1" applyFill="1" applyAlignment="1">
      <alignment horizontal="left"/>
    </xf>
    <xf numFmtId="0" fontId="3" fillId="0" borderId="54" xfId="53" applyFont="1" applyBorder="1" applyAlignment="1">
      <alignment horizontal="left" wrapText="1"/>
      <protection/>
    </xf>
    <xf numFmtId="0" fontId="3" fillId="0" borderId="55" xfId="53" applyFont="1" applyBorder="1" applyAlignment="1">
      <alignment horizontal="left" wrapText="1"/>
      <protection/>
    </xf>
    <xf numFmtId="0" fontId="77" fillId="23" borderId="0" xfId="39" applyFont="1" applyAlignment="1">
      <alignment horizontal="center" vertical="center"/>
    </xf>
    <xf numFmtId="0" fontId="69" fillId="0" borderId="0" xfId="63" applyFont="1" applyBorder="1" applyAlignment="1">
      <alignment horizontal="left"/>
    </xf>
    <xf numFmtId="0" fontId="2" fillId="0" borderId="56" xfId="0" applyFont="1" applyBorder="1" applyAlignment="1">
      <alignment horizontal="left" wrapText="1"/>
    </xf>
    <xf numFmtId="0" fontId="77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 wrapText="1"/>
    </xf>
    <xf numFmtId="0" fontId="2" fillId="34" borderId="35" xfId="0" applyFont="1" applyFill="1" applyBorder="1" applyAlignment="1">
      <alignment horizontal="left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30" /><Relationship Id="rId3" Type="http://schemas.openxmlformats.org/officeDocument/2006/relationships/hyperlink" Target="#Taules!B30" /><Relationship Id="rId4" Type="http://schemas.openxmlformats.org/officeDocument/2006/relationships/hyperlink" Target="#Taules!B41" /><Relationship Id="rId5" Type="http://schemas.openxmlformats.org/officeDocument/2006/relationships/hyperlink" Target="#Taules!B41" /><Relationship Id="rId6" Type="http://schemas.openxmlformats.org/officeDocument/2006/relationships/hyperlink" Target="#Taules!B52" /><Relationship Id="rId7" Type="http://schemas.openxmlformats.org/officeDocument/2006/relationships/hyperlink" Target="#Taules!B52" /><Relationship Id="rId8" Type="http://schemas.openxmlformats.org/officeDocument/2006/relationships/hyperlink" Target="#Taules!B68" /><Relationship Id="rId9" Type="http://schemas.openxmlformats.org/officeDocument/2006/relationships/hyperlink" Target="#Taules!B68" /><Relationship Id="rId10" Type="http://schemas.openxmlformats.org/officeDocument/2006/relationships/hyperlink" Target="#Taules!B81" /><Relationship Id="rId11" Type="http://schemas.openxmlformats.org/officeDocument/2006/relationships/hyperlink" Target="#Taules!B81" /><Relationship Id="rId12" Type="http://schemas.openxmlformats.org/officeDocument/2006/relationships/hyperlink" Target="#Taules!B136" /><Relationship Id="rId13" Type="http://schemas.openxmlformats.org/officeDocument/2006/relationships/hyperlink" Target="#Taules!B136" /><Relationship Id="rId14" Type="http://schemas.openxmlformats.org/officeDocument/2006/relationships/hyperlink" Target="#Taules!B148" /><Relationship Id="rId15" Type="http://schemas.openxmlformats.org/officeDocument/2006/relationships/hyperlink" Target="#Taules!B148" /><Relationship Id="rId16" Type="http://schemas.openxmlformats.org/officeDocument/2006/relationships/hyperlink" Target="#Taules!B160" /><Relationship Id="rId17" Type="http://schemas.openxmlformats.org/officeDocument/2006/relationships/hyperlink" Target="#Taules!B160" /><Relationship Id="rId18" Type="http://schemas.openxmlformats.org/officeDocument/2006/relationships/hyperlink" Target="#Taules!B182" /><Relationship Id="rId19" Type="http://schemas.openxmlformats.org/officeDocument/2006/relationships/hyperlink" Target="#Taules!B182" /><Relationship Id="rId20" Type="http://schemas.openxmlformats.org/officeDocument/2006/relationships/hyperlink" Target="#Taules!B262" /><Relationship Id="rId21" Type="http://schemas.openxmlformats.org/officeDocument/2006/relationships/hyperlink" Target="#Taules!B262" /><Relationship Id="rId22" Type="http://schemas.openxmlformats.org/officeDocument/2006/relationships/hyperlink" Target="#Taules!B273" /><Relationship Id="rId23" Type="http://schemas.openxmlformats.org/officeDocument/2006/relationships/hyperlink" Target="#Taules!B273" /><Relationship Id="rId24" Type="http://schemas.openxmlformats.org/officeDocument/2006/relationships/hyperlink" Target="#Taules!B298" /><Relationship Id="rId25" Type="http://schemas.openxmlformats.org/officeDocument/2006/relationships/hyperlink" Target="#Taules!B298" /><Relationship Id="rId26" Type="http://schemas.openxmlformats.org/officeDocument/2006/relationships/hyperlink" Target="#Taules!B309" /><Relationship Id="rId27" Type="http://schemas.openxmlformats.org/officeDocument/2006/relationships/hyperlink" Target="#Taules!B309" /><Relationship Id="rId28" Type="http://schemas.openxmlformats.org/officeDocument/2006/relationships/image" Target="../media/image2.png" /><Relationship Id="rId29" Type="http://schemas.openxmlformats.org/officeDocument/2006/relationships/hyperlink" Target="#Comparativa!A18" /><Relationship Id="rId30" Type="http://schemas.openxmlformats.org/officeDocument/2006/relationships/hyperlink" Target="#Comparativa!A18" /><Relationship Id="rId31" Type="http://schemas.openxmlformats.org/officeDocument/2006/relationships/hyperlink" Target="#Comparativa!A78" /><Relationship Id="rId32" Type="http://schemas.openxmlformats.org/officeDocument/2006/relationships/hyperlink" Target="#Comparativa!A78" /><Relationship Id="rId33" Type="http://schemas.openxmlformats.org/officeDocument/2006/relationships/hyperlink" Target="#Comparativa!A48" /><Relationship Id="rId34" Type="http://schemas.openxmlformats.org/officeDocument/2006/relationships/hyperlink" Target="#Comparativa!A48" /><Relationship Id="rId35" Type="http://schemas.openxmlformats.org/officeDocument/2006/relationships/hyperlink" Target="#Taules!A12" /><Relationship Id="rId36" Type="http://schemas.openxmlformats.org/officeDocument/2006/relationships/hyperlink" Target="#Taules!A12" /><Relationship Id="rId37" Type="http://schemas.openxmlformats.org/officeDocument/2006/relationships/hyperlink" Target="#Taules!B114" /><Relationship Id="rId38" Type="http://schemas.openxmlformats.org/officeDocument/2006/relationships/hyperlink" Target="#Taules!B114" /><Relationship Id="rId39" Type="http://schemas.openxmlformats.org/officeDocument/2006/relationships/hyperlink" Target="#Comparativa!A108" /><Relationship Id="rId40" Type="http://schemas.openxmlformats.org/officeDocument/2006/relationships/hyperlink" Target="#Comparativa!A108" /><Relationship Id="rId41" Type="http://schemas.openxmlformats.org/officeDocument/2006/relationships/hyperlink" Target="#Taules!B171" /><Relationship Id="rId42" Type="http://schemas.openxmlformats.org/officeDocument/2006/relationships/hyperlink" Target="#Taules!B171" /><Relationship Id="rId43" Type="http://schemas.openxmlformats.org/officeDocument/2006/relationships/hyperlink" Target="#Comparativa!A138" /><Relationship Id="rId44" Type="http://schemas.openxmlformats.org/officeDocument/2006/relationships/hyperlink" Target="#Comparativa!A138" /><Relationship Id="rId45" Type="http://schemas.openxmlformats.org/officeDocument/2006/relationships/hyperlink" Target="#Taules!B197" /><Relationship Id="rId46" Type="http://schemas.openxmlformats.org/officeDocument/2006/relationships/hyperlink" Target="#Taules!B197" /><Relationship Id="rId47" Type="http://schemas.openxmlformats.org/officeDocument/2006/relationships/hyperlink" Target="#Comparativa!A228" /><Relationship Id="rId48" Type="http://schemas.openxmlformats.org/officeDocument/2006/relationships/hyperlink" Target="#Comparativa!A228" /><Relationship Id="rId49" Type="http://schemas.openxmlformats.org/officeDocument/2006/relationships/hyperlink" Target="#Comparativa!A168" /><Relationship Id="rId50" Type="http://schemas.openxmlformats.org/officeDocument/2006/relationships/hyperlink" Target="#Comparativa!A168" /><Relationship Id="rId51" Type="http://schemas.openxmlformats.org/officeDocument/2006/relationships/hyperlink" Target="#Taules!B284" /><Relationship Id="rId52" Type="http://schemas.openxmlformats.org/officeDocument/2006/relationships/hyperlink" Target="#Taules!B284" /><Relationship Id="rId53" Type="http://schemas.openxmlformats.org/officeDocument/2006/relationships/hyperlink" Target="#Comparativa!A198" /><Relationship Id="rId54" Type="http://schemas.openxmlformats.org/officeDocument/2006/relationships/hyperlink" Target="#Comparativa!A198" /><Relationship Id="rId55" Type="http://schemas.openxmlformats.org/officeDocument/2006/relationships/hyperlink" Target="#Taules!B211" /><Relationship Id="rId56" Type="http://schemas.openxmlformats.org/officeDocument/2006/relationships/hyperlink" Target="#Taules!B211" /><Relationship Id="rId57" Type="http://schemas.openxmlformats.org/officeDocument/2006/relationships/hyperlink" Target="#Taules!B125" /><Relationship Id="rId58" Type="http://schemas.openxmlformats.org/officeDocument/2006/relationships/hyperlink" Target="#Taules!B125" /><Relationship Id="rId59" Type="http://schemas.openxmlformats.org/officeDocument/2006/relationships/hyperlink" Target="#Taules!B225" /><Relationship Id="rId60" Type="http://schemas.openxmlformats.org/officeDocument/2006/relationships/hyperlink" Target="#Taules!B225" /><Relationship Id="rId61" Type="http://schemas.openxmlformats.org/officeDocument/2006/relationships/hyperlink" Target="#Taules!B244" /><Relationship Id="rId62" Type="http://schemas.openxmlformats.org/officeDocument/2006/relationships/hyperlink" Target="#Taules!B244" /><Relationship Id="rId63" Type="http://schemas.openxmlformats.org/officeDocument/2006/relationships/hyperlink" Target="#Taules!B252" /><Relationship Id="rId64" Type="http://schemas.openxmlformats.org/officeDocument/2006/relationships/hyperlink" Target="#Taules!B252" /><Relationship Id="rId65" Type="http://schemas.openxmlformats.org/officeDocument/2006/relationships/hyperlink" Target="#Taules!B236" /><Relationship Id="rId66" Type="http://schemas.openxmlformats.org/officeDocument/2006/relationships/hyperlink" Target="#Taules!B23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0</xdr:rowOff>
    </xdr:from>
    <xdr:to>
      <xdr:col>12</xdr:col>
      <xdr:colOff>228600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09675"/>
          <a:ext cx="9029700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38</xdr:row>
      <xdr:rowOff>0</xdr:rowOff>
    </xdr:from>
    <xdr:to>
      <xdr:col>12</xdr:col>
      <xdr:colOff>228600</xdr:colOff>
      <xdr:row>70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553200"/>
          <a:ext cx="9029700" cy="532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70</xdr:row>
      <xdr:rowOff>142875</xdr:rowOff>
    </xdr:from>
    <xdr:to>
      <xdr:col>12</xdr:col>
      <xdr:colOff>228600</xdr:colOff>
      <xdr:row>103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1877675"/>
          <a:ext cx="9029700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5</xdr:row>
      <xdr:rowOff>0</xdr:rowOff>
    </xdr:from>
    <xdr:to>
      <xdr:col>24</xdr:col>
      <xdr:colOff>228600</xdr:colOff>
      <xdr:row>38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1209675"/>
          <a:ext cx="9029700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38</xdr:row>
      <xdr:rowOff>0</xdr:rowOff>
    </xdr:from>
    <xdr:to>
      <xdr:col>24</xdr:col>
      <xdr:colOff>228600</xdr:colOff>
      <xdr:row>70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6553200"/>
          <a:ext cx="9029700" cy="532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70</xdr:row>
      <xdr:rowOff>142875</xdr:rowOff>
    </xdr:from>
    <xdr:to>
      <xdr:col>24</xdr:col>
      <xdr:colOff>228600</xdr:colOff>
      <xdr:row>103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86900" y="11877675"/>
          <a:ext cx="9029700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752475</xdr:colOff>
      <xdr:row>18</xdr:row>
      <xdr:rowOff>76200</xdr:rowOff>
    </xdr:from>
    <xdr:to>
      <xdr:col>12</xdr:col>
      <xdr:colOff>38100</xdr:colOff>
      <xdr:row>26</xdr:row>
      <xdr:rowOff>114300</xdr:rowOff>
    </xdr:to>
    <xdr:sp>
      <xdr:nvSpPr>
        <xdr:cNvPr id="7" name="Crida amb línia 2 7"/>
        <xdr:cNvSpPr>
          <a:spLocks/>
        </xdr:cNvSpPr>
      </xdr:nvSpPr>
      <xdr:spPr>
        <a:xfrm>
          <a:off x="7610475" y="3390900"/>
          <a:ext cx="1571625" cy="1333500"/>
        </a:xfrm>
        <a:prstGeom prst="borderCallout2">
          <a:avLst>
            <a:gd name="adj1" fmla="val -96013"/>
            <a:gd name="adj2" fmla="val 4296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Eng. en organització industrial, Eng. geomàtica i topografia i Eng. tècn. en topografia tenen feina actualment</a:t>
          </a:r>
        </a:p>
      </xdr:txBody>
    </xdr:sp>
    <xdr:clientData/>
  </xdr:twoCellAnchor>
  <xdr:twoCellAnchor>
    <xdr:from>
      <xdr:col>9</xdr:col>
      <xdr:colOff>752475</xdr:colOff>
      <xdr:row>50</xdr:row>
      <xdr:rowOff>57150</xdr:rowOff>
    </xdr:from>
    <xdr:to>
      <xdr:col>12</xdr:col>
      <xdr:colOff>47625</xdr:colOff>
      <xdr:row>55</xdr:row>
      <xdr:rowOff>85725</xdr:rowOff>
    </xdr:to>
    <xdr:sp>
      <xdr:nvSpPr>
        <xdr:cNvPr id="8" name="Crida amb línia 2 8"/>
        <xdr:cNvSpPr>
          <a:spLocks/>
        </xdr:cNvSpPr>
      </xdr:nvSpPr>
      <xdr:spPr>
        <a:xfrm>
          <a:off x="7610475" y="8553450"/>
          <a:ext cx="1581150" cy="838200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86% dels enquestats titulats en Eng. geomàtica i topografia són fixes a la feina</a:t>
          </a:r>
        </a:p>
      </xdr:txBody>
    </xdr:sp>
    <xdr:clientData/>
  </xdr:twoCellAnchor>
  <xdr:twoCellAnchor>
    <xdr:from>
      <xdr:col>9</xdr:col>
      <xdr:colOff>752475</xdr:colOff>
      <xdr:row>85</xdr:row>
      <xdr:rowOff>9525</xdr:rowOff>
    </xdr:from>
    <xdr:to>
      <xdr:col>12</xdr:col>
      <xdr:colOff>47625</xdr:colOff>
      <xdr:row>91</xdr:row>
      <xdr:rowOff>152400</xdr:rowOff>
    </xdr:to>
    <xdr:sp>
      <xdr:nvSpPr>
        <xdr:cNvPr id="9" name="Crida amb línia 2 9"/>
        <xdr:cNvSpPr>
          <a:spLocks/>
        </xdr:cNvSpPr>
      </xdr:nvSpPr>
      <xdr:spPr>
        <a:xfrm>
          <a:off x="7610475" y="14173200"/>
          <a:ext cx="1581150" cy="1114425"/>
        </a:xfrm>
        <a:prstGeom prst="borderCallout2">
          <a:avLst>
            <a:gd name="adj" fmla="val 1382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71% dels enquestats titulats en Eng. geomàtica i topografia afirmen que la seva titulació es requereix a la seva feina</a:t>
          </a:r>
        </a:p>
      </xdr:txBody>
    </xdr:sp>
    <xdr:clientData/>
  </xdr:twoCellAnchor>
  <xdr:twoCellAnchor>
    <xdr:from>
      <xdr:col>22</xdr:col>
      <xdr:colOff>47625</xdr:colOff>
      <xdr:row>16</xdr:row>
      <xdr:rowOff>47625</xdr:rowOff>
    </xdr:from>
    <xdr:to>
      <xdr:col>24</xdr:col>
      <xdr:colOff>104775</xdr:colOff>
      <xdr:row>22</xdr:row>
      <xdr:rowOff>57150</xdr:rowOff>
    </xdr:to>
    <xdr:sp>
      <xdr:nvSpPr>
        <xdr:cNvPr id="10" name="Crida amb línia 2 10"/>
        <xdr:cNvSpPr>
          <a:spLocks/>
        </xdr:cNvSpPr>
      </xdr:nvSpPr>
      <xdr:spPr>
        <a:xfrm>
          <a:off x="16811625" y="3038475"/>
          <a:ext cx="1581150" cy="981075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63% dels enquestats titulats en Eng. en organització industrial cobren més de 30.000€ bruts anuals</a:t>
          </a:r>
        </a:p>
      </xdr:txBody>
    </xdr:sp>
    <xdr:clientData/>
  </xdr:twoCellAnchor>
  <xdr:twoCellAnchor>
    <xdr:from>
      <xdr:col>22</xdr:col>
      <xdr:colOff>47625</xdr:colOff>
      <xdr:row>48</xdr:row>
      <xdr:rowOff>28575</xdr:rowOff>
    </xdr:from>
    <xdr:to>
      <xdr:col>24</xdr:col>
      <xdr:colOff>104775</xdr:colOff>
      <xdr:row>54</xdr:row>
      <xdr:rowOff>47625</xdr:rowOff>
    </xdr:to>
    <xdr:sp>
      <xdr:nvSpPr>
        <xdr:cNvPr id="11" name="Crida amb línia 2 11"/>
        <xdr:cNvSpPr>
          <a:spLocks/>
        </xdr:cNvSpPr>
      </xdr:nvSpPr>
      <xdr:spPr>
        <a:xfrm>
          <a:off x="16811625" y="8201025"/>
          <a:ext cx="1581150" cy="990600"/>
        </a:xfrm>
        <a:prstGeom prst="borderCallout2">
          <a:avLst>
            <a:gd name="adj1" fmla="val -275148"/>
            <a:gd name="adj2" fmla="val -315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60% dels enquestats titulats en Arquitectura tècnica i Eng. en Org. Industrial tornarien a cursar la mateixa titulació</a:t>
          </a:r>
        </a:p>
      </xdr:txBody>
    </xdr:sp>
    <xdr:clientData/>
  </xdr:twoCellAnchor>
  <xdr:twoCellAnchor>
    <xdr:from>
      <xdr:col>22</xdr:col>
      <xdr:colOff>47625</xdr:colOff>
      <xdr:row>80</xdr:row>
      <xdr:rowOff>47625</xdr:rowOff>
    </xdr:from>
    <xdr:to>
      <xdr:col>24</xdr:col>
      <xdr:colOff>104775</xdr:colOff>
      <xdr:row>86</xdr:row>
      <xdr:rowOff>66675</xdr:rowOff>
    </xdr:to>
    <xdr:sp>
      <xdr:nvSpPr>
        <xdr:cNvPr id="12" name="Crida amb línia 2 12"/>
        <xdr:cNvSpPr>
          <a:spLocks/>
        </xdr:cNvSpPr>
      </xdr:nvSpPr>
      <xdr:spPr>
        <a:xfrm>
          <a:off x="16811625" y="13401675"/>
          <a:ext cx="1581150" cy="990600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graduats en Arquitectura tècnica tornarien a estudiar a la mateixa universitat</a:t>
          </a:r>
        </a:p>
      </xdr:txBody>
    </xdr:sp>
    <xdr:clientData/>
  </xdr:twoCellAnchor>
  <xdr:twoCellAnchor>
    <xdr:from>
      <xdr:col>14</xdr:col>
      <xdr:colOff>457200</xdr:colOff>
      <xdr:row>49</xdr:row>
      <xdr:rowOff>66675</xdr:rowOff>
    </xdr:from>
    <xdr:to>
      <xdr:col>21</xdr:col>
      <xdr:colOff>676275</xdr:colOff>
      <xdr:row>54</xdr:row>
      <xdr:rowOff>85725</xdr:rowOff>
    </xdr:to>
    <xdr:sp>
      <xdr:nvSpPr>
        <xdr:cNvPr id="13" name="Connector recte 2"/>
        <xdr:cNvSpPr>
          <a:spLocks/>
        </xdr:cNvSpPr>
      </xdr:nvSpPr>
      <xdr:spPr>
        <a:xfrm flipH="1">
          <a:off x="11125200" y="8401050"/>
          <a:ext cx="5553075" cy="82867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20</xdr:col>
      <xdr:colOff>66675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20</xdr:col>
      <xdr:colOff>66675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20</xdr:col>
      <xdr:colOff>66675</xdr:colOff>
      <xdr:row>105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11150"/>
          <a:ext cx="141160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20</xdr:col>
      <xdr:colOff>66675</xdr:colOff>
      <xdr:row>136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689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20</xdr:col>
      <xdr:colOff>66675</xdr:colOff>
      <xdr:row>166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7266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20</xdr:col>
      <xdr:colOff>66675</xdr:colOff>
      <xdr:row>196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5844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20</xdr:col>
      <xdr:colOff>66675</xdr:colOff>
      <xdr:row>226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4421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</xdr:colOff>
      <xdr:row>167</xdr:row>
      <xdr:rowOff>57150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314825" y="278034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226</xdr:row>
      <xdr:rowOff>104775</xdr:rowOff>
    </xdr:from>
    <xdr:to>
      <xdr:col>18</xdr:col>
      <xdr:colOff>285750</xdr:colOff>
      <xdr:row>262</xdr:row>
      <xdr:rowOff>19050</xdr:rowOff>
    </xdr:to>
    <xdr:grpSp>
      <xdr:nvGrpSpPr>
        <xdr:cNvPr id="9" name="Agrupa 4"/>
        <xdr:cNvGrpSpPr>
          <a:grpSpLocks/>
        </xdr:cNvGrpSpPr>
      </xdr:nvGrpSpPr>
      <xdr:grpSpPr>
        <a:xfrm>
          <a:off x="0" y="37404675"/>
          <a:ext cx="13115925" cy="5743575"/>
          <a:chOff x="0" y="37404675"/>
          <a:chExt cx="13119914" cy="5743408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404675"/>
            <a:ext cx="13119914" cy="5105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34794" y="41814176"/>
            <a:ext cx="9715296" cy="13339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5.421875" style="0" customWidth="1"/>
    <col min="2" max="2" width="11.421875" style="0" customWidth="1"/>
    <col min="3" max="3" width="18.8515625" style="0" customWidth="1"/>
  </cols>
  <sheetData>
    <row r="2" spans="1:15" ht="28.5">
      <c r="A2" s="40"/>
      <c r="B2" s="136" t="s">
        <v>204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2:5" ht="28.5">
      <c r="B5" s="137" t="s">
        <v>205</v>
      </c>
      <c r="C5" s="137"/>
      <c r="D5" s="137"/>
      <c r="E5" s="137"/>
    </row>
    <row r="6" ht="12.75">
      <c r="O6" t="s">
        <v>258</v>
      </c>
    </row>
    <row r="7" spans="2:13" ht="18.75">
      <c r="B7" s="138" t="s">
        <v>246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5" ht="18.75">
      <c r="A8" s="41"/>
      <c r="B8" s="42"/>
      <c r="C8" s="42"/>
      <c r="D8" s="42"/>
      <c r="E8" s="42"/>
      <c r="F8" s="42"/>
      <c r="G8" s="42"/>
      <c r="H8" s="42"/>
      <c r="I8" s="42"/>
      <c r="J8" s="41"/>
      <c r="K8" s="41"/>
      <c r="L8" s="41"/>
      <c r="M8" s="41"/>
      <c r="N8" s="41"/>
      <c r="O8" s="41"/>
    </row>
    <row r="9" spans="2:4" ht="15">
      <c r="B9" s="43" t="s">
        <v>206</v>
      </c>
      <c r="C9" s="44"/>
      <c r="D9" t="s">
        <v>264</v>
      </c>
    </row>
    <row r="10" spans="2:4" ht="15">
      <c r="B10" s="43" t="s">
        <v>207</v>
      </c>
      <c r="C10" s="44"/>
      <c r="D10" t="s">
        <v>244</v>
      </c>
    </row>
    <row r="11" spans="2:4" ht="15">
      <c r="B11" s="43"/>
      <c r="C11" s="44"/>
      <c r="D11" t="s">
        <v>208</v>
      </c>
    </row>
    <row r="12" spans="2:3" ht="15">
      <c r="B12" s="43"/>
      <c r="C12" s="44"/>
    </row>
    <row r="13" spans="2:4" ht="15">
      <c r="B13" s="43" t="s">
        <v>209</v>
      </c>
      <c r="C13" s="44"/>
      <c r="D13" t="s">
        <v>210</v>
      </c>
    </row>
    <row r="14" spans="2:4" ht="15">
      <c r="B14" s="43" t="s">
        <v>211</v>
      </c>
      <c r="C14" s="44"/>
      <c r="D14" t="s">
        <v>245</v>
      </c>
    </row>
    <row r="15" spans="2:3" ht="15">
      <c r="B15" s="43"/>
      <c r="C15" s="44"/>
    </row>
    <row r="16" spans="2:4" ht="15">
      <c r="B16" s="43" t="s">
        <v>212</v>
      </c>
      <c r="C16" s="44"/>
      <c r="D16" t="str">
        <f>B2</f>
        <v>ESCOLA POLITÈCNICA SUPERIOR D'EDIFICACIÓ DE BARCELONA</v>
      </c>
    </row>
    <row r="17" spans="2:3" ht="15">
      <c r="B17" s="139" t="s">
        <v>213</v>
      </c>
      <c r="C17" s="139"/>
    </row>
    <row r="18" spans="2:4" ht="15">
      <c r="B18" s="43"/>
      <c r="C18" s="45" t="s">
        <v>214</v>
      </c>
      <c r="D18" t="s">
        <v>9</v>
      </c>
    </row>
    <row r="19" spans="2:4" ht="15">
      <c r="B19" s="43"/>
      <c r="C19" s="45"/>
      <c r="D19" t="s">
        <v>11</v>
      </c>
    </row>
    <row r="20" spans="2:4" ht="15">
      <c r="B20" s="43"/>
      <c r="C20" s="45" t="s">
        <v>215</v>
      </c>
      <c r="D20" t="s">
        <v>8</v>
      </c>
    </row>
    <row r="21" spans="2:4" ht="15">
      <c r="B21" s="43"/>
      <c r="C21" s="43"/>
      <c r="D21" t="s">
        <v>10</v>
      </c>
    </row>
    <row r="22" spans="2:4" ht="15">
      <c r="B22" s="43"/>
      <c r="C22" s="43"/>
      <c r="D22" t="s">
        <v>12</v>
      </c>
    </row>
    <row r="23" spans="2:3" ht="15">
      <c r="B23" s="46"/>
      <c r="C23" s="47"/>
    </row>
    <row r="24" spans="2:3" ht="15">
      <c r="B24" s="46"/>
      <c r="C24" s="47"/>
    </row>
    <row r="25" spans="2:13" ht="21.75" thickBot="1">
      <c r="B25" s="63" t="s">
        <v>216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2:3" ht="16.5" thickBot="1">
      <c r="B26" s="50"/>
      <c r="C26" s="47"/>
    </row>
    <row r="27" spans="2:8" ht="14.25" thickBot="1" thickTop="1">
      <c r="B27" s="140" t="s">
        <v>0</v>
      </c>
      <c r="C27" s="141"/>
      <c r="D27" s="51" t="s">
        <v>217</v>
      </c>
      <c r="E27" s="52" t="s">
        <v>206</v>
      </c>
      <c r="F27" s="53" t="s">
        <v>218</v>
      </c>
      <c r="G27" s="54" t="s">
        <v>219</v>
      </c>
      <c r="H27" s="55"/>
    </row>
    <row r="28" spans="2:8" ht="13.5" thickTop="1">
      <c r="B28" s="130" t="s">
        <v>8</v>
      </c>
      <c r="C28" s="131"/>
      <c r="D28" s="56">
        <v>12</v>
      </c>
      <c r="E28" s="57">
        <v>5</v>
      </c>
      <c r="F28" s="58">
        <f aca="true" t="shared" si="0" ref="F28:F33">E28/D28</f>
        <v>0.4166666666666667</v>
      </c>
      <c r="G28" s="58">
        <f aca="true" t="shared" si="1" ref="G28:G33">1.96*(SQRT(((0.5^2)/E28)*((D28-E28)/(D28-1))))</f>
        <v>0.34961797332621114</v>
      </c>
      <c r="H28" s="55"/>
    </row>
    <row r="29" spans="2:8" ht="14.25" customHeight="1">
      <c r="B29" s="132" t="s">
        <v>9</v>
      </c>
      <c r="C29" s="133"/>
      <c r="D29" s="59">
        <v>351</v>
      </c>
      <c r="E29" s="57">
        <v>210</v>
      </c>
      <c r="F29" s="58">
        <f t="shared" si="0"/>
        <v>0.5982905982905983</v>
      </c>
      <c r="G29" s="58">
        <f t="shared" si="1"/>
        <v>0.0429231872069165</v>
      </c>
      <c r="H29" s="55"/>
    </row>
    <row r="30" spans="2:8" ht="28.5" customHeight="1">
      <c r="B30" s="132" t="s">
        <v>10</v>
      </c>
      <c r="C30" s="133"/>
      <c r="D30" s="59">
        <v>22</v>
      </c>
      <c r="E30" s="57">
        <v>10</v>
      </c>
      <c r="F30" s="58">
        <f t="shared" si="0"/>
        <v>0.45454545454545453</v>
      </c>
      <c r="G30" s="58">
        <f t="shared" si="1"/>
        <v>0.23426480742954114</v>
      </c>
      <c r="H30" s="55"/>
    </row>
    <row r="31" spans="2:8" ht="12.75">
      <c r="B31" s="132" t="s">
        <v>11</v>
      </c>
      <c r="C31" s="133"/>
      <c r="D31" s="59">
        <v>9</v>
      </c>
      <c r="E31" s="57">
        <v>7</v>
      </c>
      <c r="F31" s="58">
        <f t="shared" si="0"/>
        <v>0.7777777777777778</v>
      </c>
      <c r="G31" s="58">
        <f t="shared" si="1"/>
        <v>0.18520259177452134</v>
      </c>
      <c r="H31" s="55"/>
    </row>
    <row r="32" spans="2:8" ht="27" customHeight="1">
      <c r="B32" s="132" t="s">
        <v>12</v>
      </c>
      <c r="C32" s="133"/>
      <c r="D32" s="59">
        <v>42</v>
      </c>
      <c r="E32" s="57">
        <v>25</v>
      </c>
      <c r="F32" s="58">
        <f t="shared" si="0"/>
        <v>0.5952380952380952</v>
      </c>
      <c r="G32" s="58">
        <f t="shared" si="1"/>
        <v>0.1262084995784898</v>
      </c>
      <c r="H32" s="55"/>
    </row>
    <row r="33" spans="2:8" ht="13.5" thickBot="1">
      <c r="B33" s="134" t="s">
        <v>5</v>
      </c>
      <c r="C33" s="135"/>
      <c r="D33" s="60">
        <f>SUM(D28:D32)</f>
        <v>436</v>
      </c>
      <c r="E33" s="61">
        <f>SUM(E28:E32)</f>
        <v>257</v>
      </c>
      <c r="F33" s="62">
        <f t="shared" si="0"/>
        <v>0.5894495412844036</v>
      </c>
      <c r="G33" s="62">
        <f t="shared" si="1"/>
        <v>0.03921402316370931</v>
      </c>
      <c r="H33" s="55"/>
    </row>
    <row r="34" ht="13.5" thickTop="1"/>
  </sheetData>
  <sheetProtection/>
  <mergeCells count="11">
    <mergeCell ref="B2:O2"/>
    <mergeCell ref="B5:E5"/>
    <mergeCell ref="B7:M7"/>
    <mergeCell ref="B17:C17"/>
    <mergeCell ref="B27:C27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3">
      <selection activeCell="E65" sqref="E65"/>
    </sheetView>
  </sheetViews>
  <sheetFormatPr defaultColWidth="11.421875" defaultRowHeight="12.75"/>
  <cols>
    <col min="1" max="1" width="5.57421875" style="0" customWidth="1"/>
  </cols>
  <sheetData>
    <row r="1" spans="1:16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4" ht="23.25">
      <c r="A2" s="28"/>
      <c r="B2" s="142" t="s">
        <v>204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27"/>
      <c r="N2" s="27"/>
    </row>
    <row r="3" spans="1:16" ht="19.5" customHeight="1">
      <c r="A3" s="27"/>
      <c r="B3" s="27"/>
      <c r="C3" s="27"/>
      <c r="D3" s="27"/>
      <c r="E3" s="27"/>
      <c r="F3" s="27"/>
      <c r="G3" s="27"/>
      <c r="H3" s="29"/>
      <c r="I3" s="27"/>
      <c r="J3" s="27"/>
      <c r="K3" s="27"/>
      <c r="L3" s="27"/>
      <c r="M3" s="27"/>
      <c r="N3" s="27"/>
      <c r="O3" s="27"/>
      <c r="P3" s="27"/>
    </row>
    <row r="4" spans="1:16" ht="28.5">
      <c r="A4" s="27"/>
      <c r="B4" s="143" t="s">
        <v>170</v>
      </c>
      <c r="C4" s="14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27"/>
      <c r="B5" s="117"/>
      <c r="C5" s="11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7.5" customHeight="1">
      <c r="A6" s="118"/>
      <c r="B6" s="119"/>
      <c r="C6" s="119"/>
      <c r="D6" s="120"/>
      <c r="E6" s="120"/>
      <c r="F6" s="120"/>
      <c r="G6" s="121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122"/>
      <c r="B7" s="123" t="s">
        <v>259</v>
      </c>
      <c r="C7" s="31"/>
      <c r="D7" s="31"/>
      <c r="E7" s="31"/>
      <c r="F7" s="31"/>
      <c r="G7" s="124"/>
      <c r="H7" s="30"/>
      <c r="I7" s="30" t="s">
        <v>171</v>
      </c>
      <c r="J7" s="30"/>
      <c r="K7" s="30"/>
      <c r="L7" s="30"/>
      <c r="M7" s="30"/>
      <c r="N7" s="30"/>
      <c r="O7" s="30"/>
      <c r="P7" s="30"/>
    </row>
    <row r="8" spans="1:16" ht="15">
      <c r="A8" s="125"/>
      <c r="B8" s="123" t="s">
        <v>260</v>
      </c>
      <c r="C8" s="37"/>
      <c r="D8" s="37"/>
      <c r="E8" s="37"/>
      <c r="F8" s="37"/>
      <c r="G8" s="126"/>
      <c r="H8" s="27"/>
      <c r="I8" s="27"/>
      <c r="J8" s="27"/>
      <c r="K8" s="27"/>
      <c r="L8" s="27"/>
      <c r="M8" s="27"/>
      <c r="N8" s="27"/>
      <c r="O8" s="27"/>
      <c r="P8" s="27"/>
    </row>
    <row r="9" spans="1:16" ht="5.25" customHeight="1">
      <c r="A9" s="127"/>
      <c r="B9" s="128"/>
      <c r="C9" s="128"/>
      <c r="D9" s="128"/>
      <c r="E9" s="128"/>
      <c r="F9" s="128"/>
      <c r="G9" s="129"/>
      <c r="H9" s="27"/>
      <c r="I9" s="27"/>
      <c r="J9" s="27"/>
      <c r="K9" s="27"/>
      <c r="L9" s="27"/>
      <c r="M9" s="27"/>
      <c r="N9" s="27"/>
      <c r="O9" s="27"/>
      <c r="P9" s="27"/>
    </row>
    <row r="10" spans="1:16" ht="15">
      <c r="A10" s="37"/>
      <c r="B10" s="37"/>
      <c r="C10" s="37"/>
      <c r="D10" s="37"/>
      <c r="E10" s="37"/>
      <c r="F10" s="37"/>
      <c r="G10" s="3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 thickBot="1">
      <c r="A11" s="37"/>
      <c r="B11" s="32" t="s">
        <v>248</v>
      </c>
      <c r="C11" s="32"/>
      <c r="D11" s="32"/>
      <c r="E11" s="32"/>
      <c r="F11" s="32"/>
      <c r="G11" s="32"/>
      <c r="H11" s="32"/>
      <c r="I11" s="32"/>
      <c r="J11" s="32"/>
      <c r="K11" s="27"/>
      <c r="L11" s="27"/>
      <c r="M11" s="27"/>
      <c r="N11" s="27"/>
      <c r="O11" s="27"/>
      <c r="P11" s="27"/>
    </row>
    <row r="12" spans="1:16" ht="15">
      <c r="A12" s="37"/>
      <c r="B12" s="37"/>
      <c r="C12" s="37"/>
      <c r="D12" s="37"/>
      <c r="E12" s="37"/>
      <c r="F12" s="37"/>
      <c r="G12" s="3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 thickBot="1">
      <c r="A13" s="27"/>
      <c r="B13" s="32" t="s">
        <v>172</v>
      </c>
      <c r="C13" s="32"/>
      <c r="D13" s="32"/>
      <c r="E13" s="32"/>
      <c r="F13" s="32"/>
      <c r="G13" s="32"/>
      <c r="H13" s="32"/>
      <c r="I13" s="32"/>
      <c r="J13" s="32"/>
      <c r="K13" s="27"/>
      <c r="L13" s="27"/>
      <c r="M13" s="27"/>
      <c r="N13" s="27"/>
      <c r="O13" s="27"/>
      <c r="P13" s="27"/>
    </row>
    <row r="14" spans="1:16" ht="15">
      <c r="A14" s="27"/>
      <c r="B14" s="27"/>
      <c r="C14" s="33" t="s">
        <v>173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">
      <c r="A15" s="27"/>
      <c r="B15" s="27"/>
      <c r="C15" s="27" t="s">
        <v>174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27"/>
      <c r="B16" s="27"/>
      <c r="C16" s="27" t="s">
        <v>175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27"/>
      <c r="B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.75" thickBot="1">
      <c r="A18" s="27"/>
      <c r="B18" s="32" t="s">
        <v>176</v>
      </c>
      <c r="C18" s="32"/>
      <c r="D18" s="32"/>
      <c r="E18" s="32"/>
      <c r="F18" s="32"/>
      <c r="G18" s="32"/>
      <c r="H18" s="32"/>
      <c r="I18" s="32"/>
      <c r="J18" s="32"/>
      <c r="K18" s="27"/>
      <c r="L18" s="27"/>
      <c r="M18" s="27"/>
      <c r="N18" s="27"/>
      <c r="O18" s="27"/>
      <c r="P18" s="27"/>
    </row>
    <row r="19" spans="1:16" ht="15">
      <c r="A19" s="27"/>
      <c r="B19" s="34" t="s">
        <v>177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5">
      <c r="A21" s="27"/>
      <c r="B21" s="35" t="s">
        <v>178</v>
      </c>
      <c r="C21" s="36"/>
      <c r="D21" s="36"/>
      <c r="E21" s="36"/>
      <c r="F21" s="3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5">
      <c r="A22" s="27"/>
      <c r="B22" s="35"/>
      <c r="C22" s="27" t="s">
        <v>261</v>
      </c>
      <c r="D22" s="36"/>
      <c r="E22" s="36"/>
      <c r="F22" s="3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27"/>
      <c r="B23" s="27"/>
      <c r="C23" s="27" t="s">
        <v>179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">
      <c r="A25" s="27"/>
      <c r="B25" s="38" t="s">
        <v>180</v>
      </c>
      <c r="C25" s="39"/>
      <c r="D25" s="39"/>
      <c r="E25" s="3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5">
      <c r="A26" s="27"/>
      <c r="B26" s="27"/>
      <c r="C26" s="27" t="s">
        <v>181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">
      <c r="A27" s="27"/>
      <c r="B27" s="27"/>
      <c r="C27" s="27" t="s">
        <v>182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5">
      <c r="A28" s="27"/>
      <c r="B28" s="27"/>
      <c r="C28" s="27" t="s">
        <v>262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">
      <c r="A29" s="27"/>
      <c r="B29" s="27"/>
      <c r="C29" s="27" t="s">
        <v>183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>
      <c r="A30" s="27"/>
      <c r="B30" s="27"/>
      <c r="C30" s="27" t="s">
        <v>184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27"/>
      <c r="B31" s="27"/>
      <c r="C31" s="27" t="s">
        <v>185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5">
      <c r="A32" s="27"/>
      <c r="B32" s="27"/>
      <c r="C32" s="27" t="s">
        <v>186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27"/>
      <c r="B33" s="27"/>
      <c r="C33" s="27" t="s">
        <v>187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>
      <c r="A34" s="27"/>
      <c r="B34" s="39"/>
      <c r="C34" s="39"/>
      <c r="D34" s="39"/>
      <c r="E34" s="3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27"/>
      <c r="B35" s="38" t="s">
        <v>188</v>
      </c>
      <c r="C35" s="39"/>
      <c r="D35" s="39"/>
      <c r="E35" s="39"/>
      <c r="F35" s="39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5">
      <c r="A36" s="27"/>
      <c r="B36" s="38"/>
      <c r="C36" s="39"/>
      <c r="D36" s="39"/>
      <c r="E36" s="39"/>
      <c r="F36" s="39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27"/>
      <c r="B37" s="38" t="s">
        <v>189</v>
      </c>
      <c r="C37" s="39"/>
      <c r="D37" s="39"/>
      <c r="E37" s="39"/>
      <c r="F37" s="39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">
      <c r="A38" s="27"/>
      <c r="B38" s="27"/>
      <c r="C38" s="27" t="s">
        <v>190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5.75" thickBot="1">
      <c r="A40" s="27"/>
      <c r="B40" s="32" t="s">
        <v>191</v>
      </c>
      <c r="C40" s="32"/>
      <c r="D40" s="32"/>
      <c r="E40" s="32"/>
      <c r="F40" s="32"/>
      <c r="G40" s="32"/>
      <c r="H40" s="32"/>
      <c r="I40" s="32"/>
      <c r="J40" s="32"/>
      <c r="K40" s="27"/>
      <c r="L40" s="27"/>
      <c r="M40" s="27"/>
      <c r="N40" s="27"/>
      <c r="O40" s="27"/>
      <c r="P40" s="27"/>
    </row>
    <row r="41" spans="1:16" ht="15">
      <c r="A41" s="27"/>
      <c r="B41" s="34" t="s">
        <v>192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5">
      <c r="A43" s="27"/>
      <c r="B43" s="27"/>
      <c r="C43" s="27" t="s">
        <v>263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">
      <c r="A44" s="27"/>
      <c r="B44" s="38" t="s">
        <v>193</v>
      </c>
      <c r="C44" s="39"/>
      <c r="D44" s="3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">
      <c r="A45" s="27"/>
      <c r="B45" s="38"/>
      <c r="C45" s="27" t="s">
        <v>194</v>
      </c>
      <c r="D45" s="3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">
      <c r="A46" s="27"/>
      <c r="B46" s="38"/>
      <c r="C46" s="27" t="s">
        <v>195</v>
      </c>
      <c r="D46" s="3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">
      <c r="A47" s="27"/>
      <c r="B47" s="38"/>
      <c r="C47" s="27" t="s">
        <v>196</v>
      </c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">
      <c r="A48" s="27"/>
      <c r="B48" s="39"/>
      <c r="C48" s="39"/>
      <c r="D48" s="3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thickBot="1">
      <c r="A49" s="27"/>
      <c r="B49" s="32" t="s">
        <v>197</v>
      </c>
      <c r="C49" s="32"/>
      <c r="D49" s="32"/>
      <c r="E49" s="32"/>
      <c r="F49" s="32"/>
      <c r="G49" s="32"/>
      <c r="H49" s="32"/>
      <c r="I49" s="32"/>
      <c r="J49" s="32"/>
      <c r="K49" s="27"/>
      <c r="L49" s="27"/>
      <c r="M49" s="27"/>
      <c r="N49" s="27"/>
      <c r="O49" s="27"/>
      <c r="P49" s="27"/>
    </row>
    <row r="50" spans="1:16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>
      <c r="A51" s="27"/>
      <c r="B51" s="27"/>
      <c r="C51" s="27" t="s">
        <v>198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">
      <c r="A52" s="27"/>
      <c r="B52" s="27"/>
      <c r="C52" s="27" t="s">
        <v>199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">
      <c r="A53" s="27"/>
      <c r="B53" s="27"/>
      <c r="C53" s="27" t="s">
        <v>200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thickBot="1">
      <c r="A55" s="27"/>
      <c r="B55" s="32" t="s">
        <v>201</v>
      </c>
      <c r="C55" s="32"/>
      <c r="D55" s="32"/>
      <c r="E55" s="32"/>
      <c r="F55" s="32"/>
      <c r="G55" s="32"/>
      <c r="H55" s="32"/>
      <c r="I55" s="32"/>
      <c r="J55" s="32"/>
      <c r="K55" s="27"/>
      <c r="L55" s="27"/>
      <c r="M55" s="27"/>
      <c r="N55" s="27"/>
      <c r="O55" s="27"/>
      <c r="P55" s="27"/>
    </row>
    <row r="56" spans="1:16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">
      <c r="A57" s="27"/>
      <c r="B57" s="27"/>
      <c r="C57" s="27" t="s">
        <v>202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">
      <c r="A58" s="27"/>
      <c r="B58" s="27"/>
      <c r="C58" s="27" t="s">
        <v>203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"/>
  <sheetViews>
    <sheetView showGridLines="0" tabSelected="1" zoomScale="85" zoomScaleNormal="85" zoomScalePageLayoutView="0" workbookViewId="0" topLeftCell="A25">
      <selection activeCell="Y55" sqref="Y55"/>
    </sheetView>
  </sheetViews>
  <sheetFormatPr defaultColWidth="11.421875" defaultRowHeight="12.75"/>
  <sheetData>
    <row r="2" spans="2:25" ht="28.5">
      <c r="B2" s="136" t="s">
        <v>204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4" spans="2:5" ht="28.5">
      <c r="B4" s="137" t="s">
        <v>257</v>
      </c>
      <c r="C4" s="137"/>
      <c r="D4" s="137"/>
      <c r="E4" s="137"/>
    </row>
  </sheetData>
  <sheetProtection/>
  <mergeCells count="2">
    <mergeCell ref="B4:E4"/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18"/>
  <sheetViews>
    <sheetView showGridLines="0" zoomScalePageLayoutView="0" workbookViewId="0" topLeftCell="B251">
      <selection activeCell="D270" sqref="D270"/>
    </sheetView>
  </sheetViews>
  <sheetFormatPr defaultColWidth="11.421875" defaultRowHeight="12.75"/>
  <cols>
    <col min="1" max="1" width="11.421875" style="0" customWidth="1"/>
    <col min="2" max="2" width="25.7109375" style="0" customWidth="1"/>
    <col min="3" max="22" width="13.57421875" style="0" customWidth="1"/>
    <col min="23" max="27" width="11.28125" style="0" customWidth="1"/>
  </cols>
  <sheetData>
    <row r="2" spans="1:16" ht="23.25">
      <c r="A2" s="145" t="s">
        <v>204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ht="12.75" customHeight="1">
      <c r="A3" s="69"/>
    </row>
    <row r="4" spans="1:16" ht="29.25" thickBot="1">
      <c r="A4" s="70" t="s">
        <v>247</v>
      </c>
      <c r="B4" s="70"/>
      <c r="C4" s="70"/>
      <c r="D4" s="70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4.25" customHeight="1">
      <c r="A6" s="45" t="s">
        <v>214</v>
      </c>
      <c r="B6" t="s">
        <v>9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3.5" customHeight="1">
      <c r="A7" s="45"/>
      <c r="B7" t="s">
        <v>11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2.75" customHeight="1">
      <c r="A8" s="45" t="s">
        <v>215</v>
      </c>
      <c r="B8" t="s">
        <v>8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2.75" customHeight="1">
      <c r="A9" s="43"/>
      <c r="B9" t="s">
        <v>10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4.25" customHeight="1">
      <c r="A10" s="43"/>
      <c r="B10" t="s">
        <v>12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27.75" customHeight="1" thickBot="1">
      <c r="A12" s="96" t="s">
        <v>248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18.75" customHeight="1">
      <c r="A13" s="97" t="s">
        <v>249</v>
      </c>
      <c r="B13" s="98"/>
      <c r="C13" s="98"/>
      <c r="D13" s="98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2.75" customHeight="1">
      <c r="A14" s="97" t="s">
        <v>250</v>
      </c>
      <c r="B14" s="98"/>
      <c r="C14" s="98"/>
      <c r="D14" s="98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2.75" customHeight="1">
      <c r="A15" s="99" t="s">
        <v>251</v>
      </c>
      <c r="B15" s="64"/>
      <c r="C15" s="64"/>
      <c r="D15" s="64"/>
      <c r="E15" s="64"/>
      <c r="F15" s="64"/>
      <c r="G15" s="64"/>
      <c r="I15" s="71"/>
      <c r="J15" s="71"/>
      <c r="K15" s="71"/>
      <c r="L15" s="71"/>
      <c r="M15" s="71"/>
      <c r="N15" s="71"/>
      <c r="O15" s="71"/>
      <c r="P15" s="71"/>
    </row>
    <row r="16" spans="1:16" ht="12.75" customHeight="1" thickBot="1">
      <c r="A16" s="99"/>
      <c r="B16" s="64"/>
      <c r="C16" s="64"/>
      <c r="D16" s="64"/>
      <c r="E16" s="64"/>
      <c r="F16" s="64"/>
      <c r="G16" s="64"/>
      <c r="I16" s="71"/>
      <c r="J16" s="71"/>
      <c r="K16" s="71"/>
      <c r="L16" s="71"/>
      <c r="M16" s="71"/>
      <c r="N16" s="71"/>
      <c r="O16" s="71"/>
      <c r="P16" s="71"/>
    </row>
    <row r="17" spans="1:16" ht="12.75" customHeight="1" thickBot="1" thickTop="1">
      <c r="A17" s="99"/>
      <c r="B17" s="144" t="s">
        <v>0</v>
      </c>
      <c r="C17" s="106" t="s">
        <v>255</v>
      </c>
      <c r="D17" s="107" t="s">
        <v>108</v>
      </c>
      <c r="E17" s="108" t="s">
        <v>256</v>
      </c>
      <c r="G17" s="64"/>
      <c r="I17" s="71"/>
      <c r="J17" s="71"/>
      <c r="K17" s="71"/>
      <c r="L17" s="71"/>
      <c r="M17" s="71"/>
      <c r="N17" s="71"/>
      <c r="O17" s="71"/>
      <c r="P17" s="71"/>
    </row>
    <row r="18" spans="1:16" ht="12.75" customHeight="1" thickTop="1">
      <c r="A18" s="99"/>
      <c r="B18" s="103" t="s">
        <v>8</v>
      </c>
      <c r="C18" s="100">
        <v>5</v>
      </c>
      <c r="D18" s="109">
        <v>48.14814814814815</v>
      </c>
      <c r="E18" s="110">
        <v>36.66479606152469</v>
      </c>
      <c r="G18" s="64"/>
      <c r="I18" s="71"/>
      <c r="J18" s="71"/>
      <c r="K18" s="71"/>
      <c r="L18" s="71"/>
      <c r="M18" s="71"/>
      <c r="N18" s="71"/>
      <c r="O18" s="71"/>
      <c r="P18" s="71"/>
    </row>
    <row r="19" spans="1:16" ht="28.5" customHeight="1">
      <c r="A19" s="99"/>
      <c r="B19" s="104" t="s">
        <v>9</v>
      </c>
      <c r="C19" s="101">
        <v>210</v>
      </c>
      <c r="D19" s="111">
        <v>60.93819723337795</v>
      </c>
      <c r="E19" s="112">
        <v>19.78749950792319</v>
      </c>
      <c r="G19" s="64"/>
      <c r="I19" s="71"/>
      <c r="J19" s="71"/>
      <c r="K19" s="71"/>
      <c r="L19" s="71"/>
      <c r="M19" s="71"/>
      <c r="N19" s="71"/>
      <c r="O19" s="71"/>
      <c r="P19" s="71"/>
    </row>
    <row r="20" spans="1:16" ht="30.75" customHeight="1">
      <c r="A20" s="99"/>
      <c r="B20" s="104" t="s">
        <v>10</v>
      </c>
      <c r="C20" s="101">
        <v>10</v>
      </c>
      <c r="D20" s="111">
        <v>70.83333333333333</v>
      </c>
      <c r="E20" s="112">
        <v>16.28757582933192</v>
      </c>
      <c r="G20" s="64"/>
      <c r="I20" s="71"/>
      <c r="J20" s="71"/>
      <c r="K20" s="71"/>
      <c r="L20" s="71"/>
      <c r="M20" s="71"/>
      <c r="N20" s="71"/>
      <c r="O20" s="71"/>
      <c r="P20" s="71"/>
    </row>
    <row r="21" spans="1:16" ht="28.5" customHeight="1">
      <c r="A21" s="99"/>
      <c r="B21" s="104" t="s">
        <v>11</v>
      </c>
      <c r="C21" s="101">
        <v>7</v>
      </c>
      <c r="D21" s="111">
        <v>69.57671957671957</v>
      </c>
      <c r="E21" s="112">
        <v>10.73739533134246</v>
      </c>
      <c r="G21" s="64"/>
      <c r="I21" s="71"/>
      <c r="J21" s="71"/>
      <c r="K21" s="71"/>
      <c r="L21" s="71"/>
      <c r="M21" s="71"/>
      <c r="N21" s="71"/>
      <c r="O21" s="71"/>
      <c r="P21" s="71"/>
    </row>
    <row r="22" spans="1:16" ht="30.75" customHeight="1">
      <c r="A22" s="99"/>
      <c r="B22" s="104" t="s">
        <v>12</v>
      </c>
      <c r="C22" s="101">
        <v>25</v>
      </c>
      <c r="D22" s="111">
        <v>50.877192982456144</v>
      </c>
      <c r="E22" s="112">
        <v>23.603492041520457</v>
      </c>
      <c r="G22" s="64"/>
      <c r="I22" s="71"/>
      <c r="J22" s="71"/>
      <c r="K22" s="71"/>
      <c r="L22" s="71"/>
      <c r="M22" s="71"/>
      <c r="N22" s="71"/>
      <c r="O22" s="71"/>
      <c r="P22" s="71"/>
    </row>
    <row r="23" spans="1:16" ht="12.75" customHeight="1" thickBot="1">
      <c r="A23" s="99"/>
      <c r="B23" s="105" t="s">
        <v>5</v>
      </c>
      <c r="C23" s="102">
        <v>257</v>
      </c>
      <c r="D23" s="113">
        <v>60.55647231389809</v>
      </c>
      <c r="E23" s="114">
        <v>20.204540495343007</v>
      </c>
      <c r="G23" s="64"/>
      <c r="I23" s="71"/>
      <c r="J23" s="71"/>
      <c r="K23" s="71"/>
      <c r="L23" s="71"/>
      <c r="M23" s="71"/>
      <c r="N23" s="71"/>
      <c r="O23" s="71"/>
      <c r="P23" s="71"/>
    </row>
    <row r="24" spans="1:16" ht="12.75" customHeight="1" thickTop="1">
      <c r="A24" s="99"/>
      <c r="B24" s="64"/>
      <c r="C24" s="64"/>
      <c r="D24" s="64"/>
      <c r="E24" s="64"/>
      <c r="F24" s="64"/>
      <c r="G24" s="64"/>
      <c r="I24" s="71"/>
      <c r="J24" s="71"/>
      <c r="K24" s="71"/>
      <c r="L24" s="71"/>
      <c r="M24" s="71"/>
      <c r="N24" s="71"/>
      <c r="O24" s="71"/>
      <c r="P24" s="71"/>
    </row>
    <row r="25" spans="1:16" ht="9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0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32.25" thickBot="1">
      <c r="A27" s="72" t="s">
        <v>172</v>
      </c>
      <c r="B27" s="72"/>
      <c r="C27" s="72"/>
      <c r="D27" s="7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30" spans="2:8" ht="21.75" customHeight="1" thickBot="1">
      <c r="B30" s="146" t="s">
        <v>1</v>
      </c>
      <c r="C30" s="146"/>
      <c r="D30" s="146"/>
      <c r="E30" s="146"/>
      <c r="F30" s="146"/>
      <c r="G30" s="146"/>
      <c r="H30" s="146"/>
    </row>
    <row r="31" spans="2:8" ht="15.75" customHeight="1" thickTop="1">
      <c r="B31" s="147" t="s">
        <v>0</v>
      </c>
      <c r="C31" s="150" t="s">
        <v>2</v>
      </c>
      <c r="D31" s="151"/>
      <c r="E31" s="151"/>
      <c r="F31" s="151"/>
      <c r="G31" s="151"/>
      <c r="H31" s="152"/>
    </row>
    <row r="32" spans="2:8" ht="15.75" customHeight="1">
      <c r="B32" s="148"/>
      <c r="C32" s="153" t="s">
        <v>3</v>
      </c>
      <c r="D32" s="154"/>
      <c r="E32" s="154" t="s">
        <v>4</v>
      </c>
      <c r="F32" s="154"/>
      <c r="G32" s="154" t="s">
        <v>5</v>
      </c>
      <c r="H32" s="155"/>
    </row>
    <row r="33" spans="2:8" ht="15.75" customHeight="1" thickBot="1">
      <c r="B33" s="149"/>
      <c r="C33" s="90" t="s">
        <v>6</v>
      </c>
      <c r="D33" s="91" t="s">
        <v>7</v>
      </c>
      <c r="E33" s="91" t="s">
        <v>6</v>
      </c>
      <c r="F33" s="91" t="s">
        <v>7</v>
      </c>
      <c r="G33" s="91" t="s">
        <v>6</v>
      </c>
      <c r="H33" s="92" t="s">
        <v>7</v>
      </c>
    </row>
    <row r="34" spans="2:8" ht="28.5" customHeight="1" thickTop="1">
      <c r="B34" s="93" t="s">
        <v>8</v>
      </c>
      <c r="C34" s="1">
        <v>0</v>
      </c>
      <c r="D34" s="2">
        <v>0</v>
      </c>
      <c r="E34" s="3">
        <v>5</v>
      </c>
      <c r="F34" s="2">
        <v>1</v>
      </c>
      <c r="G34" s="3">
        <v>5</v>
      </c>
      <c r="H34" s="4">
        <v>1</v>
      </c>
    </row>
    <row r="35" spans="2:8" ht="28.5" customHeight="1">
      <c r="B35" s="94" t="s">
        <v>9</v>
      </c>
      <c r="C35" s="5">
        <v>75</v>
      </c>
      <c r="D35" s="6">
        <v>0.35714285714285715</v>
      </c>
      <c r="E35" s="7">
        <v>135</v>
      </c>
      <c r="F35" s="6">
        <v>0.6428571428571429</v>
      </c>
      <c r="G35" s="7">
        <v>210</v>
      </c>
      <c r="H35" s="8">
        <v>1</v>
      </c>
    </row>
    <row r="36" spans="2:8" ht="45" customHeight="1">
      <c r="B36" s="94" t="s">
        <v>10</v>
      </c>
      <c r="C36" s="5">
        <v>4</v>
      </c>
      <c r="D36" s="6">
        <v>0.4</v>
      </c>
      <c r="E36" s="7">
        <v>6</v>
      </c>
      <c r="F36" s="6">
        <v>0.6</v>
      </c>
      <c r="G36" s="7">
        <v>10</v>
      </c>
      <c r="H36" s="8">
        <v>1</v>
      </c>
    </row>
    <row r="37" spans="2:8" ht="28.5" customHeight="1">
      <c r="B37" s="94" t="s">
        <v>11</v>
      </c>
      <c r="C37" s="5">
        <v>3</v>
      </c>
      <c r="D37" s="6">
        <v>0.42857142857142855</v>
      </c>
      <c r="E37" s="7">
        <v>4</v>
      </c>
      <c r="F37" s="6">
        <v>0.5714285714285715</v>
      </c>
      <c r="G37" s="7">
        <v>7</v>
      </c>
      <c r="H37" s="8">
        <v>1</v>
      </c>
    </row>
    <row r="38" spans="2:8" ht="28.5" customHeight="1">
      <c r="B38" s="94" t="s">
        <v>12</v>
      </c>
      <c r="C38" s="5">
        <v>9</v>
      </c>
      <c r="D38" s="6">
        <v>0.36</v>
      </c>
      <c r="E38" s="7">
        <v>16</v>
      </c>
      <c r="F38" s="6">
        <v>0.64</v>
      </c>
      <c r="G38" s="7">
        <v>25</v>
      </c>
      <c r="H38" s="8">
        <v>1</v>
      </c>
    </row>
    <row r="39" spans="2:8" ht="15.75" customHeight="1" thickBot="1">
      <c r="B39" s="95" t="s">
        <v>5</v>
      </c>
      <c r="C39" s="9">
        <v>91</v>
      </c>
      <c r="D39" s="10">
        <v>0.3540856031128405</v>
      </c>
      <c r="E39" s="11">
        <v>166</v>
      </c>
      <c r="F39" s="10">
        <v>0.6459143968871595</v>
      </c>
      <c r="G39" s="11">
        <v>257</v>
      </c>
      <c r="H39" s="12">
        <v>1</v>
      </c>
    </row>
    <row r="41" spans="2:8" ht="21.75" customHeight="1" thickBot="1">
      <c r="B41" s="146" t="s">
        <v>13</v>
      </c>
      <c r="C41" s="146"/>
      <c r="D41" s="146"/>
      <c r="E41" s="146"/>
      <c r="F41" s="146"/>
      <c r="G41" s="146"/>
      <c r="H41" s="146"/>
    </row>
    <row r="42" spans="2:8" ht="15.75" customHeight="1" thickTop="1">
      <c r="B42" s="147" t="s">
        <v>0</v>
      </c>
      <c r="C42" s="150" t="s">
        <v>14</v>
      </c>
      <c r="D42" s="151"/>
      <c r="E42" s="151"/>
      <c r="F42" s="151"/>
      <c r="G42" s="151"/>
      <c r="H42" s="152"/>
    </row>
    <row r="43" spans="2:8" ht="28.5" customHeight="1">
      <c r="B43" s="148"/>
      <c r="C43" s="153" t="s">
        <v>15</v>
      </c>
      <c r="D43" s="154"/>
      <c r="E43" s="154" t="s">
        <v>16</v>
      </c>
      <c r="F43" s="154"/>
      <c r="G43" s="154" t="s">
        <v>17</v>
      </c>
      <c r="H43" s="155"/>
    </row>
    <row r="44" spans="2:8" ht="15.75" customHeight="1" thickBot="1">
      <c r="B44" s="149"/>
      <c r="C44" s="90" t="s">
        <v>6</v>
      </c>
      <c r="D44" s="91" t="s">
        <v>7</v>
      </c>
      <c r="E44" s="91" t="s">
        <v>6</v>
      </c>
      <c r="F44" s="91" t="s">
        <v>7</v>
      </c>
      <c r="G44" s="91" t="s">
        <v>6</v>
      </c>
      <c r="H44" s="92" t="s">
        <v>7</v>
      </c>
    </row>
    <row r="45" spans="2:8" ht="28.5" customHeight="1" thickTop="1">
      <c r="B45" s="93" t="s">
        <v>8</v>
      </c>
      <c r="C45" s="1">
        <v>3</v>
      </c>
      <c r="D45" s="2">
        <v>0.6</v>
      </c>
      <c r="E45" s="3">
        <v>2</v>
      </c>
      <c r="F45" s="2">
        <v>0.4</v>
      </c>
      <c r="G45" s="3">
        <v>0</v>
      </c>
      <c r="H45" s="4">
        <v>0</v>
      </c>
    </row>
    <row r="46" spans="2:8" ht="28.5" customHeight="1">
      <c r="B46" s="94" t="s">
        <v>9</v>
      </c>
      <c r="C46" s="5">
        <v>190</v>
      </c>
      <c r="D46" s="6">
        <v>0.9047619047619048</v>
      </c>
      <c r="E46" s="7">
        <v>20</v>
      </c>
      <c r="F46" s="6">
        <v>0.09523809523809523</v>
      </c>
      <c r="G46" s="7">
        <v>0</v>
      </c>
      <c r="H46" s="8">
        <v>0</v>
      </c>
    </row>
    <row r="47" spans="2:8" ht="45" customHeight="1">
      <c r="B47" s="94" t="s">
        <v>10</v>
      </c>
      <c r="C47" s="5">
        <v>10</v>
      </c>
      <c r="D47" s="6">
        <v>1</v>
      </c>
      <c r="E47" s="7">
        <v>0</v>
      </c>
      <c r="F47" s="6">
        <v>0</v>
      </c>
      <c r="G47" s="7">
        <v>0</v>
      </c>
      <c r="H47" s="8">
        <v>0</v>
      </c>
    </row>
    <row r="48" spans="2:8" ht="28.5" customHeight="1">
      <c r="B48" s="94" t="s">
        <v>11</v>
      </c>
      <c r="C48" s="5">
        <v>7</v>
      </c>
      <c r="D48" s="6">
        <v>1</v>
      </c>
      <c r="E48" s="7">
        <v>0</v>
      </c>
      <c r="F48" s="6">
        <v>0</v>
      </c>
      <c r="G48" s="7">
        <v>0</v>
      </c>
      <c r="H48" s="8">
        <v>0</v>
      </c>
    </row>
    <row r="49" spans="2:8" ht="28.5" customHeight="1">
      <c r="B49" s="94" t="s">
        <v>12</v>
      </c>
      <c r="C49" s="5">
        <v>25</v>
      </c>
      <c r="D49" s="6">
        <v>1</v>
      </c>
      <c r="E49" s="7">
        <v>0</v>
      </c>
      <c r="F49" s="6">
        <v>0</v>
      </c>
      <c r="G49" s="7">
        <v>0</v>
      </c>
      <c r="H49" s="8">
        <v>0</v>
      </c>
    </row>
    <row r="50" spans="2:8" ht="15.75" customHeight="1" thickBot="1">
      <c r="B50" s="95" t="s">
        <v>5</v>
      </c>
      <c r="C50" s="9">
        <v>235</v>
      </c>
      <c r="D50" s="10">
        <v>0.914396887159533</v>
      </c>
      <c r="E50" s="11">
        <v>22</v>
      </c>
      <c r="F50" s="10">
        <v>0.08560311284046693</v>
      </c>
      <c r="G50" s="11">
        <v>0</v>
      </c>
      <c r="H50" s="12">
        <v>0</v>
      </c>
    </row>
    <row r="52" spans="2:12" ht="21.75" customHeight="1" thickBot="1">
      <c r="B52" s="146" t="s">
        <v>18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2:12" ht="15.75" customHeight="1" thickTop="1">
      <c r="B53" s="147" t="s">
        <v>0</v>
      </c>
      <c r="C53" s="150" t="s">
        <v>19</v>
      </c>
      <c r="D53" s="151"/>
      <c r="E53" s="151"/>
      <c r="F53" s="151"/>
      <c r="G53" s="151"/>
      <c r="H53" s="151"/>
      <c r="I53" s="151"/>
      <c r="J53" s="151"/>
      <c r="K53" s="151"/>
      <c r="L53" s="152"/>
    </row>
    <row r="54" spans="2:12" ht="45" customHeight="1">
      <c r="B54" s="148"/>
      <c r="C54" s="153" t="s">
        <v>20</v>
      </c>
      <c r="D54" s="154"/>
      <c r="E54" s="154" t="s">
        <v>21</v>
      </c>
      <c r="F54" s="154"/>
      <c r="G54" s="154" t="s">
        <v>22</v>
      </c>
      <c r="H54" s="154"/>
      <c r="I54" s="154" t="s">
        <v>23</v>
      </c>
      <c r="J54" s="154"/>
      <c r="K54" s="154" t="s">
        <v>24</v>
      </c>
      <c r="L54" s="155"/>
    </row>
    <row r="55" spans="2:12" ht="15.75" customHeight="1" thickBot="1">
      <c r="B55" s="149"/>
      <c r="C55" s="90" t="s">
        <v>6</v>
      </c>
      <c r="D55" s="91" t="s">
        <v>7</v>
      </c>
      <c r="E55" s="91" t="s">
        <v>6</v>
      </c>
      <c r="F55" s="91" t="s">
        <v>7</v>
      </c>
      <c r="G55" s="91" t="s">
        <v>6</v>
      </c>
      <c r="H55" s="91" t="s">
        <v>7</v>
      </c>
      <c r="I55" s="91" t="s">
        <v>6</v>
      </c>
      <c r="J55" s="91" t="s">
        <v>7</v>
      </c>
      <c r="K55" s="91" t="s">
        <v>6</v>
      </c>
      <c r="L55" s="92" t="s">
        <v>7</v>
      </c>
    </row>
    <row r="56" spans="2:12" ht="28.5" customHeight="1" thickTop="1">
      <c r="B56" s="93" t="s">
        <v>8</v>
      </c>
      <c r="C56" s="1">
        <v>2</v>
      </c>
      <c r="D56" s="2">
        <v>0.4</v>
      </c>
      <c r="E56" s="3">
        <v>3</v>
      </c>
      <c r="F56" s="2">
        <v>0.6</v>
      </c>
      <c r="G56" s="3">
        <v>0</v>
      </c>
      <c r="H56" s="2">
        <v>0</v>
      </c>
      <c r="I56" s="3">
        <v>0</v>
      </c>
      <c r="J56" s="2">
        <v>0</v>
      </c>
      <c r="K56" s="3">
        <v>0</v>
      </c>
      <c r="L56" s="4">
        <v>0</v>
      </c>
    </row>
    <row r="57" spans="2:12" ht="28.5" customHeight="1">
      <c r="B57" s="94" t="s">
        <v>9</v>
      </c>
      <c r="C57" s="5">
        <v>75</v>
      </c>
      <c r="D57" s="6">
        <v>0.35714285714285715</v>
      </c>
      <c r="E57" s="7">
        <v>41</v>
      </c>
      <c r="F57" s="6">
        <v>0.19523809523809527</v>
      </c>
      <c r="G57" s="7">
        <v>51</v>
      </c>
      <c r="H57" s="6">
        <v>0.24285714285714285</v>
      </c>
      <c r="I57" s="7">
        <v>32</v>
      </c>
      <c r="J57" s="6">
        <v>0.15238095238095237</v>
      </c>
      <c r="K57" s="7">
        <v>11</v>
      </c>
      <c r="L57" s="8">
        <v>0.05238095238095238</v>
      </c>
    </row>
    <row r="58" spans="2:12" ht="45" customHeight="1">
      <c r="B58" s="94" t="s">
        <v>10</v>
      </c>
      <c r="C58" s="5">
        <v>2</v>
      </c>
      <c r="D58" s="6">
        <v>0.2</v>
      </c>
      <c r="E58" s="7">
        <v>3</v>
      </c>
      <c r="F58" s="6">
        <v>0.3</v>
      </c>
      <c r="G58" s="7">
        <v>0</v>
      </c>
      <c r="H58" s="6">
        <v>0</v>
      </c>
      <c r="I58" s="7">
        <v>4</v>
      </c>
      <c r="J58" s="6">
        <v>0.4</v>
      </c>
      <c r="K58" s="7">
        <v>1</v>
      </c>
      <c r="L58" s="8">
        <v>0.1</v>
      </c>
    </row>
    <row r="59" spans="2:12" ht="28.5" customHeight="1">
      <c r="B59" s="94" t="s">
        <v>11</v>
      </c>
      <c r="C59" s="5">
        <v>3</v>
      </c>
      <c r="D59" s="6">
        <v>0.42857142857142855</v>
      </c>
      <c r="E59" s="7">
        <v>3</v>
      </c>
      <c r="F59" s="6">
        <v>0.42857142857142855</v>
      </c>
      <c r="G59" s="7">
        <v>0</v>
      </c>
      <c r="H59" s="6">
        <v>0</v>
      </c>
      <c r="I59" s="7">
        <v>1</v>
      </c>
      <c r="J59" s="6">
        <v>0.14285714285714288</v>
      </c>
      <c r="K59" s="7">
        <v>0</v>
      </c>
      <c r="L59" s="8">
        <v>0</v>
      </c>
    </row>
    <row r="60" spans="2:12" ht="28.5" customHeight="1">
      <c r="B60" s="94" t="s">
        <v>12</v>
      </c>
      <c r="C60" s="5">
        <v>10</v>
      </c>
      <c r="D60" s="6">
        <v>0.4</v>
      </c>
      <c r="E60" s="7">
        <v>6</v>
      </c>
      <c r="F60" s="6">
        <v>0.24</v>
      </c>
      <c r="G60" s="7">
        <v>5</v>
      </c>
      <c r="H60" s="6">
        <v>0.2</v>
      </c>
      <c r="I60" s="7">
        <v>3</v>
      </c>
      <c r="J60" s="6">
        <v>0.12</v>
      </c>
      <c r="K60" s="7">
        <v>1</v>
      </c>
      <c r="L60" s="8">
        <v>0.04</v>
      </c>
    </row>
    <row r="61" spans="2:12" ht="15.75" customHeight="1" thickBot="1">
      <c r="B61" s="95" t="s">
        <v>5</v>
      </c>
      <c r="C61" s="9">
        <v>92</v>
      </c>
      <c r="D61" s="10">
        <v>0.35797665369649806</v>
      </c>
      <c r="E61" s="11">
        <v>56</v>
      </c>
      <c r="F61" s="10">
        <v>0.2178988326848249</v>
      </c>
      <c r="G61" s="11">
        <v>56</v>
      </c>
      <c r="H61" s="10">
        <v>0.2178988326848249</v>
      </c>
      <c r="I61" s="11">
        <v>40</v>
      </c>
      <c r="J61" s="10">
        <v>0.1556420233463035</v>
      </c>
      <c r="K61" s="11">
        <v>13</v>
      </c>
      <c r="L61" s="12">
        <v>0.05058365758754864</v>
      </c>
    </row>
    <row r="62" spans="2:12" ht="15.75" customHeight="1" thickTop="1">
      <c r="B62" s="65"/>
      <c r="C62" s="65"/>
      <c r="D62" s="66"/>
      <c r="E62" s="65"/>
      <c r="F62" s="66"/>
      <c r="G62" s="65"/>
      <c r="H62" s="66"/>
      <c r="I62" s="65"/>
      <c r="J62" s="66"/>
      <c r="K62" s="65"/>
      <c r="L62" s="66"/>
    </row>
    <row r="63" spans="2:12" ht="15.75" customHeight="1">
      <c r="B63" s="65"/>
      <c r="C63" s="65"/>
      <c r="D63" s="66"/>
      <c r="E63" s="65"/>
      <c r="F63" s="66"/>
      <c r="G63" s="65"/>
      <c r="H63" s="66"/>
      <c r="I63" s="65"/>
      <c r="J63" s="66"/>
      <c r="K63" s="65"/>
      <c r="L63" s="66"/>
    </row>
    <row r="64" spans="1:12" ht="29.25" customHeight="1" thickBot="1">
      <c r="A64" s="72" t="s">
        <v>220</v>
      </c>
      <c r="B64" s="72"/>
      <c r="C64" s="72"/>
      <c r="D64" s="72"/>
      <c r="E64" s="72"/>
      <c r="F64" s="66"/>
      <c r="G64" s="65"/>
      <c r="H64" s="66"/>
      <c r="I64" s="65"/>
      <c r="J64" s="66"/>
      <c r="K64" s="65"/>
      <c r="L64" s="66"/>
    </row>
    <row r="65" spans="1:12" ht="15.75" customHeight="1">
      <c r="A65" s="73" t="s">
        <v>221</v>
      </c>
      <c r="B65" s="66"/>
      <c r="C65" s="65"/>
      <c r="D65" s="66"/>
      <c r="E65" s="65"/>
      <c r="F65" s="66"/>
      <c r="G65" s="65"/>
      <c r="H65" s="66"/>
      <c r="I65" s="65"/>
      <c r="J65" s="66"/>
      <c r="K65" s="65"/>
      <c r="L65" s="66"/>
    </row>
    <row r="66" spans="1:3" ht="23.25">
      <c r="A66" s="74" t="s">
        <v>222</v>
      </c>
      <c r="B66" s="66"/>
      <c r="C66" s="65"/>
    </row>
    <row r="67" ht="15" customHeight="1">
      <c r="A67" s="74"/>
    </row>
    <row r="68" spans="2:26" ht="21.75" customHeight="1" thickBot="1">
      <c r="B68" s="146" t="s">
        <v>25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2:26" ht="15.75" customHeight="1" thickTop="1">
      <c r="B69" s="147" t="s">
        <v>0</v>
      </c>
      <c r="C69" s="150" t="s">
        <v>26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2:26" ht="58.5" customHeight="1">
      <c r="B70" s="148"/>
      <c r="C70" s="153" t="s">
        <v>27</v>
      </c>
      <c r="D70" s="154"/>
      <c r="E70" s="154" t="s">
        <v>28</v>
      </c>
      <c r="F70" s="154"/>
      <c r="G70" s="154" t="s">
        <v>29</v>
      </c>
      <c r="H70" s="154"/>
      <c r="I70" s="154" t="s">
        <v>30</v>
      </c>
      <c r="J70" s="154"/>
      <c r="K70" s="154" t="s">
        <v>31</v>
      </c>
      <c r="L70" s="154"/>
      <c r="M70" s="154" t="s">
        <v>32</v>
      </c>
      <c r="N70" s="154"/>
      <c r="O70" s="154" t="s">
        <v>33</v>
      </c>
      <c r="P70" s="154"/>
      <c r="Q70" s="154" t="s">
        <v>34</v>
      </c>
      <c r="R70" s="154"/>
      <c r="S70" s="154" t="s">
        <v>35</v>
      </c>
      <c r="T70" s="154"/>
      <c r="U70" s="154" t="s">
        <v>36</v>
      </c>
      <c r="V70" s="154"/>
      <c r="W70" s="154" t="s">
        <v>37</v>
      </c>
      <c r="X70" s="154"/>
      <c r="Y70" s="154" t="s">
        <v>38</v>
      </c>
      <c r="Z70" s="155"/>
    </row>
    <row r="71" spans="2:26" ht="15.75" customHeight="1" thickBot="1">
      <c r="B71" s="149"/>
      <c r="C71" s="90" t="s">
        <v>6</v>
      </c>
      <c r="D71" s="91" t="s">
        <v>7</v>
      </c>
      <c r="E71" s="91" t="s">
        <v>6</v>
      </c>
      <c r="F71" s="91" t="s">
        <v>7</v>
      </c>
      <c r="G71" s="91" t="s">
        <v>6</v>
      </c>
      <c r="H71" s="91" t="s">
        <v>7</v>
      </c>
      <c r="I71" s="91" t="s">
        <v>6</v>
      </c>
      <c r="J71" s="91" t="s">
        <v>7</v>
      </c>
      <c r="K71" s="91" t="s">
        <v>6</v>
      </c>
      <c r="L71" s="91" t="s">
        <v>7</v>
      </c>
      <c r="M71" s="91" t="s">
        <v>6</v>
      </c>
      <c r="N71" s="91" t="s">
        <v>7</v>
      </c>
      <c r="O71" s="91" t="s">
        <v>6</v>
      </c>
      <c r="P71" s="91" t="s">
        <v>7</v>
      </c>
      <c r="Q71" s="91" t="s">
        <v>6</v>
      </c>
      <c r="R71" s="91" t="s">
        <v>7</v>
      </c>
      <c r="S71" s="91" t="s">
        <v>6</v>
      </c>
      <c r="T71" s="91" t="s">
        <v>7</v>
      </c>
      <c r="U71" s="91" t="s">
        <v>6</v>
      </c>
      <c r="V71" s="91" t="s">
        <v>7</v>
      </c>
      <c r="W71" s="91" t="s">
        <v>6</v>
      </c>
      <c r="X71" s="91" t="s">
        <v>7</v>
      </c>
      <c r="Y71" s="91" t="s">
        <v>6</v>
      </c>
      <c r="Z71" s="92" t="s">
        <v>7</v>
      </c>
    </row>
    <row r="72" spans="2:26" ht="28.5" customHeight="1" thickTop="1">
      <c r="B72" s="93" t="s">
        <v>8</v>
      </c>
      <c r="C72" s="1">
        <v>3</v>
      </c>
      <c r="D72" s="2">
        <v>0.6</v>
      </c>
      <c r="E72" s="3">
        <v>0</v>
      </c>
      <c r="F72" s="2">
        <v>0</v>
      </c>
      <c r="G72" s="3">
        <v>0</v>
      </c>
      <c r="H72" s="2">
        <v>0</v>
      </c>
      <c r="I72" s="3">
        <v>0</v>
      </c>
      <c r="J72" s="2">
        <v>0</v>
      </c>
      <c r="K72" s="3">
        <v>0</v>
      </c>
      <c r="L72" s="2">
        <v>0</v>
      </c>
      <c r="M72" s="3">
        <v>1</v>
      </c>
      <c r="N72" s="2">
        <v>0.2</v>
      </c>
      <c r="O72" s="3">
        <v>0</v>
      </c>
      <c r="P72" s="2">
        <v>0</v>
      </c>
      <c r="Q72" s="3">
        <v>0</v>
      </c>
      <c r="R72" s="2">
        <v>0</v>
      </c>
      <c r="S72" s="3">
        <v>0</v>
      </c>
      <c r="T72" s="2">
        <v>0</v>
      </c>
      <c r="U72" s="3">
        <v>0</v>
      </c>
      <c r="V72" s="2">
        <v>0</v>
      </c>
      <c r="W72" s="3">
        <v>1</v>
      </c>
      <c r="X72" s="2">
        <v>0.2</v>
      </c>
      <c r="Y72" s="3">
        <v>0</v>
      </c>
      <c r="Z72" s="4">
        <v>0</v>
      </c>
    </row>
    <row r="73" spans="2:26" ht="28.5" customHeight="1">
      <c r="B73" s="94" t="s">
        <v>9</v>
      </c>
      <c r="C73" s="5">
        <v>94</v>
      </c>
      <c r="D73" s="6">
        <v>0.4476190476190476</v>
      </c>
      <c r="E73" s="7">
        <v>3</v>
      </c>
      <c r="F73" s="6">
        <v>0.014285714285714285</v>
      </c>
      <c r="G73" s="7">
        <v>1</v>
      </c>
      <c r="H73" s="13">
        <v>0.0047619047619047615</v>
      </c>
      <c r="I73" s="7">
        <v>1</v>
      </c>
      <c r="J73" s="13">
        <v>0.0047619047619047615</v>
      </c>
      <c r="K73" s="7">
        <v>10</v>
      </c>
      <c r="L73" s="6">
        <v>0.047619047619047616</v>
      </c>
      <c r="M73" s="7">
        <v>5</v>
      </c>
      <c r="N73" s="6">
        <v>0.023809523809523808</v>
      </c>
      <c r="O73" s="7">
        <v>26</v>
      </c>
      <c r="P73" s="6">
        <v>0.12380952380952381</v>
      </c>
      <c r="Q73" s="7">
        <v>13</v>
      </c>
      <c r="R73" s="6">
        <v>0.06190476190476191</v>
      </c>
      <c r="S73" s="7">
        <v>3</v>
      </c>
      <c r="T73" s="6">
        <v>0.014285714285714285</v>
      </c>
      <c r="U73" s="7">
        <v>0</v>
      </c>
      <c r="V73" s="6">
        <v>0</v>
      </c>
      <c r="W73" s="7">
        <v>38</v>
      </c>
      <c r="X73" s="6">
        <v>0.18095238095238095</v>
      </c>
      <c r="Y73" s="7">
        <v>16</v>
      </c>
      <c r="Z73" s="8">
        <v>0.07619047619047618</v>
      </c>
    </row>
    <row r="74" spans="2:26" ht="45" customHeight="1">
      <c r="B74" s="94" t="s">
        <v>10</v>
      </c>
      <c r="C74" s="5">
        <v>2</v>
      </c>
      <c r="D74" s="6">
        <v>0.2</v>
      </c>
      <c r="E74" s="7">
        <v>0</v>
      </c>
      <c r="F74" s="6">
        <v>0</v>
      </c>
      <c r="G74" s="7">
        <v>0</v>
      </c>
      <c r="H74" s="6">
        <v>0</v>
      </c>
      <c r="I74" s="7">
        <v>0</v>
      </c>
      <c r="J74" s="6">
        <v>0</v>
      </c>
      <c r="K74" s="7">
        <v>1</v>
      </c>
      <c r="L74" s="6">
        <v>0.1</v>
      </c>
      <c r="M74" s="7">
        <v>0</v>
      </c>
      <c r="N74" s="6">
        <v>0</v>
      </c>
      <c r="O74" s="7">
        <v>1</v>
      </c>
      <c r="P74" s="6">
        <v>0.1</v>
      </c>
      <c r="Q74" s="7">
        <v>3</v>
      </c>
      <c r="R74" s="6">
        <v>0.3</v>
      </c>
      <c r="S74" s="7">
        <v>0</v>
      </c>
      <c r="T74" s="6">
        <v>0</v>
      </c>
      <c r="U74" s="7">
        <v>0</v>
      </c>
      <c r="V74" s="6">
        <v>0</v>
      </c>
      <c r="W74" s="7">
        <v>3</v>
      </c>
      <c r="X74" s="6">
        <v>0.3</v>
      </c>
      <c r="Y74" s="7">
        <v>0</v>
      </c>
      <c r="Z74" s="8">
        <v>0</v>
      </c>
    </row>
    <row r="75" spans="2:26" ht="28.5" customHeight="1">
      <c r="B75" s="94" t="s">
        <v>11</v>
      </c>
      <c r="C75" s="5">
        <v>2</v>
      </c>
      <c r="D75" s="6">
        <v>0.28571428571428575</v>
      </c>
      <c r="E75" s="7">
        <v>1</v>
      </c>
      <c r="F75" s="6">
        <v>0.14285714285714288</v>
      </c>
      <c r="G75" s="7">
        <v>0</v>
      </c>
      <c r="H75" s="6">
        <v>0</v>
      </c>
      <c r="I75" s="7">
        <v>0</v>
      </c>
      <c r="J75" s="6">
        <v>0</v>
      </c>
      <c r="K75" s="7">
        <v>1</v>
      </c>
      <c r="L75" s="6">
        <v>0.14285714285714288</v>
      </c>
      <c r="M75" s="7">
        <v>0</v>
      </c>
      <c r="N75" s="6">
        <v>0</v>
      </c>
      <c r="O75" s="7">
        <v>2</v>
      </c>
      <c r="P75" s="6">
        <v>0.28571428571428575</v>
      </c>
      <c r="Q75" s="7">
        <v>1</v>
      </c>
      <c r="R75" s="6">
        <v>0.14285714285714288</v>
      </c>
      <c r="S75" s="7">
        <v>0</v>
      </c>
      <c r="T75" s="6">
        <v>0</v>
      </c>
      <c r="U75" s="7">
        <v>0</v>
      </c>
      <c r="V75" s="6">
        <v>0</v>
      </c>
      <c r="W75" s="7">
        <v>0</v>
      </c>
      <c r="X75" s="6">
        <v>0</v>
      </c>
      <c r="Y75" s="7">
        <v>0</v>
      </c>
      <c r="Z75" s="8">
        <v>0</v>
      </c>
    </row>
    <row r="76" spans="2:26" ht="28.5" customHeight="1">
      <c r="B76" s="94" t="s">
        <v>12</v>
      </c>
      <c r="C76" s="5">
        <v>13</v>
      </c>
      <c r="D76" s="6">
        <v>0.52</v>
      </c>
      <c r="E76" s="7">
        <v>0</v>
      </c>
      <c r="F76" s="6">
        <v>0</v>
      </c>
      <c r="G76" s="7">
        <v>0</v>
      </c>
      <c r="H76" s="6">
        <v>0</v>
      </c>
      <c r="I76" s="7">
        <v>0</v>
      </c>
      <c r="J76" s="6">
        <v>0</v>
      </c>
      <c r="K76" s="7">
        <v>0</v>
      </c>
      <c r="L76" s="6">
        <v>0</v>
      </c>
      <c r="M76" s="7">
        <v>0</v>
      </c>
      <c r="N76" s="6">
        <v>0</v>
      </c>
      <c r="O76" s="7">
        <v>2</v>
      </c>
      <c r="P76" s="6">
        <v>0.08</v>
      </c>
      <c r="Q76" s="7">
        <v>2</v>
      </c>
      <c r="R76" s="6">
        <v>0.08</v>
      </c>
      <c r="S76" s="7">
        <v>1</v>
      </c>
      <c r="T76" s="6">
        <v>0.04</v>
      </c>
      <c r="U76" s="7">
        <v>0</v>
      </c>
      <c r="V76" s="6">
        <v>0</v>
      </c>
      <c r="W76" s="7">
        <v>5</v>
      </c>
      <c r="X76" s="6">
        <v>0.2</v>
      </c>
      <c r="Y76" s="7">
        <v>2</v>
      </c>
      <c r="Z76" s="8">
        <v>0.08</v>
      </c>
    </row>
    <row r="77" spans="2:26" ht="15.75" customHeight="1" thickBot="1">
      <c r="B77" s="95" t="s">
        <v>5</v>
      </c>
      <c r="C77" s="9">
        <v>114</v>
      </c>
      <c r="D77" s="10">
        <v>0.44357976653696496</v>
      </c>
      <c r="E77" s="11">
        <v>4</v>
      </c>
      <c r="F77" s="10">
        <v>0.01556420233463035</v>
      </c>
      <c r="G77" s="11">
        <v>1</v>
      </c>
      <c r="H77" s="14">
        <v>0.0038910505836575876</v>
      </c>
      <c r="I77" s="11">
        <v>1</v>
      </c>
      <c r="J77" s="14">
        <v>0.0038910505836575876</v>
      </c>
      <c r="K77" s="11">
        <v>12</v>
      </c>
      <c r="L77" s="10">
        <v>0.04669260700389105</v>
      </c>
      <c r="M77" s="11">
        <v>6</v>
      </c>
      <c r="N77" s="10">
        <v>0.023346303501945526</v>
      </c>
      <c r="O77" s="11">
        <v>31</v>
      </c>
      <c r="P77" s="10">
        <v>0.12062256809338522</v>
      </c>
      <c r="Q77" s="11">
        <v>19</v>
      </c>
      <c r="R77" s="10">
        <v>0.07392996108949416</v>
      </c>
      <c r="S77" s="11">
        <v>4</v>
      </c>
      <c r="T77" s="10">
        <v>0.01556420233463035</v>
      </c>
      <c r="U77" s="11">
        <v>0</v>
      </c>
      <c r="V77" s="10">
        <v>0</v>
      </c>
      <c r="W77" s="11">
        <v>47</v>
      </c>
      <c r="X77" s="10">
        <v>0.1828793774319066</v>
      </c>
      <c r="Y77" s="11">
        <v>18</v>
      </c>
      <c r="Z77" s="12">
        <v>0.07003891050583658</v>
      </c>
    </row>
    <row r="78" spans="2:26" ht="15.75" customHeight="1" thickTop="1">
      <c r="B78" s="65"/>
      <c r="C78" s="65"/>
      <c r="D78" s="66"/>
      <c r="E78" s="65"/>
      <c r="F78" s="66"/>
      <c r="G78" s="65"/>
      <c r="H78" s="67"/>
      <c r="I78" s="65"/>
      <c r="J78" s="67"/>
      <c r="K78" s="65"/>
      <c r="L78" s="66"/>
      <c r="M78" s="65"/>
      <c r="N78" s="66"/>
      <c r="O78" s="65"/>
      <c r="P78" s="66"/>
      <c r="Q78" s="65"/>
      <c r="R78" s="66"/>
      <c r="S78" s="65"/>
      <c r="T78" s="66"/>
      <c r="U78" s="65"/>
      <c r="V78" s="66"/>
      <c r="W78" s="65"/>
      <c r="X78" s="66"/>
      <c r="Y78" s="65"/>
      <c r="Z78" s="66"/>
    </row>
    <row r="79" spans="1:26" ht="18" customHeight="1">
      <c r="A79" s="74" t="s">
        <v>223</v>
      </c>
      <c r="B79" s="65"/>
      <c r="C79" s="65"/>
      <c r="D79" s="66"/>
      <c r="E79" s="65"/>
      <c r="F79" s="66"/>
      <c r="G79" s="65"/>
      <c r="H79" s="67"/>
      <c r="I79" s="65"/>
      <c r="J79" s="67"/>
      <c r="K79" s="65"/>
      <c r="L79" s="66"/>
      <c r="M79" s="65"/>
      <c r="N79" s="66"/>
      <c r="O79" s="65"/>
      <c r="P79" s="66"/>
      <c r="Q79" s="65"/>
      <c r="R79" s="66"/>
      <c r="S79" s="65"/>
      <c r="T79" s="66"/>
      <c r="U79" s="65"/>
      <c r="V79" s="66"/>
      <c r="W79" s="65"/>
      <c r="X79" s="66"/>
      <c r="Y79" s="65"/>
      <c r="Z79" s="66"/>
    </row>
    <row r="81" spans="2:8" ht="21.75" customHeight="1" thickBot="1">
      <c r="B81" s="146" t="s">
        <v>39</v>
      </c>
      <c r="C81" s="146"/>
      <c r="D81" s="146"/>
      <c r="E81" s="146"/>
      <c r="F81" s="146"/>
      <c r="G81" s="146"/>
      <c r="H81" s="146"/>
    </row>
    <row r="82" spans="2:8" ht="15.75" customHeight="1" thickTop="1">
      <c r="B82" s="147" t="s">
        <v>0</v>
      </c>
      <c r="C82" s="150" t="s">
        <v>40</v>
      </c>
      <c r="D82" s="151"/>
      <c r="E82" s="151"/>
      <c r="F82" s="151"/>
      <c r="G82" s="151"/>
      <c r="H82" s="152"/>
    </row>
    <row r="83" spans="2:8" ht="15.75" customHeight="1">
      <c r="B83" s="148"/>
      <c r="C83" s="153" t="s">
        <v>41</v>
      </c>
      <c r="D83" s="154"/>
      <c r="E83" s="154" t="s">
        <v>42</v>
      </c>
      <c r="F83" s="154"/>
      <c r="G83" s="154" t="s">
        <v>43</v>
      </c>
      <c r="H83" s="155"/>
    </row>
    <row r="84" spans="2:8" ht="15.75" customHeight="1" thickBot="1">
      <c r="B84" s="149"/>
      <c r="C84" s="90" t="s">
        <v>6</v>
      </c>
      <c r="D84" s="91" t="s">
        <v>7</v>
      </c>
      <c r="E84" s="91" t="s">
        <v>6</v>
      </c>
      <c r="F84" s="91" t="s">
        <v>7</v>
      </c>
      <c r="G84" s="91" t="s">
        <v>6</v>
      </c>
      <c r="H84" s="92" t="s">
        <v>7</v>
      </c>
    </row>
    <row r="85" spans="2:8" ht="28.5" customHeight="1" thickTop="1">
      <c r="B85" s="93" t="s">
        <v>8</v>
      </c>
      <c r="C85" s="1">
        <v>2</v>
      </c>
      <c r="D85" s="2">
        <v>0.4</v>
      </c>
      <c r="E85" s="3">
        <v>0</v>
      </c>
      <c r="F85" s="2">
        <v>0</v>
      </c>
      <c r="G85" s="3">
        <v>3</v>
      </c>
      <c r="H85" s="4">
        <v>0.6</v>
      </c>
    </row>
    <row r="86" spans="2:8" ht="28.5" customHeight="1">
      <c r="B86" s="94" t="s">
        <v>9</v>
      </c>
      <c r="C86" s="5">
        <v>115</v>
      </c>
      <c r="D86" s="6">
        <v>0.5476190476190476</v>
      </c>
      <c r="E86" s="7">
        <v>39</v>
      </c>
      <c r="F86" s="6">
        <v>0.18571428571428572</v>
      </c>
      <c r="G86" s="7">
        <v>56</v>
      </c>
      <c r="H86" s="8">
        <v>0.26666666666666666</v>
      </c>
    </row>
    <row r="87" spans="2:8" ht="45" customHeight="1">
      <c r="B87" s="94" t="s">
        <v>10</v>
      </c>
      <c r="C87" s="5">
        <v>4</v>
      </c>
      <c r="D87" s="6">
        <v>0.4</v>
      </c>
      <c r="E87" s="7">
        <v>1</v>
      </c>
      <c r="F87" s="6">
        <v>0.1</v>
      </c>
      <c r="G87" s="7">
        <v>5</v>
      </c>
      <c r="H87" s="8">
        <v>0.5</v>
      </c>
    </row>
    <row r="88" spans="2:8" ht="28.5" customHeight="1">
      <c r="B88" s="94" t="s">
        <v>11</v>
      </c>
      <c r="C88" s="5">
        <v>5</v>
      </c>
      <c r="D88" s="6">
        <v>0.7142857142857143</v>
      </c>
      <c r="E88" s="7">
        <v>2</v>
      </c>
      <c r="F88" s="6">
        <v>0.28571428571428575</v>
      </c>
      <c r="G88" s="7">
        <v>0</v>
      </c>
      <c r="H88" s="8">
        <v>0</v>
      </c>
    </row>
    <row r="89" spans="2:8" ht="28.5" customHeight="1">
      <c r="B89" s="94" t="s">
        <v>12</v>
      </c>
      <c r="C89" s="5">
        <v>7</v>
      </c>
      <c r="D89" s="6">
        <v>0.28</v>
      </c>
      <c r="E89" s="7">
        <v>5</v>
      </c>
      <c r="F89" s="6">
        <v>0.2</v>
      </c>
      <c r="G89" s="7">
        <v>13</v>
      </c>
      <c r="H89" s="8">
        <v>0.52</v>
      </c>
    </row>
    <row r="90" spans="2:8" ht="15.75" customHeight="1" thickBot="1">
      <c r="B90" s="95" t="s">
        <v>5</v>
      </c>
      <c r="C90" s="9">
        <v>133</v>
      </c>
      <c r="D90" s="10">
        <v>0.5175097276264592</v>
      </c>
      <c r="E90" s="11">
        <v>47</v>
      </c>
      <c r="F90" s="10">
        <v>0.1828793774319066</v>
      </c>
      <c r="G90" s="11">
        <v>77</v>
      </c>
      <c r="H90" s="12">
        <v>0.29961089494163423</v>
      </c>
    </row>
    <row r="92" spans="2:6" ht="21.75" customHeight="1" thickBot="1">
      <c r="B92" s="146" t="s">
        <v>44</v>
      </c>
      <c r="C92" s="146"/>
      <c r="D92" s="146"/>
      <c r="E92" s="146"/>
      <c r="F92" s="146"/>
    </row>
    <row r="93" spans="2:6" ht="15.75" customHeight="1" thickTop="1">
      <c r="B93" s="147" t="s">
        <v>0</v>
      </c>
      <c r="C93" s="150" t="s">
        <v>45</v>
      </c>
      <c r="D93" s="151"/>
      <c r="E93" s="151"/>
      <c r="F93" s="152"/>
    </row>
    <row r="94" spans="2:6" ht="15.75" customHeight="1">
      <c r="B94" s="148"/>
      <c r="C94" s="153" t="s">
        <v>46</v>
      </c>
      <c r="D94" s="154"/>
      <c r="E94" s="154" t="s">
        <v>47</v>
      </c>
      <c r="F94" s="155"/>
    </row>
    <row r="95" spans="2:6" ht="15.75" customHeight="1" thickBot="1">
      <c r="B95" s="149"/>
      <c r="C95" s="90" t="s">
        <v>6</v>
      </c>
      <c r="D95" s="91" t="s">
        <v>7</v>
      </c>
      <c r="E95" s="91" t="s">
        <v>6</v>
      </c>
      <c r="F95" s="92" t="s">
        <v>7</v>
      </c>
    </row>
    <row r="96" spans="2:6" ht="28.5" customHeight="1" thickTop="1">
      <c r="B96" s="93" t="s">
        <v>8</v>
      </c>
      <c r="C96" s="1">
        <v>3</v>
      </c>
      <c r="D96" s="2">
        <v>0.011673151750972763</v>
      </c>
      <c r="E96" s="3">
        <v>2</v>
      </c>
      <c r="F96" s="15">
        <v>0.007782101167315175</v>
      </c>
    </row>
    <row r="97" spans="2:6" ht="28.5" customHeight="1">
      <c r="B97" s="94" t="s">
        <v>9</v>
      </c>
      <c r="C97" s="5">
        <v>60</v>
      </c>
      <c r="D97" s="6">
        <v>0.23346303501945523</v>
      </c>
      <c r="E97" s="7">
        <v>150</v>
      </c>
      <c r="F97" s="8">
        <v>0.5836575875486382</v>
      </c>
    </row>
    <row r="98" spans="2:6" ht="45" customHeight="1">
      <c r="B98" s="94" t="s">
        <v>10</v>
      </c>
      <c r="C98" s="5">
        <v>3</v>
      </c>
      <c r="D98" s="6">
        <v>0.011673151750972763</v>
      </c>
      <c r="E98" s="7">
        <v>7</v>
      </c>
      <c r="F98" s="8">
        <v>0.027237354085603113</v>
      </c>
    </row>
    <row r="99" spans="2:6" ht="28.5" customHeight="1">
      <c r="B99" s="94" t="s">
        <v>11</v>
      </c>
      <c r="C99" s="5">
        <v>1</v>
      </c>
      <c r="D99" s="13">
        <v>0.0038910505836575876</v>
      </c>
      <c r="E99" s="7">
        <v>6</v>
      </c>
      <c r="F99" s="8">
        <v>0.023346303501945526</v>
      </c>
    </row>
    <row r="100" spans="2:6" ht="28.5" customHeight="1">
      <c r="B100" s="94" t="s">
        <v>12</v>
      </c>
      <c r="C100" s="5">
        <v>17</v>
      </c>
      <c r="D100" s="6">
        <v>0.06614785992217899</v>
      </c>
      <c r="E100" s="7">
        <v>8</v>
      </c>
      <c r="F100" s="8">
        <v>0.0311284046692607</v>
      </c>
    </row>
    <row r="101" spans="2:6" ht="15.75" customHeight="1" thickBot="1">
      <c r="B101" s="95" t="s">
        <v>5</v>
      </c>
      <c r="C101" s="9">
        <v>84</v>
      </c>
      <c r="D101" s="10">
        <v>0.3268482490272373</v>
      </c>
      <c r="E101" s="11">
        <v>173</v>
      </c>
      <c r="F101" s="12">
        <v>0.6731517509727627</v>
      </c>
    </row>
    <row r="103" spans="2:6" ht="21.75" customHeight="1" thickBot="1">
      <c r="B103" s="146" t="s">
        <v>48</v>
      </c>
      <c r="C103" s="146"/>
      <c r="D103" s="146"/>
      <c r="E103" s="146"/>
      <c r="F103" s="146"/>
    </row>
    <row r="104" spans="2:6" ht="15.75" customHeight="1" thickTop="1">
      <c r="B104" s="147" t="s">
        <v>0</v>
      </c>
      <c r="C104" s="150" t="s">
        <v>49</v>
      </c>
      <c r="D104" s="151"/>
      <c r="E104" s="151"/>
      <c r="F104" s="152"/>
    </row>
    <row r="105" spans="2:6" ht="15.75" customHeight="1">
      <c r="B105" s="148"/>
      <c r="C105" s="153" t="s">
        <v>46</v>
      </c>
      <c r="D105" s="154"/>
      <c r="E105" s="154" t="s">
        <v>47</v>
      </c>
      <c r="F105" s="155"/>
    </row>
    <row r="106" spans="2:6" ht="15.75" customHeight="1" thickBot="1">
      <c r="B106" s="149"/>
      <c r="C106" s="90" t="s">
        <v>6</v>
      </c>
      <c r="D106" s="91" t="s">
        <v>7</v>
      </c>
      <c r="E106" s="91" t="s">
        <v>6</v>
      </c>
      <c r="F106" s="92" t="s">
        <v>7</v>
      </c>
    </row>
    <row r="107" spans="2:6" ht="28.5" customHeight="1" thickTop="1">
      <c r="B107" s="93" t="s">
        <v>8</v>
      </c>
      <c r="C107" s="1">
        <v>3</v>
      </c>
      <c r="D107" s="2">
        <v>0.03571428571428572</v>
      </c>
      <c r="E107" s="3">
        <v>0</v>
      </c>
      <c r="F107" s="4">
        <v>0</v>
      </c>
    </row>
    <row r="108" spans="2:6" ht="28.5" customHeight="1">
      <c r="B108" s="94" t="s">
        <v>9</v>
      </c>
      <c r="C108" s="5">
        <v>45</v>
      </c>
      <c r="D108" s="6">
        <v>0.5357142857142857</v>
      </c>
      <c r="E108" s="7">
        <v>15</v>
      </c>
      <c r="F108" s="8">
        <v>0.17857142857142858</v>
      </c>
    </row>
    <row r="109" spans="2:6" ht="45" customHeight="1">
      <c r="B109" s="94" t="s">
        <v>10</v>
      </c>
      <c r="C109" s="5">
        <v>1</v>
      </c>
      <c r="D109" s="6">
        <v>0.011904761904761904</v>
      </c>
      <c r="E109" s="7">
        <v>2</v>
      </c>
      <c r="F109" s="8">
        <v>0.023809523809523808</v>
      </c>
    </row>
    <row r="110" spans="2:6" ht="28.5" customHeight="1">
      <c r="B110" s="94" t="s">
        <v>11</v>
      </c>
      <c r="C110" s="5">
        <v>0</v>
      </c>
      <c r="D110" s="6">
        <v>0</v>
      </c>
      <c r="E110" s="7">
        <v>1</v>
      </c>
      <c r="F110" s="8">
        <v>0.011904761904761904</v>
      </c>
    </row>
    <row r="111" spans="2:6" ht="28.5" customHeight="1">
      <c r="B111" s="94" t="s">
        <v>12</v>
      </c>
      <c r="C111" s="5">
        <v>13</v>
      </c>
      <c r="D111" s="6">
        <v>0.15476190476190477</v>
      </c>
      <c r="E111" s="7">
        <v>4</v>
      </c>
      <c r="F111" s="8">
        <v>0.047619047619047616</v>
      </c>
    </row>
    <row r="112" spans="2:6" ht="15.75" customHeight="1" thickBot="1">
      <c r="B112" s="95" t="s">
        <v>5</v>
      </c>
      <c r="C112" s="9">
        <v>62</v>
      </c>
      <c r="D112" s="10">
        <v>0.7380952380952381</v>
      </c>
      <c r="E112" s="11">
        <v>22</v>
      </c>
      <c r="F112" s="12">
        <v>0.2619047619047619</v>
      </c>
    </row>
    <row r="114" spans="2:12" ht="21.75" customHeight="1" thickBot="1">
      <c r="B114" s="146" t="s">
        <v>50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5.75" customHeight="1" thickTop="1">
      <c r="B115" s="147" t="s">
        <v>0</v>
      </c>
      <c r="C115" s="150" t="s">
        <v>51</v>
      </c>
      <c r="D115" s="151"/>
      <c r="E115" s="151"/>
      <c r="F115" s="151"/>
      <c r="G115" s="151"/>
      <c r="H115" s="151"/>
      <c r="I115" s="151"/>
      <c r="J115" s="151"/>
      <c r="K115" s="151"/>
      <c r="L115" s="152"/>
    </row>
    <row r="116" spans="2:12" ht="15.75" customHeight="1">
      <c r="B116" s="148"/>
      <c r="C116" s="153" t="s">
        <v>52</v>
      </c>
      <c r="D116" s="154"/>
      <c r="E116" s="154" t="s">
        <v>53</v>
      </c>
      <c r="F116" s="154"/>
      <c r="G116" s="154" t="s">
        <v>54</v>
      </c>
      <c r="H116" s="154"/>
      <c r="I116" s="154" t="s">
        <v>55</v>
      </c>
      <c r="J116" s="154"/>
      <c r="K116" s="154" t="s">
        <v>56</v>
      </c>
      <c r="L116" s="155"/>
    </row>
    <row r="117" spans="2:12" ht="15.75" customHeight="1" thickBot="1">
      <c r="B117" s="149"/>
      <c r="C117" s="90" t="s">
        <v>6</v>
      </c>
      <c r="D117" s="91" t="s">
        <v>7</v>
      </c>
      <c r="E117" s="91" t="s">
        <v>6</v>
      </c>
      <c r="F117" s="91" t="s">
        <v>7</v>
      </c>
      <c r="G117" s="91" t="s">
        <v>6</v>
      </c>
      <c r="H117" s="91" t="s">
        <v>7</v>
      </c>
      <c r="I117" s="91" t="s">
        <v>6</v>
      </c>
      <c r="J117" s="91" t="s">
        <v>7</v>
      </c>
      <c r="K117" s="91" t="s">
        <v>6</v>
      </c>
      <c r="L117" s="92" t="s">
        <v>7</v>
      </c>
    </row>
    <row r="118" spans="2:12" ht="28.5" customHeight="1" thickTop="1">
      <c r="B118" s="93" t="s">
        <v>8</v>
      </c>
      <c r="C118" s="1">
        <v>1</v>
      </c>
      <c r="D118" s="2">
        <v>0.2</v>
      </c>
      <c r="E118" s="3">
        <v>3</v>
      </c>
      <c r="F118" s="2">
        <v>0.6</v>
      </c>
      <c r="G118" s="3">
        <v>1</v>
      </c>
      <c r="H118" s="2">
        <v>0.2</v>
      </c>
      <c r="I118" s="3">
        <v>0</v>
      </c>
      <c r="J118" s="2">
        <v>0</v>
      </c>
      <c r="K118" s="3">
        <v>0</v>
      </c>
      <c r="L118" s="4">
        <v>0</v>
      </c>
    </row>
    <row r="119" spans="2:12" ht="28.5" customHeight="1">
      <c r="B119" s="94" t="s">
        <v>9</v>
      </c>
      <c r="C119" s="5">
        <v>88</v>
      </c>
      <c r="D119" s="6">
        <v>0.41904761904761906</v>
      </c>
      <c r="E119" s="7">
        <v>58</v>
      </c>
      <c r="F119" s="6">
        <v>0.2761904761904762</v>
      </c>
      <c r="G119" s="7">
        <v>62</v>
      </c>
      <c r="H119" s="6">
        <v>0.29523809523809524</v>
      </c>
      <c r="I119" s="7">
        <v>0</v>
      </c>
      <c r="J119" s="6">
        <v>0</v>
      </c>
      <c r="K119" s="7">
        <v>2</v>
      </c>
      <c r="L119" s="16">
        <v>0.009523809523809523</v>
      </c>
    </row>
    <row r="120" spans="2:12" ht="45" customHeight="1">
      <c r="B120" s="94" t="s">
        <v>10</v>
      </c>
      <c r="C120" s="5">
        <v>7</v>
      </c>
      <c r="D120" s="6">
        <v>0.7</v>
      </c>
      <c r="E120" s="7">
        <v>1</v>
      </c>
      <c r="F120" s="6">
        <v>0.1</v>
      </c>
      <c r="G120" s="7">
        <v>2</v>
      </c>
      <c r="H120" s="6">
        <v>0.2</v>
      </c>
      <c r="I120" s="7">
        <v>0</v>
      </c>
      <c r="J120" s="6">
        <v>0</v>
      </c>
      <c r="K120" s="7">
        <v>0</v>
      </c>
      <c r="L120" s="8">
        <v>0</v>
      </c>
    </row>
    <row r="121" spans="2:12" ht="28.5" customHeight="1">
      <c r="B121" s="94" t="s">
        <v>11</v>
      </c>
      <c r="C121" s="5">
        <v>6</v>
      </c>
      <c r="D121" s="6">
        <v>0.8571428571428571</v>
      </c>
      <c r="E121" s="7">
        <v>0</v>
      </c>
      <c r="F121" s="6">
        <v>0</v>
      </c>
      <c r="G121" s="7">
        <v>1</v>
      </c>
      <c r="H121" s="6">
        <v>0.14285714285714288</v>
      </c>
      <c r="I121" s="7">
        <v>0</v>
      </c>
      <c r="J121" s="6">
        <v>0</v>
      </c>
      <c r="K121" s="7">
        <v>0</v>
      </c>
      <c r="L121" s="8">
        <v>0</v>
      </c>
    </row>
    <row r="122" spans="2:12" ht="28.5" customHeight="1">
      <c r="B122" s="94" t="s">
        <v>12</v>
      </c>
      <c r="C122" s="5">
        <v>10</v>
      </c>
      <c r="D122" s="6">
        <v>0.4</v>
      </c>
      <c r="E122" s="7">
        <v>1</v>
      </c>
      <c r="F122" s="6">
        <v>0.04</v>
      </c>
      <c r="G122" s="7">
        <v>12</v>
      </c>
      <c r="H122" s="6">
        <v>0.48</v>
      </c>
      <c r="I122" s="7">
        <v>2</v>
      </c>
      <c r="J122" s="6">
        <v>0.08</v>
      </c>
      <c r="K122" s="7">
        <v>0</v>
      </c>
      <c r="L122" s="8">
        <v>0</v>
      </c>
    </row>
    <row r="123" spans="2:12" ht="15.75" customHeight="1" thickBot="1">
      <c r="B123" s="95" t="s">
        <v>5</v>
      </c>
      <c r="C123" s="9">
        <v>112</v>
      </c>
      <c r="D123" s="10">
        <v>0.4357976653696498</v>
      </c>
      <c r="E123" s="11">
        <v>63</v>
      </c>
      <c r="F123" s="10">
        <v>0.24513618677042803</v>
      </c>
      <c r="G123" s="11">
        <v>78</v>
      </c>
      <c r="H123" s="10">
        <v>0.3035019455252918</v>
      </c>
      <c r="I123" s="11">
        <v>2</v>
      </c>
      <c r="J123" s="14">
        <v>0.007782101167315175</v>
      </c>
      <c r="K123" s="11">
        <v>2</v>
      </c>
      <c r="L123" s="17">
        <v>0.007782101167315175</v>
      </c>
    </row>
    <row r="125" spans="2:6" ht="21.75" customHeight="1">
      <c r="B125" s="146" t="s">
        <v>57</v>
      </c>
      <c r="C125" s="146"/>
      <c r="D125" s="146"/>
      <c r="E125" s="146"/>
      <c r="F125" s="146"/>
    </row>
    <row r="126" spans="2:6" ht="15.75" thickBot="1">
      <c r="B126" s="73" t="s">
        <v>236</v>
      </c>
      <c r="C126" s="64"/>
      <c r="D126" s="64"/>
      <c r="E126" s="64"/>
      <c r="F126" s="64"/>
    </row>
    <row r="127" spans="2:6" ht="15.75" customHeight="1" thickTop="1">
      <c r="B127" s="147" t="s">
        <v>0</v>
      </c>
      <c r="C127" s="150" t="s">
        <v>58</v>
      </c>
      <c r="D127" s="151"/>
      <c r="E127" s="151"/>
      <c r="F127" s="152"/>
    </row>
    <row r="128" spans="2:6" ht="15.75" customHeight="1">
      <c r="B128" s="148"/>
      <c r="C128" s="153" t="s">
        <v>59</v>
      </c>
      <c r="D128" s="154"/>
      <c r="E128" s="154" t="s">
        <v>60</v>
      </c>
      <c r="F128" s="155"/>
    </row>
    <row r="129" spans="2:6" ht="15.75" customHeight="1" thickBot="1">
      <c r="B129" s="149"/>
      <c r="C129" s="90" t="s">
        <v>6</v>
      </c>
      <c r="D129" s="91" t="s">
        <v>7</v>
      </c>
      <c r="E129" s="91" t="s">
        <v>6</v>
      </c>
      <c r="F129" s="92" t="s">
        <v>7</v>
      </c>
    </row>
    <row r="130" spans="2:6" ht="28.5" customHeight="1" thickTop="1">
      <c r="B130" s="93" t="s">
        <v>8</v>
      </c>
      <c r="C130" s="1">
        <v>3</v>
      </c>
      <c r="D130" s="2">
        <v>0.047619047619047616</v>
      </c>
      <c r="E130" s="3">
        <v>0</v>
      </c>
      <c r="F130" s="4">
        <v>0</v>
      </c>
    </row>
    <row r="131" spans="2:6" ht="28.5" customHeight="1">
      <c r="B131" s="94" t="s">
        <v>9</v>
      </c>
      <c r="C131" s="5">
        <v>47</v>
      </c>
      <c r="D131" s="6">
        <v>0.746031746031746</v>
      </c>
      <c r="E131" s="7">
        <v>11</v>
      </c>
      <c r="F131" s="8">
        <v>0.1746031746031746</v>
      </c>
    </row>
    <row r="132" spans="2:6" ht="45" customHeight="1">
      <c r="B132" s="94" t="s">
        <v>10</v>
      </c>
      <c r="C132" s="5">
        <v>0</v>
      </c>
      <c r="D132" s="6">
        <v>0</v>
      </c>
      <c r="E132" s="7">
        <v>1</v>
      </c>
      <c r="F132" s="8">
        <v>0.015873015873015872</v>
      </c>
    </row>
    <row r="133" spans="2:6" ht="28.5" customHeight="1">
      <c r="B133" s="94" t="s">
        <v>12</v>
      </c>
      <c r="C133" s="5">
        <v>1</v>
      </c>
      <c r="D133" s="6">
        <v>0.015873015873015872</v>
      </c>
      <c r="E133" s="7">
        <v>0</v>
      </c>
      <c r="F133" s="8">
        <v>0</v>
      </c>
    </row>
    <row r="134" spans="2:6" ht="15.75" customHeight="1" thickBot="1">
      <c r="B134" s="95" t="s">
        <v>5</v>
      </c>
      <c r="C134" s="9">
        <v>51</v>
      </c>
      <c r="D134" s="10">
        <v>0.8095238095238095</v>
      </c>
      <c r="E134" s="11">
        <v>12</v>
      </c>
      <c r="F134" s="12">
        <v>0.19047619047619047</v>
      </c>
    </row>
    <row r="136" spans="2:6" ht="21.75" customHeight="1">
      <c r="B136" s="146" t="s">
        <v>61</v>
      </c>
      <c r="C136" s="146"/>
      <c r="D136" s="146"/>
      <c r="E136" s="146"/>
      <c r="F136" s="146"/>
    </row>
    <row r="137" spans="2:6" ht="15.75" thickBot="1">
      <c r="B137" s="73" t="s">
        <v>235</v>
      </c>
      <c r="C137" s="64"/>
      <c r="D137" s="64"/>
      <c r="E137" s="64"/>
      <c r="F137" s="64"/>
    </row>
    <row r="138" spans="2:6" ht="15.75" customHeight="1" thickTop="1">
      <c r="B138" s="147" t="s">
        <v>0</v>
      </c>
      <c r="C138" s="150" t="s">
        <v>62</v>
      </c>
      <c r="D138" s="151"/>
      <c r="E138" s="151"/>
      <c r="F138" s="152"/>
    </row>
    <row r="139" spans="2:6" ht="15.75" customHeight="1">
      <c r="B139" s="148"/>
      <c r="C139" s="153" t="s">
        <v>46</v>
      </c>
      <c r="D139" s="154"/>
      <c r="E139" s="154" t="s">
        <v>47</v>
      </c>
      <c r="F139" s="155"/>
    </row>
    <row r="140" spans="2:6" ht="15.75" customHeight="1" thickBot="1">
      <c r="B140" s="149"/>
      <c r="C140" s="90" t="s">
        <v>6</v>
      </c>
      <c r="D140" s="91" t="s">
        <v>7</v>
      </c>
      <c r="E140" s="91" t="s">
        <v>6</v>
      </c>
      <c r="F140" s="92" t="s">
        <v>7</v>
      </c>
    </row>
    <row r="141" spans="2:6" ht="28.5" customHeight="1" thickTop="1">
      <c r="B141" s="93" t="s">
        <v>8</v>
      </c>
      <c r="C141" s="1">
        <v>1</v>
      </c>
      <c r="D141" s="2">
        <v>0.2</v>
      </c>
      <c r="E141" s="3">
        <v>4</v>
      </c>
      <c r="F141" s="4">
        <v>0.8</v>
      </c>
    </row>
    <row r="142" spans="2:6" ht="28.5" customHeight="1">
      <c r="B142" s="94" t="s">
        <v>9</v>
      </c>
      <c r="C142" s="5">
        <v>35</v>
      </c>
      <c r="D142" s="6">
        <v>0.16666666666666669</v>
      </c>
      <c r="E142" s="7">
        <v>175</v>
      </c>
      <c r="F142" s="8">
        <v>0.8333333333333333</v>
      </c>
    </row>
    <row r="143" spans="2:6" ht="45" customHeight="1">
      <c r="B143" s="94" t="s">
        <v>10</v>
      </c>
      <c r="C143" s="5">
        <v>1</v>
      </c>
      <c r="D143" s="6">
        <v>0.1</v>
      </c>
      <c r="E143" s="7">
        <v>9</v>
      </c>
      <c r="F143" s="8">
        <v>0.9</v>
      </c>
    </row>
    <row r="144" spans="2:6" ht="28.5" customHeight="1">
      <c r="B144" s="94" t="s">
        <v>11</v>
      </c>
      <c r="C144" s="5">
        <v>1</v>
      </c>
      <c r="D144" s="6">
        <v>0.14285714285714288</v>
      </c>
      <c r="E144" s="7">
        <v>6</v>
      </c>
      <c r="F144" s="8">
        <v>0.8571428571428571</v>
      </c>
    </row>
    <row r="145" spans="2:6" ht="28.5" customHeight="1">
      <c r="B145" s="94" t="s">
        <v>12</v>
      </c>
      <c r="C145" s="5">
        <v>2</v>
      </c>
      <c r="D145" s="6">
        <v>0.08695652173913043</v>
      </c>
      <c r="E145" s="7">
        <v>21</v>
      </c>
      <c r="F145" s="8">
        <v>0.9130434782608695</v>
      </c>
    </row>
    <row r="146" spans="2:6" ht="15.75" customHeight="1" thickBot="1">
      <c r="B146" s="95" t="s">
        <v>5</v>
      </c>
      <c r="C146" s="9">
        <v>40</v>
      </c>
      <c r="D146" s="10">
        <v>0.1568627450980392</v>
      </c>
      <c r="E146" s="11">
        <v>215</v>
      </c>
      <c r="F146" s="12">
        <v>0.8431372549019608</v>
      </c>
    </row>
    <row r="148" spans="2:8" ht="21.75" customHeight="1">
      <c r="B148" s="146" t="s">
        <v>63</v>
      </c>
      <c r="C148" s="146"/>
      <c r="D148" s="146"/>
      <c r="E148" s="146"/>
      <c r="F148" s="146"/>
      <c r="G148" s="146"/>
      <c r="H148" s="146"/>
    </row>
    <row r="149" spans="2:8" ht="15.75" thickBot="1">
      <c r="B149" s="73" t="s">
        <v>234</v>
      </c>
      <c r="C149" s="64"/>
      <c r="D149" s="64"/>
      <c r="E149" s="64"/>
      <c r="F149" s="64"/>
      <c r="G149" s="64"/>
      <c r="H149" s="64"/>
    </row>
    <row r="150" spans="2:8" ht="15.75" customHeight="1" thickTop="1">
      <c r="B150" s="147" t="s">
        <v>0</v>
      </c>
      <c r="C150" s="150" t="s">
        <v>64</v>
      </c>
      <c r="D150" s="151"/>
      <c r="E150" s="151"/>
      <c r="F150" s="151"/>
      <c r="G150" s="151"/>
      <c r="H150" s="152"/>
    </row>
    <row r="151" spans="2:8" ht="15.75" customHeight="1">
      <c r="B151" s="148"/>
      <c r="C151" s="153" t="s">
        <v>65</v>
      </c>
      <c r="D151" s="154"/>
      <c r="E151" s="154" t="s">
        <v>66</v>
      </c>
      <c r="F151" s="154"/>
      <c r="G151" s="154" t="s">
        <v>67</v>
      </c>
      <c r="H151" s="155"/>
    </row>
    <row r="152" spans="2:8" ht="15.75" customHeight="1" thickBot="1">
      <c r="B152" s="149"/>
      <c r="C152" s="90" t="s">
        <v>6</v>
      </c>
      <c r="D152" s="91" t="s">
        <v>7</v>
      </c>
      <c r="E152" s="91" t="s">
        <v>6</v>
      </c>
      <c r="F152" s="91" t="s">
        <v>7</v>
      </c>
      <c r="G152" s="91" t="s">
        <v>6</v>
      </c>
      <c r="H152" s="92" t="s">
        <v>7</v>
      </c>
    </row>
    <row r="153" spans="2:8" ht="28.5" customHeight="1" thickTop="1">
      <c r="B153" s="93" t="s">
        <v>8</v>
      </c>
      <c r="C153" s="1">
        <v>1</v>
      </c>
      <c r="D153" s="2">
        <v>1</v>
      </c>
      <c r="E153" s="3">
        <v>0</v>
      </c>
      <c r="F153" s="2">
        <v>0</v>
      </c>
      <c r="G153" s="3">
        <v>0</v>
      </c>
      <c r="H153" s="4">
        <v>0</v>
      </c>
    </row>
    <row r="154" spans="2:8" ht="28.5" customHeight="1">
      <c r="B154" s="94" t="s">
        <v>9</v>
      </c>
      <c r="C154" s="5">
        <v>11</v>
      </c>
      <c r="D154" s="6">
        <v>0.1864406779661017</v>
      </c>
      <c r="E154" s="7">
        <v>30</v>
      </c>
      <c r="F154" s="6">
        <v>0.5084745762711864</v>
      </c>
      <c r="G154" s="7">
        <v>18</v>
      </c>
      <c r="H154" s="8">
        <v>0.3050847457627119</v>
      </c>
    </row>
    <row r="155" spans="2:8" ht="45" customHeight="1">
      <c r="B155" s="94" t="s">
        <v>10</v>
      </c>
      <c r="C155" s="5">
        <v>0</v>
      </c>
      <c r="D155" s="6">
        <v>0</v>
      </c>
      <c r="E155" s="7">
        <v>0</v>
      </c>
      <c r="F155" s="6">
        <v>0</v>
      </c>
      <c r="G155" s="7">
        <v>2</v>
      </c>
      <c r="H155" s="8">
        <v>1</v>
      </c>
    </row>
    <row r="156" spans="2:8" ht="28.5" customHeight="1">
      <c r="B156" s="94" t="s">
        <v>11</v>
      </c>
      <c r="C156" s="5">
        <v>0</v>
      </c>
      <c r="D156" s="6">
        <v>0</v>
      </c>
      <c r="E156" s="7">
        <v>0</v>
      </c>
      <c r="F156" s="6">
        <v>0</v>
      </c>
      <c r="G156" s="7">
        <v>1</v>
      </c>
      <c r="H156" s="8">
        <v>1</v>
      </c>
    </row>
    <row r="157" spans="2:8" ht="28.5" customHeight="1">
      <c r="B157" s="94" t="s">
        <v>12</v>
      </c>
      <c r="C157" s="5">
        <v>1</v>
      </c>
      <c r="D157" s="6">
        <v>0.1</v>
      </c>
      <c r="E157" s="7">
        <v>6</v>
      </c>
      <c r="F157" s="6">
        <v>0.6</v>
      </c>
      <c r="G157" s="7">
        <v>3</v>
      </c>
      <c r="H157" s="8">
        <v>0.3</v>
      </c>
    </row>
    <row r="158" spans="2:8" ht="15.75" customHeight="1" thickBot="1">
      <c r="B158" s="95" t="s">
        <v>5</v>
      </c>
      <c r="C158" s="9">
        <v>13</v>
      </c>
      <c r="D158" s="10">
        <v>0.1780821917808219</v>
      </c>
      <c r="E158" s="11">
        <v>36</v>
      </c>
      <c r="F158" s="10">
        <v>0.4931506849315068</v>
      </c>
      <c r="G158" s="11">
        <v>24</v>
      </c>
      <c r="H158" s="12">
        <v>0.32876712328767127</v>
      </c>
    </row>
    <row r="160" spans="2:20" ht="21.75" customHeight="1" thickBot="1">
      <c r="B160" s="146" t="s">
        <v>68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</row>
    <row r="161" spans="2:20" ht="15.75" customHeight="1" thickTop="1">
      <c r="B161" s="147" t="s">
        <v>0</v>
      </c>
      <c r="C161" s="150" t="s">
        <v>69</v>
      </c>
      <c r="D161" s="151"/>
      <c r="E161" s="151"/>
      <c r="F161" s="151"/>
      <c r="G161" s="151" t="s">
        <v>70</v>
      </c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2"/>
    </row>
    <row r="162" spans="2:20" ht="28.5" customHeight="1">
      <c r="B162" s="148"/>
      <c r="C162" s="153" t="s">
        <v>71</v>
      </c>
      <c r="D162" s="154"/>
      <c r="E162" s="154" t="s">
        <v>72</v>
      </c>
      <c r="F162" s="154"/>
      <c r="G162" s="154" t="s">
        <v>73</v>
      </c>
      <c r="H162" s="154"/>
      <c r="I162" s="154" t="s">
        <v>74</v>
      </c>
      <c r="J162" s="154"/>
      <c r="K162" s="154" t="s">
        <v>75</v>
      </c>
      <c r="L162" s="154"/>
      <c r="M162" s="154" t="s">
        <v>76</v>
      </c>
      <c r="N162" s="154"/>
      <c r="O162" s="154" t="s">
        <v>77</v>
      </c>
      <c r="P162" s="154"/>
      <c r="Q162" s="154" t="s">
        <v>78</v>
      </c>
      <c r="R162" s="154"/>
      <c r="S162" s="154" t="s">
        <v>79</v>
      </c>
      <c r="T162" s="155"/>
    </row>
    <row r="163" spans="2:20" ht="15.75" customHeight="1" thickBot="1">
      <c r="B163" s="149"/>
      <c r="C163" s="90" t="s">
        <v>6</v>
      </c>
      <c r="D163" s="91" t="s">
        <v>7</v>
      </c>
      <c r="E163" s="91" t="s">
        <v>6</v>
      </c>
      <c r="F163" s="91" t="s">
        <v>7</v>
      </c>
      <c r="G163" s="91" t="s">
        <v>6</v>
      </c>
      <c r="H163" s="91" t="s">
        <v>7</v>
      </c>
      <c r="I163" s="91" t="s">
        <v>6</v>
      </c>
      <c r="J163" s="91" t="s">
        <v>7</v>
      </c>
      <c r="K163" s="91" t="s">
        <v>6</v>
      </c>
      <c r="L163" s="91" t="s">
        <v>7</v>
      </c>
      <c r="M163" s="91" t="s">
        <v>6</v>
      </c>
      <c r="N163" s="91" t="s">
        <v>7</v>
      </c>
      <c r="O163" s="91" t="s">
        <v>6</v>
      </c>
      <c r="P163" s="91" t="s">
        <v>7</v>
      </c>
      <c r="Q163" s="91" t="s">
        <v>6</v>
      </c>
      <c r="R163" s="91" t="s">
        <v>7</v>
      </c>
      <c r="S163" s="91" t="s">
        <v>6</v>
      </c>
      <c r="T163" s="92" t="s">
        <v>7</v>
      </c>
    </row>
    <row r="164" spans="2:20" ht="28.5" customHeight="1" thickTop="1">
      <c r="B164" s="93" t="s">
        <v>8</v>
      </c>
      <c r="C164" s="1">
        <v>0</v>
      </c>
      <c r="D164" s="2">
        <v>0</v>
      </c>
      <c r="E164" s="3">
        <v>5</v>
      </c>
      <c r="F164" s="2">
        <v>1</v>
      </c>
      <c r="G164" s="3">
        <v>4</v>
      </c>
      <c r="H164" s="2">
        <v>0.8</v>
      </c>
      <c r="I164" s="3">
        <v>0</v>
      </c>
      <c r="J164" s="2">
        <v>0</v>
      </c>
      <c r="K164" s="3">
        <v>0</v>
      </c>
      <c r="L164" s="2">
        <v>0</v>
      </c>
      <c r="M164" s="3">
        <v>0</v>
      </c>
      <c r="N164" s="2">
        <v>0</v>
      </c>
      <c r="O164" s="3">
        <v>1</v>
      </c>
      <c r="P164" s="2">
        <v>0.2</v>
      </c>
      <c r="Q164" s="3">
        <v>0</v>
      </c>
      <c r="R164" s="2">
        <v>0</v>
      </c>
      <c r="S164" s="3">
        <v>0</v>
      </c>
      <c r="T164" s="4">
        <v>0</v>
      </c>
    </row>
    <row r="165" spans="2:20" ht="28.5" customHeight="1">
      <c r="B165" s="94" t="s">
        <v>9</v>
      </c>
      <c r="C165" s="5">
        <v>17</v>
      </c>
      <c r="D165" s="6">
        <v>0.08095238095238094</v>
      </c>
      <c r="E165" s="7">
        <v>193</v>
      </c>
      <c r="F165" s="6">
        <v>0.919047619047619</v>
      </c>
      <c r="G165" s="7">
        <v>172</v>
      </c>
      <c r="H165" s="6">
        <v>0.819047619047619</v>
      </c>
      <c r="I165" s="7">
        <v>6</v>
      </c>
      <c r="J165" s="6">
        <v>0.02857142857142857</v>
      </c>
      <c r="K165" s="7">
        <v>4</v>
      </c>
      <c r="L165" s="6">
        <v>0.019047619047619046</v>
      </c>
      <c r="M165" s="7">
        <v>3</v>
      </c>
      <c r="N165" s="6">
        <v>0.014285714285714285</v>
      </c>
      <c r="O165" s="7">
        <v>18</v>
      </c>
      <c r="P165" s="6">
        <v>0.08571428571428572</v>
      </c>
      <c r="Q165" s="7">
        <v>4</v>
      </c>
      <c r="R165" s="6">
        <v>0.019047619047619046</v>
      </c>
      <c r="S165" s="7">
        <v>3</v>
      </c>
      <c r="T165" s="8">
        <v>0.014285714285714285</v>
      </c>
    </row>
    <row r="166" spans="2:20" ht="45" customHeight="1">
      <c r="B166" s="94" t="s">
        <v>10</v>
      </c>
      <c r="C166" s="5">
        <v>2</v>
      </c>
      <c r="D166" s="6">
        <v>0.2</v>
      </c>
      <c r="E166" s="7">
        <v>8</v>
      </c>
      <c r="F166" s="6">
        <v>0.8</v>
      </c>
      <c r="G166" s="7">
        <v>8</v>
      </c>
      <c r="H166" s="6">
        <v>0.8</v>
      </c>
      <c r="I166" s="7">
        <v>1</v>
      </c>
      <c r="J166" s="6">
        <v>0.1</v>
      </c>
      <c r="K166" s="7">
        <v>0</v>
      </c>
      <c r="L166" s="6">
        <v>0</v>
      </c>
      <c r="M166" s="7">
        <v>0</v>
      </c>
      <c r="N166" s="6">
        <v>0</v>
      </c>
      <c r="O166" s="7">
        <v>1</v>
      </c>
      <c r="P166" s="6">
        <v>0.1</v>
      </c>
      <c r="Q166" s="7">
        <v>0</v>
      </c>
      <c r="R166" s="6">
        <v>0</v>
      </c>
      <c r="S166" s="7">
        <v>0</v>
      </c>
      <c r="T166" s="8">
        <v>0</v>
      </c>
    </row>
    <row r="167" spans="2:20" ht="28.5" customHeight="1">
      <c r="B167" s="94" t="s">
        <v>11</v>
      </c>
      <c r="C167" s="5">
        <v>3</v>
      </c>
      <c r="D167" s="6">
        <v>0.42857142857142855</v>
      </c>
      <c r="E167" s="7">
        <v>4</v>
      </c>
      <c r="F167" s="6">
        <v>0.5714285714285715</v>
      </c>
      <c r="G167" s="7">
        <v>5</v>
      </c>
      <c r="H167" s="6">
        <v>0.7142857142857143</v>
      </c>
      <c r="I167" s="7">
        <v>1</v>
      </c>
      <c r="J167" s="6">
        <v>0.14285714285714288</v>
      </c>
      <c r="K167" s="7">
        <v>0</v>
      </c>
      <c r="L167" s="6">
        <v>0</v>
      </c>
      <c r="M167" s="7">
        <v>0</v>
      </c>
      <c r="N167" s="6">
        <v>0</v>
      </c>
      <c r="O167" s="7">
        <v>1</v>
      </c>
      <c r="P167" s="6">
        <v>0.14285714285714288</v>
      </c>
      <c r="Q167" s="7">
        <v>0</v>
      </c>
      <c r="R167" s="6">
        <v>0</v>
      </c>
      <c r="S167" s="7">
        <v>0</v>
      </c>
      <c r="T167" s="8">
        <v>0</v>
      </c>
    </row>
    <row r="168" spans="2:20" ht="28.5" customHeight="1">
      <c r="B168" s="94" t="s">
        <v>12</v>
      </c>
      <c r="C168" s="5">
        <v>3</v>
      </c>
      <c r="D168" s="6">
        <v>0.12</v>
      </c>
      <c r="E168" s="7">
        <v>22</v>
      </c>
      <c r="F168" s="6">
        <v>0.88</v>
      </c>
      <c r="G168" s="7">
        <v>18</v>
      </c>
      <c r="H168" s="6">
        <v>0.72</v>
      </c>
      <c r="I168" s="7">
        <v>2</v>
      </c>
      <c r="J168" s="6">
        <v>0.08</v>
      </c>
      <c r="K168" s="7">
        <v>1</v>
      </c>
      <c r="L168" s="6">
        <v>0.04</v>
      </c>
      <c r="M168" s="7">
        <v>0</v>
      </c>
      <c r="N168" s="6">
        <v>0</v>
      </c>
      <c r="O168" s="7">
        <v>1</v>
      </c>
      <c r="P168" s="6">
        <v>0.04</v>
      </c>
      <c r="Q168" s="7">
        <v>1</v>
      </c>
      <c r="R168" s="6">
        <v>0.04</v>
      </c>
      <c r="S168" s="7">
        <v>2</v>
      </c>
      <c r="T168" s="8">
        <v>0.08</v>
      </c>
    </row>
    <row r="169" spans="2:20" ht="15.75" customHeight="1" thickBot="1">
      <c r="B169" s="95" t="s">
        <v>5</v>
      </c>
      <c r="C169" s="9">
        <v>25</v>
      </c>
      <c r="D169" s="10">
        <v>0.09727626459143968</v>
      </c>
      <c r="E169" s="11">
        <v>232</v>
      </c>
      <c r="F169" s="10">
        <v>0.9027237354085603</v>
      </c>
      <c r="G169" s="11">
        <v>207</v>
      </c>
      <c r="H169" s="10">
        <v>0.8054474708171206</v>
      </c>
      <c r="I169" s="11">
        <v>10</v>
      </c>
      <c r="J169" s="10">
        <v>0.038910505836575876</v>
      </c>
      <c r="K169" s="11">
        <v>5</v>
      </c>
      <c r="L169" s="10">
        <v>0.019455252918287938</v>
      </c>
      <c r="M169" s="11">
        <v>3</v>
      </c>
      <c r="N169" s="10">
        <v>0.011673151750972763</v>
      </c>
      <c r="O169" s="11">
        <v>22</v>
      </c>
      <c r="P169" s="10">
        <v>0.08560311284046693</v>
      </c>
      <c r="Q169" s="11">
        <v>5</v>
      </c>
      <c r="R169" s="10">
        <v>0.019455252918287938</v>
      </c>
      <c r="S169" s="11">
        <v>5</v>
      </c>
      <c r="T169" s="12">
        <v>0.019455252918287938</v>
      </c>
    </row>
    <row r="170" ht="13.5" thickTop="1"/>
    <row r="171" spans="2:20" ht="21.75" customHeight="1" thickBot="1">
      <c r="B171" s="115" t="s">
        <v>80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2:21" ht="15.75" customHeight="1" thickTop="1">
      <c r="B172" s="147" t="s">
        <v>0</v>
      </c>
      <c r="C172" s="159" t="s">
        <v>81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16"/>
    </row>
    <row r="173" spans="2:20" ht="28.5" customHeight="1">
      <c r="B173" s="148"/>
      <c r="C173" s="153" t="s">
        <v>82</v>
      </c>
      <c r="D173" s="154"/>
      <c r="E173" s="154" t="s">
        <v>83</v>
      </c>
      <c r="F173" s="154"/>
      <c r="G173" s="154" t="s">
        <v>84</v>
      </c>
      <c r="H173" s="154"/>
      <c r="I173" s="154" t="s">
        <v>85</v>
      </c>
      <c r="J173" s="154"/>
      <c r="K173" s="154" t="s">
        <v>86</v>
      </c>
      <c r="L173" s="154"/>
      <c r="M173" s="154" t="s">
        <v>87</v>
      </c>
      <c r="N173" s="154"/>
      <c r="O173" s="154" t="s">
        <v>88</v>
      </c>
      <c r="P173" s="154"/>
      <c r="Q173" s="154" t="s">
        <v>89</v>
      </c>
      <c r="R173" s="154"/>
      <c r="S173" s="154" t="s">
        <v>90</v>
      </c>
      <c r="T173" s="155"/>
    </row>
    <row r="174" spans="2:20" ht="15.75" customHeight="1" thickBot="1">
      <c r="B174" s="149"/>
      <c r="C174" s="90" t="s">
        <v>6</v>
      </c>
      <c r="D174" s="91" t="s">
        <v>7</v>
      </c>
      <c r="E174" s="91" t="s">
        <v>6</v>
      </c>
      <c r="F174" s="91" t="s">
        <v>7</v>
      </c>
      <c r="G174" s="91" t="s">
        <v>6</v>
      </c>
      <c r="H174" s="91" t="s">
        <v>7</v>
      </c>
      <c r="I174" s="91" t="s">
        <v>6</v>
      </c>
      <c r="J174" s="91" t="s">
        <v>7</v>
      </c>
      <c r="K174" s="91" t="s">
        <v>6</v>
      </c>
      <c r="L174" s="91" t="s">
        <v>7</v>
      </c>
      <c r="M174" s="91" t="s">
        <v>6</v>
      </c>
      <c r="N174" s="91" t="s">
        <v>7</v>
      </c>
      <c r="O174" s="91" t="s">
        <v>6</v>
      </c>
      <c r="P174" s="91" t="s">
        <v>7</v>
      </c>
      <c r="Q174" s="91" t="s">
        <v>6</v>
      </c>
      <c r="R174" s="91" t="s">
        <v>7</v>
      </c>
      <c r="S174" s="91" t="s">
        <v>6</v>
      </c>
      <c r="T174" s="92" t="s">
        <v>7</v>
      </c>
    </row>
    <row r="175" spans="2:20" ht="28.5" customHeight="1" thickTop="1">
      <c r="B175" s="93" t="s">
        <v>8</v>
      </c>
      <c r="C175" s="1">
        <v>2</v>
      </c>
      <c r="D175" s="2">
        <v>0.5</v>
      </c>
      <c r="E175" s="3">
        <v>0</v>
      </c>
      <c r="F175" s="2">
        <v>0</v>
      </c>
      <c r="G175" s="3">
        <v>0</v>
      </c>
      <c r="H175" s="2">
        <v>0</v>
      </c>
      <c r="I175" s="3">
        <v>1</v>
      </c>
      <c r="J175" s="2">
        <v>0.25</v>
      </c>
      <c r="K175" s="3">
        <v>1</v>
      </c>
      <c r="L175" s="2">
        <v>0.25</v>
      </c>
      <c r="M175" s="3">
        <v>0</v>
      </c>
      <c r="N175" s="2">
        <v>0</v>
      </c>
      <c r="O175" s="3">
        <v>0</v>
      </c>
      <c r="P175" s="2">
        <v>0</v>
      </c>
      <c r="Q175" s="3">
        <v>0</v>
      </c>
      <c r="R175" s="2">
        <v>0</v>
      </c>
      <c r="S175" s="3">
        <v>0</v>
      </c>
      <c r="T175" s="4">
        <v>0</v>
      </c>
    </row>
    <row r="176" spans="2:20" ht="28.5" customHeight="1">
      <c r="B176" s="94" t="s">
        <v>9</v>
      </c>
      <c r="C176" s="5">
        <v>13</v>
      </c>
      <c r="D176" s="6">
        <v>0.07065217391304347</v>
      </c>
      <c r="E176" s="7">
        <v>13</v>
      </c>
      <c r="F176" s="6">
        <v>0.07065217391304347</v>
      </c>
      <c r="G176" s="7">
        <v>31</v>
      </c>
      <c r="H176" s="6">
        <v>0.16847826086956524</v>
      </c>
      <c r="I176" s="7">
        <v>26</v>
      </c>
      <c r="J176" s="6">
        <v>0.14130434782608695</v>
      </c>
      <c r="K176" s="7">
        <v>48</v>
      </c>
      <c r="L176" s="6">
        <v>0.2608695652173913</v>
      </c>
      <c r="M176" s="7">
        <v>30</v>
      </c>
      <c r="N176" s="6">
        <v>0.16304347826086957</v>
      </c>
      <c r="O176" s="7">
        <v>16</v>
      </c>
      <c r="P176" s="6">
        <v>0.08695652173913043</v>
      </c>
      <c r="Q176" s="7">
        <v>6</v>
      </c>
      <c r="R176" s="6">
        <v>0.03260869565217391</v>
      </c>
      <c r="S176" s="7">
        <v>1</v>
      </c>
      <c r="T176" s="16">
        <v>0.005434782608695652</v>
      </c>
    </row>
    <row r="177" spans="2:20" ht="45" customHeight="1">
      <c r="B177" s="94" t="s">
        <v>10</v>
      </c>
      <c r="C177" s="5">
        <v>0</v>
      </c>
      <c r="D177" s="6">
        <v>0</v>
      </c>
      <c r="E177" s="7">
        <v>0</v>
      </c>
      <c r="F177" s="6">
        <v>0</v>
      </c>
      <c r="G177" s="7">
        <v>1</v>
      </c>
      <c r="H177" s="6">
        <v>0.125</v>
      </c>
      <c r="I177" s="7">
        <v>1</v>
      </c>
      <c r="J177" s="6">
        <v>0.125</v>
      </c>
      <c r="K177" s="7">
        <v>0</v>
      </c>
      <c r="L177" s="6">
        <v>0</v>
      </c>
      <c r="M177" s="7">
        <v>1</v>
      </c>
      <c r="N177" s="6">
        <v>0.125</v>
      </c>
      <c r="O177" s="7">
        <v>3</v>
      </c>
      <c r="P177" s="6">
        <v>0.375</v>
      </c>
      <c r="Q177" s="7">
        <v>2</v>
      </c>
      <c r="R177" s="6">
        <v>0.25</v>
      </c>
      <c r="S177" s="7">
        <v>0</v>
      </c>
      <c r="T177" s="8">
        <v>0</v>
      </c>
    </row>
    <row r="178" spans="2:20" ht="28.5" customHeight="1">
      <c r="B178" s="94" t="s">
        <v>11</v>
      </c>
      <c r="C178" s="5">
        <v>0</v>
      </c>
      <c r="D178" s="6">
        <v>0</v>
      </c>
      <c r="E178" s="7">
        <v>1</v>
      </c>
      <c r="F178" s="6">
        <v>0.14285714285714288</v>
      </c>
      <c r="G178" s="7">
        <v>0</v>
      </c>
      <c r="H178" s="6">
        <v>0</v>
      </c>
      <c r="I178" s="7">
        <v>0</v>
      </c>
      <c r="J178" s="6">
        <v>0</v>
      </c>
      <c r="K178" s="7">
        <v>1</v>
      </c>
      <c r="L178" s="6">
        <v>0.14285714285714288</v>
      </c>
      <c r="M178" s="7">
        <v>2</v>
      </c>
      <c r="N178" s="6">
        <v>0.28571428571428575</v>
      </c>
      <c r="O178" s="7">
        <v>3</v>
      </c>
      <c r="P178" s="6">
        <v>0.42857142857142855</v>
      </c>
      <c r="Q178" s="7">
        <v>0</v>
      </c>
      <c r="R178" s="6">
        <v>0</v>
      </c>
      <c r="S178" s="7">
        <v>0</v>
      </c>
      <c r="T178" s="8">
        <v>0</v>
      </c>
    </row>
    <row r="179" spans="2:20" ht="28.5" customHeight="1">
      <c r="B179" s="94" t="s">
        <v>12</v>
      </c>
      <c r="C179" s="5">
        <v>2</v>
      </c>
      <c r="D179" s="6">
        <v>0.09090909090909091</v>
      </c>
      <c r="E179" s="7">
        <v>0</v>
      </c>
      <c r="F179" s="6">
        <v>0</v>
      </c>
      <c r="G179" s="7">
        <v>5</v>
      </c>
      <c r="H179" s="6">
        <v>0.22727272727272727</v>
      </c>
      <c r="I179" s="7">
        <v>4</v>
      </c>
      <c r="J179" s="6">
        <v>0.18181818181818182</v>
      </c>
      <c r="K179" s="7">
        <v>7</v>
      </c>
      <c r="L179" s="6">
        <v>0.3181818181818182</v>
      </c>
      <c r="M179" s="7">
        <v>2</v>
      </c>
      <c r="N179" s="6">
        <v>0.09090909090909091</v>
      </c>
      <c r="O179" s="7">
        <v>1</v>
      </c>
      <c r="P179" s="6">
        <v>0.045454545454545456</v>
      </c>
      <c r="Q179" s="7">
        <v>0</v>
      </c>
      <c r="R179" s="6">
        <v>0</v>
      </c>
      <c r="S179" s="7">
        <v>1</v>
      </c>
      <c r="T179" s="8">
        <v>0.045454545454545456</v>
      </c>
    </row>
    <row r="180" spans="2:20" ht="15.75" customHeight="1" thickBot="1">
      <c r="B180" s="95" t="s">
        <v>5</v>
      </c>
      <c r="C180" s="9">
        <v>17</v>
      </c>
      <c r="D180" s="10">
        <v>0.07555555555555556</v>
      </c>
      <c r="E180" s="11">
        <v>14</v>
      </c>
      <c r="F180" s="10">
        <v>0.06222222222222222</v>
      </c>
      <c r="G180" s="11">
        <v>37</v>
      </c>
      <c r="H180" s="10">
        <v>0.16444444444444442</v>
      </c>
      <c r="I180" s="11">
        <v>32</v>
      </c>
      <c r="J180" s="10">
        <v>0.14222222222222222</v>
      </c>
      <c r="K180" s="11">
        <v>57</v>
      </c>
      <c r="L180" s="10">
        <v>0.2533333333333333</v>
      </c>
      <c r="M180" s="11">
        <v>35</v>
      </c>
      <c r="N180" s="10">
        <v>0.15555555555555556</v>
      </c>
      <c r="O180" s="11">
        <v>23</v>
      </c>
      <c r="P180" s="10">
        <v>0.10222222222222221</v>
      </c>
      <c r="Q180" s="11">
        <v>8</v>
      </c>
      <c r="R180" s="10">
        <v>0.035555555555555556</v>
      </c>
      <c r="S180" s="11">
        <v>2</v>
      </c>
      <c r="T180" s="17">
        <v>0.008888888888888889</v>
      </c>
    </row>
    <row r="181" ht="13.5" thickTop="1"/>
    <row r="182" spans="2:20" ht="21.75" customHeight="1" thickBot="1">
      <c r="B182" s="146" t="s">
        <v>91</v>
      </c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</row>
    <row r="183" spans="2:20" ht="45" customHeight="1" thickTop="1">
      <c r="B183" s="147" t="s">
        <v>0</v>
      </c>
      <c r="C183" s="150" t="s">
        <v>92</v>
      </c>
      <c r="D183" s="151"/>
      <c r="E183" s="151" t="s">
        <v>93</v>
      </c>
      <c r="F183" s="151"/>
      <c r="G183" s="151" t="s">
        <v>94</v>
      </c>
      <c r="H183" s="151"/>
      <c r="I183" s="151" t="s">
        <v>95</v>
      </c>
      <c r="J183" s="151"/>
      <c r="K183" s="151" t="s">
        <v>96</v>
      </c>
      <c r="L183" s="151"/>
      <c r="M183" s="151" t="s">
        <v>97</v>
      </c>
      <c r="N183" s="151"/>
      <c r="O183" s="151" t="s">
        <v>98</v>
      </c>
      <c r="P183" s="151"/>
      <c r="Q183" s="151" t="s">
        <v>99</v>
      </c>
      <c r="R183" s="151"/>
      <c r="S183" s="151" t="s">
        <v>100</v>
      </c>
      <c r="T183" s="152"/>
    </row>
    <row r="184" spans="2:20" ht="15.75" customHeight="1">
      <c r="B184" s="148"/>
      <c r="C184" s="153" t="s">
        <v>101</v>
      </c>
      <c r="D184" s="154"/>
      <c r="E184" s="154" t="s">
        <v>47</v>
      </c>
      <c r="F184" s="154"/>
      <c r="G184" s="154" t="s">
        <v>47</v>
      </c>
      <c r="H184" s="154"/>
      <c r="I184" s="154" t="s">
        <v>101</v>
      </c>
      <c r="J184" s="154"/>
      <c r="K184" s="154" t="s">
        <v>101</v>
      </c>
      <c r="L184" s="154"/>
      <c r="M184" s="154" t="s">
        <v>101</v>
      </c>
      <c r="N184" s="154"/>
      <c r="O184" s="154" t="s">
        <v>101</v>
      </c>
      <c r="P184" s="154"/>
      <c r="Q184" s="154" t="s">
        <v>101</v>
      </c>
      <c r="R184" s="154"/>
      <c r="S184" s="154" t="s">
        <v>101</v>
      </c>
      <c r="T184" s="155"/>
    </row>
    <row r="185" spans="2:20" ht="15.75" customHeight="1" thickBot="1">
      <c r="B185" s="149"/>
      <c r="C185" s="90" t="s">
        <v>6</v>
      </c>
      <c r="D185" s="91" t="s">
        <v>7</v>
      </c>
      <c r="E185" s="91" t="s">
        <v>6</v>
      </c>
      <c r="F185" s="91" t="s">
        <v>7</v>
      </c>
      <c r="G185" s="91" t="s">
        <v>6</v>
      </c>
      <c r="H185" s="91" t="s">
        <v>7</v>
      </c>
      <c r="I185" s="91" t="s">
        <v>6</v>
      </c>
      <c r="J185" s="91" t="s">
        <v>7</v>
      </c>
      <c r="K185" s="91" t="s">
        <v>6</v>
      </c>
      <c r="L185" s="91" t="s">
        <v>7</v>
      </c>
      <c r="M185" s="91" t="s">
        <v>6</v>
      </c>
      <c r="N185" s="91" t="s">
        <v>7</v>
      </c>
      <c r="O185" s="91" t="s">
        <v>6</v>
      </c>
      <c r="P185" s="91" t="s">
        <v>7</v>
      </c>
      <c r="Q185" s="91" t="s">
        <v>6</v>
      </c>
      <c r="R185" s="91" t="s">
        <v>7</v>
      </c>
      <c r="S185" s="91" t="s">
        <v>6</v>
      </c>
      <c r="T185" s="92" t="s">
        <v>7</v>
      </c>
    </row>
    <row r="186" spans="2:20" ht="28.5" customHeight="1" thickTop="1">
      <c r="B186" s="93" t="s">
        <v>8</v>
      </c>
      <c r="C186" s="1">
        <v>3</v>
      </c>
      <c r="D186" s="2">
        <v>1</v>
      </c>
      <c r="E186" s="3">
        <v>1</v>
      </c>
      <c r="F186" s="2">
        <v>1</v>
      </c>
      <c r="G186" s="3">
        <v>0</v>
      </c>
      <c r="H186" s="2">
        <v>0</v>
      </c>
      <c r="I186" s="3">
        <v>1</v>
      </c>
      <c r="J186" s="2">
        <v>1</v>
      </c>
      <c r="K186" s="3">
        <v>0</v>
      </c>
      <c r="L186" s="2">
        <v>0</v>
      </c>
      <c r="M186" s="3">
        <v>1</v>
      </c>
      <c r="N186" s="2">
        <v>1</v>
      </c>
      <c r="O186" s="3">
        <v>2</v>
      </c>
      <c r="P186" s="2">
        <v>1</v>
      </c>
      <c r="Q186" s="3">
        <v>0</v>
      </c>
      <c r="R186" s="2">
        <v>0</v>
      </c>
      <c r="S186" s="3">
        <v>0</v>
      </c>
      <c r="T186" s="4">
        <v>0</v>
      </c>
    </row>
    <row r="187" spans="2:20" ht="28.5" customHeight="1">
      <c r="B187" s="94" t="s">
        <v>9</v>
      </c>
      <c r="C187" s="5">
        <v>90</v>
      </c>
      <c r="D187" s="6">
        <v>1</v>
      </c>
      <c r="E187" s="7">
        <v>32</v>
      </c>
      <c r="F187" s="6">
        <v>1</v>
      </c>
      <c r="G187" s="7">
        <v>8</v>
      </c>
      <c r="H187" s="6">
        <v>1</v>
      </c>
      <c r="I187" s="7">
        <v>8</v>
      </c>
      <c r="J187" s="6">
        <v>1</v>
      </c>
      <c r="K187" s="7">
        <v>2</v>
      </c>
      <c r="L187" s="6">
        <v>1</v>
      </c>
      <c r="M187" s="7">
        <v>16</v>
      </c>
      <c r="N187" s="6">
        <v>1</v>
      </c>
      <c r="O187" s="7">
        <v>137</v>
      </c>
      <c r="P187" s="6">
        <v>1</v>
      </c>
      <c r="Q187" s="7">
        <v>8</v>
      </c>
      <c r="R187" s="6">
        <v>1</v>
      </c>
      <c r="S187" s="7">
        <v>3</v>
      </c>
      <c r="T187" s="8">
        <v>1</v>
      </c>
    </row>
    <row r="188" spans="2:20" ht="45" customHeight="1">
      <c r="B188" s="94" t="s">
        <v>10</v>
      </c>
      <c r="C188" s="5">
        <v>4</v>
      </c>
      <c r="D188" s="6">
        <v>1</v>
      </c>
      <c r="E188" s="7">
        <v>4</v>
      </c>
      <c r="F188" s="6">
        <v>1</v>
      </c>
      <c r="G188" s="7">
        <v>1</v>
      </c>
      <c r="H188" s="6">
        <v>1</v>
      </c>
      <c r="I188" s="7">
        <v>1</v>
      </c>
      <c r="J188" s="6">
        <v>1</v>
      </c>
      <c r="K188" s="7">
        <v>0</v>
      </c>
      <c r="L188" s="6">
        <v>0</v>
      </c>
      <c r="M188" s="7">
        <v>0</v>
      </c>
      <c r="N188" s="6">
        <v>0</v>
      </c>
      <c r="O188" s="7">
        <v>3</v>
      </c>
      <c r="P188" s="6">
        <v>1</v>
      </c>
      <c r="Q188" s="7">
        <v>0</v>
      </c>
      <c r="R188" s="6">
        <v>0</v>
      </c>
      <c r="S188" s="7">
        <v>0</v>
      </c>
      <c r="T188" s="8">
        <v>0</v>
      </c>
    </row>
    <row r="189" spans="2:20" ht="28.5" customHeight="1">
      <c r="B189" s="94" t="s">
        <v>11</v>
      </c>
      <c r="C189" s="5">
        <v>2</v>
      </c>
      <c r="D189" s="6">
        <v>1</v>
      </c>
      <c r="E189" s="7">
        <v>1</v>
      </c>
      <c r="F189" s="6">
        <v>1</v>
      </c>
      <c r="G189" s="7">
        <v>0</v>
      </c>
      <c r="H189" s="6">
        <v>0</v>
      </c>
      <c r="I189" s="7">
        <v>0</v>
      </c>
      <c r="J189" s="6">
        <v>0</v>
      </c>
      <c r="K189" s="7">
        <v>0</v>
      </c>
      <c r="L189" s="6">
        <v>0</v>
      </c>
      <c r="M189" s="7">
        <v>2</v>
      </c>
      <c r="N189" s="6">
        <v>1</v>
      </c>
      <c r="O189" s="7">
        <v>5</v>
      </c>
      <c r="P189" s="6">
        <v>1</v>
      </c>
      <c r="Q189" s="7">
        <v>0</v>
      </c>
      <c r="R189" s="6">
        <v>0</v>
      </c>
      <c r="S189" s="7">
        <v>0</v>
      </c>
      <c r="T189" s="8">
        <v>0</v>
      </c>
    </row>
    <row r="190" spans="2:20" ht="28.5" customHeight="1">
      <c r="B190" s="94" t="s">
        <v>12</v>
      </c>
      <c r="C190" s="5">
        <v>3</v>
      </c>
      <c r="D190" s="6">
        <v>1</v>
      </c>
      <c r="E190" s="7">
        <v>2</v>
      </c>
      <c r="F190" s="6">
        <v>1</v>
      </c>
      <c r="G190" s="7">
        <v>0</v>
      </c>
      <c r="H190" s="6">
        <v>0</v>
      </c>
      <c r="I190" s="7">
        <v>2</v>
      </c>
      <c r="J190" s="6">
        <v>1</v>
      </c>
      <c r="K190" s="7">
        <v>0</v>
      </c>
      <c r="L190" s="6">
        <v>0</v>
      </c>
      <c r="M190" s="7">
        <v>1</v>
      </c>
      <c r="N190" s="6">
        <v>1</v>
      </c>
      <c r="O190" s="7">
        <v>14</v>
      </c>
      <c r="P190" s="6">
        <v>1</v>
      </c>
      <c r="Q190" s="7">
        <v>4</v>
      </c>
      <c r="R190" s="6">
        <v>1</v>
      </c>
      <c r="S190" s="7">
        <v>2</v>
      </c>
      <c r="T190" s="8">
        <v>1</v>
      </c>
    </row>
    <row r="191" spans="2:20" ht="15.75" customHeight="1" thickBot="1">
      <c r="B191" s="95" t="s">
        <v>5</v>
      </c>
      <c r="C191" s="9">
        <v>102</v>
      </c>
      <c r="D191" s="10">
        <v>1</v>
      </c>
      <c r="E191" s="11">
        <v>40</v>
      </c>
      <c r="F191" s="10">
        <v>1</v>
      </c>
      <c r="G191" s="11">
        <v>9</v>
      </c>
      <c r="H191" s="10">
        <v>1</v>
      </c>
      <c r="I191" s="11">
        <v>12</v>
      </c>
      <c r="J191" s="10">
        <v>1</v>
      </c>
      <c r="K191" s="11">
        <v>2</v>
      </c>
      <c r="L191" s="10">
        <v>1</v>
      </c>
      <c r="M191" s="11">
        <v>20</v>
      </c>
      <c r="N191" s="10">
        <v>1</v>
      </c>
      <c r="O191" s="11">
        <v>161</v>
      </c>
      <c r="P191" s="10">
        <v>1</v>
      </c>
      <c r="Q191" s="11">
        <v>12</v>
      </c>
      <c r="R191" s="10">
        <v>1</v>
      </c>
      <c r="S191" s="11">
        <v>5</v>
      </c>
      <c r="T191" s="12">
        <v>1</v>
      </c>
    </row>
    <row r="192" spans="2:20" ht="15.75" customHeight="1" thickTop="1">
      <c r="B192" s="66"/>
      <c r="C192" s="65"/>
      <c r="D192" s="66"/>
      <c r="E192" s="65"/>
      <c r="F192" s="66"/>
      <c r="G192" s="65"/>
      <c r="H192" s="66"/>
      <c r="I192" s="65"/>
      <c r="J192" s="66"/>
      <c r="K192" s="65"/>
      <c r="L192" s="66"/>
      <c r="M192" s="65"/>
      <c r="N192" s="66"/>
      <c r="O192" s="65"/>
      <c r="P192" s="66"/>
      <c r="Q192" s="65"/>
      <c r="R192" s="66"/>
      <c r="S192" s="65"/>
      <c r="T192" s="66"/>
    </row>
    <row r="193" spans="1:20" ht="21" customHeight="1">
      <c r="A193" s="74" t="s">
        <v>224</v>
      </c>
      <c r="B193" s="66"/>
      <c r="C193" s="65"/>
      <c r="D193" s="66"/>
      <c r="E193" s="65"/>
      <c r="F193" s="66"/>
      <c r="G193" s="65"/>
      <c r="H193" s="66"/>
      <c r="I193" s="65"/>
      <c r="J193" s="66"/>
      <c r="K193" s="65"/>
      <c r="L193" s="66"/>
      <c r="M193" s="65"/>
      <c r="N193" s="66"/>
      <c r="O193" s="65"/>
      <c r="P193" s="66"/>
      <c r="Q193" s="65"/>
      <c r="R193" s="66"/>
      <c r="S193" s="65"/>
      <c r="T193" s="66"/>
    </row>
    <row r="194" spans="1:20" ht="12.75">
      <c r="A194" s="73" t="s">
        <v>233</v>
      </c>
      <c r="B194" s="66"/>
      <c r="C194" s="65"/>
      <c r="D194" s="66"/>
      <c r="E194" s="65"/>
      <c r="F194" s="66"/>
      <c r="G194" s="65"/>
      <c r="H194" s="66"/>
      <c r="I194" s="65"/>
      <c r="J194" s="66"/>
      <c r="K194" s="65"/>
      <c r="L194" s="66"/>
      <c r="M194" s="65"/>
      <c r="N194" s="66"/>
      <c r="O194" s="65"/>
      <c r="P194" s="66"/>
      <c r="Q194" s="65"/>
      <c r="R194" s="66"/>
      <c r="S194" s="65"/>
      <c r="T194" s="66"/>
    </row>
    <row r="195" ht="12.75">
      <c r="A195" s="73" t="s">
        <v>225</v>
      </c>
    </row>
    <row r="196" ht="12.75">
      <c r="A196" s="73"/>
    </row>
    <row r="197" spans="2:17" ht="21.75" customHeight="1" thickBot="1">
      <c r="B197" s="146" t="s">
        <v>102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</row>
    <row r="198" spans="2:17" ht="15.75" customHeight="1" thickTop="1">
      <c r="B198" s="147" t="s">
        <v>0</v>
      </c>
      <c r="C198" s="150" t="s">
        <v>103</v>
      </c>
      <c r="D198" s="151"/>
      <c r="E198" s="151"/>
      <c r="F198" s="151" t="s">
        <v>104</v>
      </c>
      <c r="G198" s="151"/>
      <c r="H198" s="151"/>
      <c r="I198" s="151" t="s">
        <v>105</v>
      </c>
      <c r="J198" s="151"/>
      <c r="K198" s="151"/>
      <c r="L198" s="151" t="s">
        <v>106</v>
      </c>
      <c r="M198" s="151"/>
      <c r="N198" s="151"/>
      <c r="O198" s="151" t="s">
        <v>107</v>
      </c>
      <c r="P198" s="151"/>
      <c r="Q198" s="152"/>
    </row>
    <row r="199" spans="2:17" ht="15.75" customHeight="1" thickBot="1">
      <c r="B199" s="149"/>
      <c r="C199" s="90" t="s">
        <v>6</v>
      </c>
      <c r="D199" s="91" t="s">
        <v>108</v>
      </c>
      <c r="E199" s="91" t="s">
        <v>109</v>
      </c>
      <c r="F199" s="91" t="s">
        <v>6</v>
      </c>
      <c r="G199" s="91" t="s">
        <v>108</v>
      </c>
      <c r="H199" s="91" t="s">
        <v>109</v>
      </c>
      <c r="I199" s="91" t="s">
        <v>6</v>
      </c>
      <c r="J199" s="91" t="s">
        <v>108</v>
      </c>
      <c r="K199" s="91" t="s">
        <v>109</v>
      </c>
      <c r="L199" s="91" t="s">
        <v>6</v>
      </c>
      <c r="M199" s="91" t="s">
        <v>108</v>
      </c>
      <c r="N199" s="91" t="s">
        <v>109</v>
      </c>
      <c r="O199" s="91" t="s">
        <v>6</v>
      </c>
      <c r="P199" s="91" t="s">
        <v>108</v>
      </c>
      <c r="Q199" s="92" t="s">
        <v>109</v>
      </c>
    </row>
    <row r="200" spans="2:17" ht="28.5" customHeight="1" thickTop="1">
      <c r="B200" s="93" t="s">
        <v>8</v>
      </c>
      <c r="C200" s="1">
        <v>3</v>
      </c>
      <c r="D200" s="18">
        <v>5</v>
      </c>
      <c r="E200" s="18">
        <v>0</v>
      </c>
      <c r="F200" s="3">
        <v>2</v>
      </c>
      <c r="G200" s="18">
        <v>4</v>
      </c>
      <c r="H200" s="18">
        <v>0</v>
      </c>
      <c r="I200" s="3">
        <v>3</v>
      </c>
      <c r="J200" s="18">
        <v>3.6666666666666665</v>
      </c>
      <c r="K200" s="19">
        <v>0.5773502691896257</v>
      </c>
      <c r="L200" s="3">
        <v>3</v>
      </c>
      <c r="M200" s="18">
        <v>4</v>
      </c>
      <c r="N200" s="18">
        <v>2.6457513110645907</v>
      </c>
      <c r="O200" s="3">
        <v>3</v>
      </c>
      <c r="P200" s="18">
        <v>5.333333333333333</v>
      </c>
      <c r="Q200" s="20">
        <v>1.1547005383792515</v>
      </c>
    </row>
    <row r="201" spans="2:17" ht="28.5" customHeight="1">
      <c r="B201" s="94" t="s">
        <v>9</v>
      </c>
      <c r="C201" s="5">
        <v>189</v>
      </c>
      <c r="D201" s="21">
        <v>5.708994708994709</v>
      </c>
      <c r="E201" s="21">
        <v>1.2225598993172742</v>
      </c>
      <c r="F201" s="7">
        <v>189</v>
      </c>
      <c r="G201" s="21">
        <v>5.026455026455028</v>
      </c>
      <c r="H201" s="21">
        <v>1.6322346724329053</v>
      </c>
      <c r="I201" s="7">
        <v>189</v>
      </c>
      <c r="J201" s="21">
        <v>4.396825396825393</v>
      </c>
      <c r="K201" s="21">
        <v>1.5250359173274588</v>
      </c>
      <c r="L201" s="7">
        <v>189</v>
      </c>
      <c r="M201" s="21">
        <v>4.3280423280423275</v>
      </c>
      <c r="N201" s="21">
        <v>1.8213587628140857</v>
      </c>
      <c r="O201" s="7">
        <v>189</v>
      </c>
      <c r="P201" s="21">
        <v>5.5767195767195785</v>
      </c>
      <c r="Q201" s="22">
        <v>1.067253300353161</v>
      </c>
    </row>
    <row r="202" spans="2:17" ht="45" customHeight="1">
      <c r="B202" s="94" t="s">
        <v>10</v>
      </c>
      <c r="C202" s="5">
        <v>10</v>
      </c>
      <c r="D202" s="21">
        <v>5</v>
      </c>
      <c r="E202" s="23">
        <v>0.9428090415820634</v>
      </c>
      <c r="F202" s="7">
        <v>10</v>
      </c>
      <c r="G202" s="21">
        <v>4.9</v>
      </c>
      <c r="H202" s="21">
        <v>1.728840330651992</v>
      </c>
      <c r="I202" s="7">
        <v>10</v>
      </c>
      <c r="J202" s="21">
        <v>4.7</v>
      </c>
      <c r="K202" s="21">
        <v>1.7029386365926402</v>
      </c>
      <c r="L202" s="7">
        <v>10</v>
      </c>
      <c r="M202" s="21">
        <v>4.6000000000000005</v>
      </c>
      <c r="N202" s="23">
        <v>0.8432740427115678</v>
      </c>
      <c r="O202" s="7">
        <v>10</v>
      </c>
      <c r="P202" s="21">
        <v>5</v>
      </c>
      <c r="Q202" s="22">
        <v>1.2472191289246473</v>
      </c>
    </row>
    <row r="203" spans="2:17" ht="28.5" customHeight="1">
      <c r="B203" s="94" t="s">
        <v>11</v>
      </c>
      <c r="C203" s="5">
        <v>7</v>
      </c>
      <c r="D203" s="21">
        <v>4.999999999999999</v>
      </c>
      <c r="E203" s="21">
        <v>1.1547005383792517</v>
      </c>
      <c r="F203" s="7">
        <v>7</v>
      </c>
      <c r="G203" s="21">
        <v>4.428571428571429</v>
      </c>
      <c r="H203" s="21">
        <v>1.9023794624226837</v>
      </c>
      <c r="I203" s="7">
        <v>7</v>
      </c>
      <c r="J203" s="21">
        <v>4.857142857142857</v>
      </c>
      <c r="K203" s="21">
        <v>1.2149857925879117</v>
      </c>
      <c r="L203" s="7">
        <v>7</v>
      </c>
      <c r="M203" s="21">
        <v>4.142857142857143</v>
      </c>
      <c r="N203" s="21">
        <v>1.2149857925879117</v>
      </c>
      <c r="O203" s="7">
        <v>7</v>
      </c>
      <c r="P203" s="21">
        <v>5</v>
      </c>
      <c r="Q203" s="22">
        <v>1.1547005383792515</v>
      </c>
    </row>
    <row r="204" spans="2:17" ht="28.5" customHeight="1">
      <c r="B204" s="94" t="s">
        <v>12</v>
      </c>
      <c r="C204" s="5">
        <v>23</v>
      </c>
      <c r="D204" s="21">
        <v>5.304347826086956</v>
      </c>
      <c r="E204" s="21">
        <v>1.6358145763084646</v>
      </c>
      <c r="F204" s="7">
        <v>23</v>
      </c>
      <c r="G204" s="21">
        <v>4.478260869565217</v>
      </c>
      <c r="H204" s="21">
        <v>2.1504664444844876</v>
      </c>
      <c r="I204" s="7">
        <v>23</v>
      </c>
      <c r="J204" s="21">
        <v>4.347826086956522</v>
      </c>
      <c r="K204" s="21">
        <v>1.8975749033526959</v>
      </c>
      <c r="L204" s="7">
        <v>23</v>
      </c>
      <c r="M204" s="21">
        <v>3.4347826086956523</v>
      </c>
      <c r="N204" s="21">
        <v>1.9499670616453952</v>
      </c>
      <c r="O204" s="7">
        <v>25</v>
      </c>
      <c r="P204" s="21">
        <v>5.24</v>
      </c>
      <c r="Q204" s="22">
        <v>1.6401219466856727</v>
      </c>
    </row>
    <row r="205" spans="2:17" ht="15.75" customHeight="1" thickBot="1">
      <c r="B205" s="95" t="s">
        <v>5</v>
      </c>
      <c r="C205" s="9">
        <v>232</v>
      </c>
      <c r="D205" s="24">
        <v>5.6077586206896575</v>
      </c>
      <c r="E205" s="24">
        <v>1.2609795451732257</v>
      </c>
      <c r="F205" s="11">
        <v>231</v>
      </c>
      <c r="G205" s="24">
        <v>4.939393939393938</v>
      </c>
      <c r="H205" s="24">
        <v>1.6954562232645776</v>
      </c>
      <c r="I205" s="11">
        <v>232</v>
      </c>
      <c r="J205" s="24">
        <v>4.409482758620689</v>
      </c>
      <c r="K205" s="24">
        <v>1.551565524062398</v>
      </c>
      <c r="L205" s="11">
        <v>232</v>
      </c>
      <c r="M205" s="24">
        <v>4.241379310344827</v>
      </c>
      <c r="N205" s="24">
        <v>1.8072518164960005</v>
      </c>
      <c r="O205" s="11">
        <v>234</v>
      </c>
      <c r="P205" s="24">
        <v>5.495726495726496</v>
      </c>
      <c r="Q205" s="25">
        <v>1.1543828154174052</v>
      </c>
    </row>
    <row r="206" spans="2:17" ht="15.75" customHeight="1" thickTop="1">
      <c r="B206" s="65"/>
      <c r="C206" s="65"/>
      <c r="D206" s="68"/>
      <c r="E206" s="68"/>
      <c r="F206" s="65"/>
      <c r="G206" s="68"/>
      <c r="H206" s="68"/>
      <c r="I206" s="65"/>
      <c r="J206" s="68"/>
      <c r="K206" s="68"/>
      <c r="L206" s="65"/>
      <c r="M206" s="68"/>
      <c r="N206" s="68"/>
      <c r="O206" s="65"/>
      <c r="P206" s="68"/>
      <c r="Q206" s="68"/>
    </row>
    <row r="207" spans="1:17" ht="20.25" customHeight="1">
      <c r="A207" s="74" t="s">
        <v>226</v>
      </c>
      <c r="B207" s="65"/>
      <c r="C207" s="65"/>
      <c r="D207" s="68"/>
      <c r="E207" s="68"/>
      <c r="F207" s="65"/>
      <c r="G207" s="68"/>
      <c r="H207" s="68"/>
      <c r="I207" s="65"/>
      <c r="J207" s="68"/>
      <c r="K207" s="68"/>
      <c r="L207" s="65"/>
      <c r="M207" s="68"/>
      <c r="N207" s="68"/>
      <c r="O207" s="65"/>
      <c r="P207" s="68"/>
      <c r="Q207" s="68"/>
    </row>
    <row r="208" spans="1:17" ht="13.5" customHeight="1">
      <c r="A208" s="73" t="s">
        <v>232</v>
      </c>
      <c r="B208" s="65"/>
      <c r="C208" s="65"/>
      <c r="D208" s="68"/>
      <c r="E208" s="68"/>
      <c r="F208" s="65"/>
      <c r="G208" s="68"/>
      <c r="H208" s="68"/>
      <c r="I208" s="65"/>
      <c r="J208" s="68"/>
      <c r="K208" s="68"/>
      <c r="L208" s="65"/>
      <c r="M208" s="68"/>
      <c r="N208" s="68"/>
      <c r="O208" s="65"/>
      <c r="P208" s="68"/>
      <c r="Q208" s="68"/>
    </row>
    <row r="209" ht="12.75">
      <c r="A209" s="73" t="s">
        <v>227</v>
      </c>
    </row>
    <row r="210" ht="12.75">
      <c r="A210" s="73"/>
    </row>
    <row r="211" spans="2:14" ht="21.75" customHeight="1" thickBot="1">
      <c r="B211" s="146" t="s">
        <v>110</v>
      </c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2:14" ht="15.75" customHeight="1" thickTop="1">
      <c r="B212" s="147" t="s">
        <v>0</v>
      </c>
      <c r="C212" s="150" t="s">
        <v>111</v>
      </c>
      <c r="D212" s="151"/>
      <c r="E212" s="151"/>
      <c r="F212" s="151" t="s">
        <v>112</v>
      </c>
      <c r="G212" s="151"/>
      <c r="H212" s="151"/>
      <c r="I212" s="151" t="s">
        <v>113</v>
      </c>
      <c r="J212" s="151"/>
      <c r="K212" s="151"/>
      <c r="L212" s="151" t="s">
        <v>114</v>
      </c>
      <c r="M212" s="151"/>
      <c r="N212" s="152"/>
    </row>
    <row r="213" spans="2:14" ht="15.75" customHeight="1" thickBot="1">
      <c r="B213" s="149"/>
      <c r="C213" s="90" t="s">
        <v>6</v>
      </c>
      <c r="D213" s="91" t="s">
        <v>108</v>
      </c>
      <c r="E213" s="91" t="s">
        <v>109</v>
      </c>
      <c r="F213" s="91" t="s">
        <v>6</v>
      </c>
      <c r="G213" s="91" t="s">
        <v>108</v>
      </c>
      <c r="H213" s="91" t="s">
        <v>109</v>
      </c>
      <c r="I213" s="91" t="s">
        <v>6</v>
      </c>
      <c r="J213" s="91" t="s">
        <v>108</v>
      </c>
      <c r="K213" s="91" t="s">
        <v>115</v>
      </c>
      <c r="L213" s="91" t="s">
        <v>6</v>
      </c>
      <c r="M213" s="91" t="s">
        <v>108</v>
      </c>
      <c r="N213" s="92" t="s">
        <v>115</v>
      </c>
    </row>
    <row r="214" spans="2:14" ht="28.5" customHeight="1" thickTop="1">
      <c r="B214" s="93" t="s">
        <v>8</v>
      </c>
      <c r="C214" s="1">
        <v>5</v>
      </c>
      <c r="D214" s="18">
        <v>5.8</v>
      </c>
      <c r="E214" s="19">
        <v>0.8366600265340756</v>
      </c>
      <c r="F214" s="3">
        <v>5</v>
      </c>
      <c r="G214" s="18">
        <v>4.2</v>
      </c>
      <c r="H214" s="18">
        <v>1.9235384061671346</v>
      </c>
      <c r="I214" s="3">
        <v>5</v>
      </c>
      <c r="J214" s="18">
        <v>3</v>
      </c>
      <c r="K214" s="18">
        <v>1.5811388300841898</v>
      </c>
      <c r="L214" s="3">
        <v>5</v>
      </c>
      <c r="M214" s="18">
        <v>3</v>
      </c>
      <c r="N214" s="20">
        <v>2</v>
      </c>
    </row>
    <row r="215" spans="2:14" ht="28.5" customHeight="1">
      <c r="B215" s="94" t="s">
        <v>9</v>
      </c>
      <c r="C215" s="5">
        <v>210</v>
      </c>
      <c r="D215" s="21">
        <v>4.695238095238096</v>
      </c>
      <c r="E215" s="21">
        <v>1.2949944820691925</v>
      </c>
      <c r="F215" s="7">
        <v>210</v>
      </c>
      <c r="G215" s="21">
        <v>4.133333333333332</v>
      </c>
      <c r="H215" s="21">
        <v>1.6166991397452253</v>
      </c>
      <c r="I215" s="7">
        <v>203</v>
      </c>
      <c r="J215" s="21">
        <v>2.827586206896552</v>
      </c>
      <c r="K215" s="21">
        <v>1.5842128276759928</v>
      </c>
      <c r="L215" s="7">
        <v>204</v>
      </c>
      <c r="M215" s="21">
        <v>3.4068627450980404</v>
      </c>
      <c r="N215" s="22">
        <v>1.9211429174184587</v>
      </c>
    </row>
    <row r="216" spans="2:14" ht="45" customHeight="1">
      <c r="B216" s="94" t="s">
        <v>10</v>
      </c>
      <c r="C216" s="5">
        <v>10</v>
      </c>
      <c r="D216" s="21">
        <v>5</v>
      </c>
      <c r="E216" s="23">
        <v>0.816496580927726</v>
      </c>
      <c r="F216" s="7">
        <v>10</v>
      </c>
      <c r="G216" s="21">
        <v>4.5</v>
      </c>
      <c r="H216" s="21">
        <v>1.35400640077266</v>
      </c>
      <c r="I216" s="7">
        <v>10</v>
      </c>
      <c r="J216" s="21">
        <v>4.8</v>
      </c>
      <c r="K216" s="23">
        <v>0.7888106377466156</v>
      </c>
      <c r="L216" s="7">
        <v>10</v>
      </c>
      <c r="M216" s="21">
        <v>4.3</v>
      </c>
      <c r="N216" s="22">
        <v>1.3374935098492586</v>
      </c>
    </row>
    <row r="217" spans="2:14" ht="28.5" customHeight="1">
      <c r="B217" s="94" t="s">
        <v>11</v>
      </c>
      <c r="C217" s="5">
        <v>7</v>
      </c>
      <c r="D217" s="21">
        <v>4.571428571428571</v>
      </c>
      <c r="E217" s="23">
        <v>0.7867957924694431</v>
      </c>
      <c r="F217" s="7">
        <v>7</v>
      </c>
      <c r="G217" s="21">
        <v>3.8571428571428577</v>
      </c>
      <c r="H217" s="21">
        <v>1.5735915849388864</v>
      </c>
      <c r="I217" s="7">
        <v>7</v>
      </c>
      <c r="J217" s="21">
        <v>4.571428571428572</v>
      </c>
      <c r="K217" s="21">
        <v>1.618347187425374</v>
      </c>
      <c r="L217" s="7">
        <v>7</v>
      </c>
      <c r="M217" s="21">
        <v>4</v>
      </c>
      <c r="N217" s="22">
        <v>2</v>
      </c>
    </row>
    <row r="218" spans="2:14" ht="28.5" customHeight="1">
      <c r="B218" s="94" t="s">
        <v>12</v>
      </c>
      <c r="C218" s="5">
        <v>25</v>
      </c>
      <c r="D218" s="21">
        <v>4.72</v>
      </c>
      <c r="E218" s="21">
        <v>1.429452109492771</v>
      </c>
      <c r="F218" s="7">
        <v>25</v>
      </c>
      <c r="G218" s="21">
        <v>3.32</v>
      </c>
      <c r="H218" s="21">
        <v>1.796292478040997</v>
      </c>
      <c r="I218" s="7">
        <v>25</v>
      </c>
      <c r="J218" s="21">
        <v>4.52</v>
      </c>
      <c r="K218" s="21">
        <v>1.8956089610817244</v>
      </c>
      <c r="L218" s="7">
        <v>25</v>
      </c>
      <c r="M218" s="21">
        <v>3.4</v>
      </c>
      <c r="N218" s="22">
        <v>2.0207259421636903</v>
      </c>
    </row>
    <row r="219" spans="2:14" ht="15.75" customHeight="1" thickBot="1">
      <c r="B219" s="95" t="s">
        <v>5</v>
      </c>
      <c r="C219" s="9">
        <v>257</v>
      </c>
      <c r="D219" s="24">
        <v>4.72762645914397</v>
      </c>
      <c r="E219" s="24">
        <v>1.2792421037169541</v>
      </c>
      <c r="F219" s="11">
        <v>257</v>
      </c>
      <c r="G219" s="24">
        <v>4.062256809338524</v>
      </c>
      <c r="H219" s="24">
        <v>1.6381724419048023</v>
      </c>
      <c r="I219" s="11">
        <v>250</v>
      </c>
      <c r="J219" s="24">
        <v>3.1279999999999992</v>
      </c>
      <c r="K219" s="24">
        <v>1.7168009851144541</v>
      </c>
      <c r="L219" s="11">
        <v>251</v>
      </c>
      <c r="M219" s="24">
        <v>3.4501992031872524</v>
      </c>
      <c r="N219" s="25">
        <v>1.912200292898043</v>
      </c>
    </row>
    <row r="220" spans="2:14" ht="15.75" customHeight="1" thickTop="1">
      <c r="B220" s="65"/>
      <c r="C220" s="65"/>
      <c r="D220" s="68"/>
      <c r="E220" s="68"/>
      <c r="F220" s="65"/>
      <c r="G220" s="68"/>
      <c r="H220" s="68"/>
      <c r="I220" s="65"/>
      <c r="J220" s="68"/>
      <c r="K220" s="68"/>
      <c r="L220" s="65"/>
      <c r="M220" s="68"/>
      <c r="N220" s="68"/>
    </row>
    <row r="221" spans="2:14" ht="15.75" customHeight="1">
      <c r="B221" s="65"/>
      <c r="C221" s="65"/>
      <c r="D221" s="68"/>
      <c r="E221" s="68"/>
      <c r="F221" s="65"/>
      <c r="G221" s="68"/>
      <c r="H221" s="68"/>
      <c r="I221" s="65"/>
      <c r="J221" s="68"/>
      <c r="K221" s="68"/>
      <c r="L221" s="65"/>
      <c r="M221" s="68"/>
      <c r="N221" s="68"/>
    </row>
    <row r="222" spans="1:14" ht="25.5" customHeight="1" thickBot="1">
      <c r="A222" s="72" t="s">
        <v>228</v>
      </c>
      <c r="B222" s="72"/>
      <c r="C222" s="72"/>
      <c r="D222" s="72"/>
      <c r="E222" s="72"/>
      <c r="F222" s="65"/>
      <c r="G222" s="68"/>
      <c r="H222" s="68"/>
      <c r="I222" s="65"/>
      <c r="J222" s="68"/>
      <c r="K222" s="68"/>
      <c r="L222" s="65"/>
      <c r="M222" s="68"/>
      <c r="N222" s="68"/>
    </row>
    <row r="223" ht="12.75">
      <c r="A223" s="73" t="s">
        <v>229</v>
      </c>
    </row>
    <row r="224" ht="12.75">
      <c r="A224" s="73"/>
    </row>
    <row r="225" spans="2:6" ht="21.75" customHeight="1" thickBot="1">
      <c r="B225" s="146" t="s">
        <v>116</v>
      </c>
      <c r="C225" s="146"/>
      <c r="D225" s="146"/>
      <c r="E225" s="146"/>
      <c r="F225" s="146"/>
    </row>
    <row r="226" spans="2:6" ht="15.75" customHeight="1" thickTop="1">
      <c r="B226" s="147" t="s">
        <v>0</v>
      </c>
      <c r="C226" s="150" t="s">
        <v>117</v>
      </c>
      <c r="D226" s="151"/>
      <c r="E226" s="151"/>
      <c r="F226" s="152"/>
    </row>
    <row r="227" spans="2:6" ht="15.75" customHeight="1">
      <c r="B227" s="148"/>
      <c r="C227" s="153" t="s">
        <v>46</v>
      </c>
      <c r="D227" s="154"/>
      <c r="E227" s="154" t="s">
        <v>47</v>
      </c>
      <c r="F227" s="155"/>
    </row>
    <row r="228" spans="2:6" ht="15.75" customHeight="1" thickBot="1">
      <c r="B228" s="149"/>
      <c r="C228" s="90" t="s">
        <v>6</v>
      </c>
      <c r="D228" s="91" t="s">
        <v>7</v>
      </c>
      <c r="E228" s="91" t="s">
        <v>6</v>
      </c>
      <c r="F228" s="92" t="s">
        <v>7</v>
      </c>
    </row>
    <row r="229" spans="2:6" ht="28.5" customHeight="1" thickTop="1">
      <c r="B229" s="93" t="s">
        <v>8</v>
      </c>
      <c r="C229" s="1">
        <v>0</v>
      </c>
      <c r="D229" s="2">
        <v>0</v>
      </c>
      <c r="E229" s="3">
        <v>2</v>
      </c>
      <c r="F229" s="4">
        <v>1</v>
      </c>
    </row>
    <row r="230" spans="2:6" ht="28.5" customHeight="1">
      <c r="B230" s="94" t="s">
        <v>9</v>
      </c>
      <c r="C230" s="5">
        <v>6</v>
      </c>
      <c r="D230" s="6">
        <v>0.3</v>
      </c>
      <c r="E230" s="7">
        <v>14</v>
      </c>
      <c r="F230" s="8">
        <v>0.7</v>
      </c>
    </row>
    <row r="231" spans="2:6" ht="15.75" customHeight="1" thickBot="1">
      <c r="B231" s="95" t="s">
        <v>5</v>
      </c>
      <c r="C231" s="9">
        <v>6</v>
      </c>
      <c r="D231" s="10">
        <v>0.2727272727272727</v>
      </c>
      <c r="E231" s="11">
        <v>16</v>
      </c>
      <c r="F231" s="12">
        <v>0.7272727272727273</v>
      </c>
    </row>
    <row r="232" spans="3:6" ht="15.75" customHeight="1" thickTop="1">
      <c r="C232" s="65"/>
      <c r="D232" s="66"/>
      <c r="E232" s="65"/>
      <c r="F232" s="66"/>
    </row>
    <row r="233" spans="1:6" ht="18.75" customHeight="1">
      <c r="A233" s="74" t="s">
        <v>230</v>
      </c>
      <c r="C233" s="65"/>
      <c r="D233" s="66"/>
      <c r="E233" s="65"/>
      <c r="F233" s="66"/>
    </row>
    <row r="234" spans="1:6" ht="15.75" customHeight="1">
      <c r="A234" s="73" t="s">
        <v>231</v>
      </c>
      <c r="C234" s="65"/>
      <c r="D234" s="66"/>
      <c r="E234" s="65"/>
      <c r="F234" s="66"/>
    </row>
    <row r="236" spans="2:12" ht="21.75" customHeight="1" thickBot="1">
      <c r="B236" s="146" t="s">
        <v>118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</row>
    <row r="237" spans="2:12" ht="15.75" customHeight="1" thickTop="1">
      <c r="B237" s="156" t="s">
        <v>0</v>
      </c>
      <c r="C237" s="150" t="s">
        <v>119</v>
      </c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2:12" ht="15.75" customHeight="1">
      <c r="B238" s="157"/>
      <c r="C238" s="153" t="s">
        <v>120</v>
      </c>
      <c r="D238" s="154"/>
      <c r="E238" s="154" t="s">
        <v>121</v>
      </c>
      <c r="F238" s="154"/>
      <c r="G238" s="154" t="s">
        <v>122</v>
      </c>
      <c r="H238" s="154"/>
      <c r="I238" s="154" t="s">
        <v>123</v>
      </c>
      <c r="J238" s="154"/>
      <c r="K238" s="154" t="s">
        <v>124</v>
      </c>
      <c r="L238" s="155"/>
    </row>
    <row r="239" spans="2:12" ht="15.75" customHeight="1" thickBot="1">
      <c r="B239" s="158"/>
      <c r="C239" s="90" t="s">
        <v>6</v>
      </c>
      <c r="D239" s="91" t="s">
        <v>7</v>
      </c>
      <c r="E239" s="91" t="s">
        <v>6</v>
      </c>
      <c r="F239" s="91" t="s">
        <v>7</v>
      </c>
      <c r="G239" s="91" t="s">
        <v>6</v>
      </c>
      <c r="H239" s="91" t="s">
        <v>7</v>
      </c>
      <c r="I239" s="91" t="s">
        <v>6</v>
      </c>
      <c r="J239" s="91" t="s">
        <v>7</v>
      </c>
      <c r="K239" s="91" t="s">
        <v>6</v>
      </c>
      <c r="L239" s="92" t="s">
        <v>7</v>
      </c>
    </row>
    <row r="240" spans="2:12" ht="28.5" customHeight="1" thickTop="1">
      <c r="B240" s="93" t="s">
        <v>8</v>
      </c>
      <c r="C240" s="1">
        <v>0</v>
      </c>
      <c r="D240" s="2">
        <v>0</v>
      </c>
      <c r="E240" s="3">
        <v>1</v>
      </c>
      <c r="F240" s="2">
        <v>0.5</v>
      </c>
      <c r="G240" s="3">
        <v>1</v>
      </c>
      <c r="H240" s="2">
        <v>0.5</v>
      </c>
      <c r="I240" s="3">
        <v>0</v>
      </c>
      <c r="J240" s="2">
        <v>0</v>
      </c>
      <c r="K240" s="3">
        <v>0</v>
      </c>
      <c r="L240" s="4">
        <v>0</v>
      </c>
    </row>
    <row r="241" spans="2:12" ht="28.5" customHeight="1">
      <c r="B241" s="94" t="s">
        <v>9</v>
      </c>
      <c r="C241" s="5">
        <v>10</v>
      </c>
      <c r="D241" s="6">
        <v>0.7142857142857143</v>
      </c>
      <c r="E241" s="7">
        <v>0</v>
      </c>
      <c r="F241" s="6">
        <v>0</v>
      </c>
      <c r="G241" s="7">
        <v>3</v>
      </c>
      <c r="H241" s="6">
        <v>0.21428571428571427</v>
      </c>
      <c r="I241" s="7">
        <v>1</v>
      </c>
      <c r="J241" s="6">
        <v>0.07142857142857144</v>
      </c>
      <c r="K241" s="7">
        <v>0</v>
      </c>
      <c r="L241" s="8">
        <v>0</v>
      </c>
    </row>
    <row r="242" spans="2:12" ht="15.75" customHeight="1" thickBot="1">
      <c r="B242" s="95" t="s">
        <v>5</v>
      </c>
      <c r="C242" s="9">
        <v>10</v>
      </c>
      <c r="D242" s="10">
        <v>0.625</v>
      </c>
      <c r="E242" s="11">
        <v>1</v>
      </c>
      <c r="F242" s="10">
        <v>0.0625</v>
      </c>
      <c r="G242" s="11">
        <v>4</v>
      </c>
      <c r="H242" s="10">
        <v>0.25</v>
      </c>
      <c r="I242" s="11">
        <v>1</v>
      </c>
      <c r="J242" s="10">
        <v>0.0625</v>
      </c>
      <c r="K242" s="11">
        <v>0</v>
      </c>
      <c r="L242" s="12">
        <v>0</v>
      </c>
    </row>
    <row r="244" spans="2:8" ht="21.75" customHeight="1" thickBot="1">
      <c r="B244" s="146" t="s">
        <v>125</v>
      </c>
      <c r="C244" s="146"/>
      <c r="D244" s="146"/>
      <c r="E244" s="146"/>
      <c r="F244" s="146"/>
      <c r="G244" s="146"/>
      <c r="H244" s="146"/>
    </row>
    <row r="245" spans="2:8" ht="15.75" customHeight="1" thickTop="1">
      <c r="B245" s="147" t="s">
        <v>0</v>
      </c>
      <c r="C245" s="150" t="s">
        <v>126</v>
      </c>
      <c r="D245" s="151"/>
      <c r="E245" s="151"/>
      <c r="F245" s="151"/>
      <c r="G245" s="151"/>
      <c r="H245" s="152"/>
    </row>
    <row r="246" spans="2:8" ht="15.75" customHeight="1">
      <c r="B246" s="148"/>
      <c r="C246" s="153" t="s">
        <v>127</v>
      </c>
      <c r="D246" s="154"/>
      <c r="E246" s="154" t="s">
        <v>128</v>
      </c>
      <c r="F246" s="154"/>
      <c r="G246" s="154" t="s">
        <v>129</v>
      </c>
      <c r="H246" s="155"/>
    </row>
    <row r="247" spans="2:8" ht="15.75" customHeight="1" thickBot="1">
      <c r="B247" s="149"/>
      <c r="C247" s="90" t="s">
        <v>6</v>
      </c>
      <c r="D247" s="91" t="s">
        <v>7</v>
      </c>
      <c r="E247" s="91" t="s">
        <v>6</v>
      </c>
      <c r="F247" s="91" t="s">
        <v>7</v>
      </c>
      <c r="G247" s="91" t="s">
        <v>6</v>
      </c>
      <c r="H247" s="92" t="s">
        <v>7</v>
      </c>
    </row>
    <row r="248" spans="2:8" ht="28.5" customHeight="1" thickTop="1">
      <c r="B248" s="93" t="s">
        <v>8</v>
      </c>
      <c r="C248" s="1">
        <v>1</v>
      </c>
      <c r="D248" s="2">
        <v>0.5</v>
      </c>
      <c r="E248" s="3">
        <v>0</v>
      </c>
      <c r="F248" s="2">
        <v>0</v>
      </c>
      <c r="G248" s="3">
        <v>1</v>
      </c>
      <c r="H248" s="4">
        <v>0.5</v>
      </c>
    </row>
    <row r="249" spans="2:8" ht="28.5" customHeight="1">
      <c r="B249" s="94" t="s">
        <v>9</v>
      </c>
      <c r="C249" s="5">
        <v>4</v>
      </c>
      <c r="D249" s="6">
        <v>0.3076923076923077</v>
      </c>
      <c r="E249" s="7">
        <v>8</v>
      </c>
      <c r="F249" s="6">
        <v>0.6153846153846154</v>
      </c>
      <c r="G249" s="7">
        <v>1</v>
      </c>
      <c r="H249" s="8">
        <v>0.07692307692307693</v>
      </c>
    </row>
    <row r="250" spans="2:8" ht="15.75" customHeight="1" thickBot="1">
      <c r="B250" s="95" t="s">
        <v>5</v>
      </c>
      <c r="C250" s="9">
        <v>5</v>
      </c>
      <c r="D250" s="10">
        <v>0.33333333333333337</v>
      </c>
      <c r="E250" s="11">
        <v>8</v>
      </c>
      <c r="F250" s="10">
        <v>0.5333333333333333</v>
      </c>
      <c r="G250" s="11">
        <v>2</v>
      </c>
      <c r="H250" s="12">
        <v>0.13333333333333333</v>
      </c>
    </row>
    <row r="252" spans="2:29" ht="21.75" customHeight="1" thickBot="1">
      <c r="B252" s="146" t="s">
        <v>130</v>
      </c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</row>
    <row r="253" spans="2:29" ht="28.5" customHeight="1" thickTop="1">
      <c r="B253" s="147" t="s">
        <v>0</v>
      </c>
      <c r="C253" s="150" t="s">
        <v>131</v>
      </c>
      <c r="D253" s="151"/>
      <c r="E253" s="151"/>
      <c r="F253" s="151" t="s">
        <v>132</v>
      </c>
      <c r="G253" s="151"/>
      <c r="H253" s="151"/>
      <c r="I253" s="151" t="s">
        <v>133</v>
      </c>
      <c r="J253" s="151"/>
      <c r="K253" s="151"/>
      <c r="L253" s="151" t="s">
        <v>134</v>
      </c>
      <c r="M253" s="151"/>
      <c r="N253" s="151"/>
      <c r="O253" s="151" t="s">
        <v>135</v>
      </c>
      <c r="P253" s="151"/>
      <c r="Q253" s="151"/>
      <c r="R253" s="151" t="s">
        <v>136</v>
      </c>
      <c r="S253" s="151"/>
      <c r="T253" s="151"/>
      <c r="U253" s="151" t="s">
        <v>137</v>
      </c>
      <c r="V253" s="151"/>
      <c r="W253" s="151"/>
      <c r="X253" s="151" t="s">
        <v>138</v>
      </c>
      <c r="Y253" s="151"/>
      <c r="Z253" s="151"/>
      <c r="AA253" s="151" t="s">
        <v>139</v>
      </c>
      <c r="AB253" s="151"/>
      <c r="AC253" s="152"/>
    </row>
    <row r="254" spans="2:29" ht="15.75" customHeight="1" thickBot="1">
      <c r="B254" s="149"/>
      <c r="C254" s="90" t="s">
        <v>6</v>
      </c>
      <c r="D254" s="91" t="s">
        <v>108</v>
      </c>
      <c r="E254" s="91" t="s">
        <v>109</v>
      </c>
      <c r="F254" s="91" t="s">
        <v>6</v>
      </c>
      <c r="G254" s="91" t="s">
        <v>108</v>
      </c>
      <c r="H254" s="91" t="s">
        <v>109</v>
      </c>
      <c r="I254" s="91" t="s">
        <v>6</v>
      </c>
      <c r="J254" s="91" t="s">
        <v>108</v>
      </c>
      <c r="K254" s="91" t="s">
        <v>109</v>
      </c>
      <c r="L254" s="91" t="s">
        <v>6</v>
      </c>
      <c r="M254" s="91" t="s">
        <v>108</v>
      </c>
      <c r="N254" s="91" t="s">
        <v>109</v>
      </c>
      <c r="O254" s="91" t="s">
        <v>6</v>
      </c>
      <c r="P254" s="91" t="s">
        <v>108</v>
      </c>
      <c r="Q254" s="91" t="s">
        <v>109</v>
      </c>
      <c r="R254" s="91" t="s">
        <v>6</v>
      </c>
      <c r="S254" s="91" t="s">
        <v>108</v>
      </c>
      <c r="T254" s="91" t="s">
        <v>109</v>
      </c>
      <c r="U254" s="91" t="s">
        <v>6</v>
      </c>
      <c r="V254" s="91" t="s">
        <v>108</v>
      </c>
      <c r="W254" s="91" t="s">
        <v>109</v>
      </c>
      <c r="X254" s="91" t="s">
        <v>6</v>
      </c>
      <c r="Y254" s="91" t="s">
        <v>108</v>
      </c>
      <c r="Z254" s="91" t="s">
        <v>109</v>
      </c>
      <c r="AA254" s="91" t="s">
        <v>6</v>
      </c>
      <c r="AB254" s="91" t="s">
        <v>108</v>
      </c>
      <c r="AC254" s="92" t="s">
        <v>109</v>
      </c>
    </row>
    <row r="255" spans="2:29" ht="28.5" customHeight="1" thickTop="1">
      <c r="B255" s="93" t="s">
        <v>8</v>
      </c>
      <c r="C255" s="1">
        <v>2</v>
      </c>
      <c r="D255" s="18">
        <v>1</v>
      </c>
      <c r="E255" s="18">
        <v>0</v>
      </c>
      <c r="F255" s="3">
        <v>2</v>
      </c>
      <c r="G255" s="18">
        <v>1</v>
      </c>
      <c r="H255" s="18">
        <v>0</v>
      </c>
      <c r="I255" s="3">
        <v>2</v>
      </c>
      <c r="J255" s="18">
        <v>2</v>
      </c>
      <c r="K255" s="18">
        <v>1.4142135623730951</v>
      </c>
      <c r="L255" s="3">
        <v>2</v>
      </c>
      <c r="M255" s="18">
        <v>4.5</v>
      </c>
      <c r="N255" s="18">
        <v>3.5355339059327378</v>
      </c>
      <c r="O255" s="3">
        <v>2</v>
      </c>
      <c r="P255" s="18">
        <v>2.5</v>
      </c>
      <c r="Q255" s="19">
        <v>0.7071067811865476</v>
      </c>
      <c r="R255" s="3">
        <v>2</v>
      </c>
      <c r="S255" s="18">
        <v>3.5</v>
      </c>
      <c r="T255" s="18">
        <v>2.1213203435596424</v>
      </c>
      <c r="U255" s="3">
        <v>2</v>
      </c>
      <c r="V255" s="18">
        <v>3</v>
      </c>
      <c r="W255" s="18">
        <v>0</v>
      </c>
      <c r="X255" s="3">
        <v>2</v>
      </c>
      <c r="Y255" s="18">
        <v>1.5</v>
      </c>
      <c r="Z255" s="19">
        <v>0.7071067811865476</v>
      </c>
      <c r="AA255" s="3">
        <v>2</v>
      </c>
      <c r="AB255" s="18">
        <v>1.5</v>
      </c>
      <c r="AC255" s="26">
        <v>0.7071067811865476</v>
      </c>
    </row>
    <row r="256" spans="2:29" ht="28.5" customHeight="1">
      <c r="B256" s="94" t="s">
        <v>9</v>
      </c>
      <c r="C256" s="5">
        <v>13</v>
      </c>
      <c r="D256" s="21">
        <v>3.230769230769231</v>
      </c>
      <c r="E256" s="21">
        <v>1.640825308284734</v>
      </c>
      <c r="F256" s="7">
        <v>13</v>
      </c>
      <c r="G256" s="21">
        <v>3.5384615384615383</v>
      </c>
      <c r="H256" s="21">
        <v>2.1838568563966754</v>
      </c>
      <c r="I256" s="7">
        <v>13</v>
      </c>
      <c r="J256" s="21">
        <v>4.923076923076923</v>
      </c>
      <c r="K256" s="21">
        <v>2.325995788959303</v>
      </c>
      <c r="L256" s="7">
        <v>13</v>
      </c>
      <c r="M256" s="21">
        <v>5.0769230769230775</v>
      </c>
      <c r="N256" s="21">
        <v>1.1875421719907087</v>
      </c>
      <c r="O256" s="7">
        <v>13</v>
      </c>
      <c r="P256" s="21">
        <v>4.461538461538462</v>
      </c>
      <c r="Q256" s="21">
        <v>1.6641005886756872</v>
      </c>
      <c r="R256" s="7">
        <v>13</v>
      </c>
      <c r="S256" s="21">
        <v>4.6923076923076925</v>
      </c>
      <c r="T256" s="21">
        <v>1.702185623672077</v>
      </c>
      <c r="U256" s="7">
        <v>13</v>
      </c>
      <c r="V256" s="21">
        <v>4.6923076923076925</v>
      </c>
      <c r="W256" s="21">
        <v>1.9315199276138029</v>
      </c>
      <c r="X256" s="7">
        <v>13</v>
      </c>
      <c r="Y256" s="21">
        <v>3.846153846153846</v>
      </c>
      <c r="Z256" s="21">
        <v>2.0754980866510833</v>
      </c>
      <c r="AA256" s="7">
        <v>13</v>
      </c>
      <c r="AB256" s="21">
        <v>4</v>
      </c>
      <c r="AC256" s="22">
        <v>1.4719601443879746</v>
      </c>
    </row>
    <row r="257" spans="2:29" ht="15.75" customHeight="1" thickBot="1">
      <c r="B257" s="95" t="s">
        <v>5</v>
      </c>
      <c r="C257" s="9">
        <v>15</v>
      </c>
      <c r="D257" s="24">
        <v>2.933333333333333</v>
      </c>
      <c r="E257" s="24">
        <v>1.7099150633319553</v>
      </c>
      <c r="F257" s="11">
        <v>15</v>
      </c>
      <c r="G257" s="24">
        <v>3.2</v>
      </c>
      <c r="H257" s="24">
        <v>2.210365192839022</v>
      </c>
      <c r="I257" s="11">
        <v>15</v>
      </c>
      <c r="J257" s="24">
        <v>4.533333333333331</v>
      </c>
      <c r="K257" s="24">
        <v>2.4162150645369374</v>
      </c>
      <c r="L257" s="11">
        <v>15</v>
      </c>
      <c r="M257" s="24">
        <v>5.000000000000001</v>
      </c>
      <c r="N257" s="24">
        <v>1.4638501094227998</v>
      </c>
      <c r="O257" s="11">
        <v>15</v>
      </c>
      <c r="P257" s="24">
        <v>4.2</v>
      </c>
      <c r="Q257" s="24">
        <v>1.6987390281365429</v>
      </c>
      <c r="R257" s="11">
        <v>15</v>
      </c>
      <c r="S257" s="24">
        <v>4.533333333333333</v>
      </c>
      <c r="T257" s="24">
        <v>1.7265434778633235</v>
      </c>
      <c r="U257" s="11">
        <v>15</v>
      </c>
      <c r="V257" s="24">
        <v>4.466666666666666</v>
      </c>
      <c r="W257" s="24">
        <v>1.88477610139267</v>
      </c>
      <c r="X257" s="11">
        <v>15</v>
      </c>
      <c r="Y257" s="24">
        <v>3.5333333333333337</v>
      </c>
      <c r="Z257" s="24">
        <v>2.0998866182543785</v>
      </c>
      <c r="AA257" s="11">
        <v>15</v>
      </c>
      <c r="AB257" s="24">
        <v>3.6666666666666665</v>
      </c>
      <c r="AC257" s="25">
        <v>1.632993161855452</v>
      </c>
    </row>
    <row r="258" spans="2:29" ht="15.75" customHeight="1" thickTop="1">
      <c r="B258" s="68"/>
      <c r="C258" s="65"/>
      <c r="D258" s="68"/>
      <c r="E258" s="68"/>
      <c r="F258" s="65"/>
      <c r="G258" s="68"/>
      <c r="H258" s="68"/>
      <c r="I258" s="65"/>
      <c r="J258" s="68"/>
      <c r="K258" s="68"/>
      <c r="L258" s="65"/>
      <c r="M258" s="68"/>
      <c r="N258" s="68"/>
      <c r="O258" s="65"/>
      <c r="P258" s="68"/>
      <c r="Q258" s="68"/>
      <c r="R258" s="65"/>
      <c r="S258" s="68"/>
      <c r="T258" s="68"/>
      <c r="U258" s="65"/>
      <c r="V258" s="68"/>
      <c r="W258" s="68"/>
      <c r="X258" s="65"/>
      <c r="Y258" s="68"/>
      <c r="Z258" s="68"/>
      <c r="AA258" s="65"/>
      <c r="AB258" s="68"/>
      <c r="AC258" s="68"/>
    </row>
    <row r="259" spans="2:29" ht="15.75" customHeight="1">
      <c r="B259" s="68"/>
      <c r="C259" s="65"/>
      <c r="D259" s="68"/>
      <c r="E259" s="68"/>
      <c r="F259" s="65"/>
      <c r="G259" s="68"/>
      <c r="H259" s="68"/>
      <c r="I259" s="65"/>
      <c r="J259" s="68"/>
      <c r="K259" s="68"/>
      <c r="L259" s="65"/>
      <c r="M259" s="68"/>
      <c r="N259" s="68"/>
      <c r="O259" s="65"/>
      <c r="P259" s="68"/>
      <c r="Q259" s="68"/>
      <c r="R259" s="65"/>
      <c r="S259" s="68"/>
      <c r="T259" s="68"/>
      <c r="U259" s="65"/>
      <c r="V259" s="68"/>
      <c r="W259" s="68"/>
      <c r="X259" s="65"/>
      <c r="Y259" s="68"/>
      <c r="Z259" s="68"/>
      <c r="AA259" s="65"/>
      <c r="AB259" s="68"/>
      <c r="AC259" s="68"/>
    </row>
    <row r="260" spans="1:29" ht="27" customHeight="1" thickBot="1">
      <c r="A260" s="72" t="s">
        <v>197</v>
      </c>
      <c r="B260" s="72"/>
      <c r="C260" s="72"/>
      <c r="D260" s="72"/>
      <c r="E260" s="72"/>
      <c r="F260" s="72"/>
      <c r="G260" s="72"/>
      <c r="H260" s="72"/>
      <c r="I260" s="65"/>
      <c r="J260" s="68"/>
      <c r="K260" s="68"/>
      <c r="L260" s="65"/>
      <c r="M260" s="68"/>
      <c r="N260" s="68"/>
      <c r="O260" s="65"/>
      <c r="P260" s="68"/>
      <c r="Q260" s="68"/>
      <c r="R260" s="65"/>
      <c r="S260" s="68"/>
      <c r="T260" s="68"/>
      <c r="U260" s="65"/>
      <c r="V260" s="68"/>
      <c r="W260" s="68"/>
      <c r="X260" s="65"/>
      <c r="Y260" s="68"/>
      <c r="Z260" s="68"/>
      <c r="AA260" s="65"/>
      <c r="AB260" s="68"/>
      <c r="AC260" s="68"/>
    </row>
    <row r="262" spans="2:10" ht="21.75" customHeight="1" thickBot="1">
      <c r="B262" s="146" t="s">
        <v>140</v>
      </c>
      <c r="C262" s="146"/>
      <c r="D262" s="146"/>
      <c r="E262" s="146"/>
      <c r="F262" s="146"/>
      <c r="G262" s="146"/>
      <c r="H262" s="146"/>
      <c r="I262" s="146"/>
      <c r="J262" s="146"/>
    </row>
    <row r="263" spans="2:10" ht="15.75" customHeight="1" thickTop="1">
      <c r="B263" s="147" t="s">
        <v>0</v>
      </c>
      <c r="C263" s="150" t="s">
        <v>141</v>
      </c>
      <c r="D263" s="151"/>
      <c r="E263" s="151"/>
      <c r="F263" s="151"/>
      <c r="G263" s="151" t="s">
        <v>142</v>
      </c>
      <c r="H263" s="151"/>
      <c r="I263" s="151"/>
      <c r="J263" s="152"/>
    </row>
    <row r="264" spans="2:10" ht="15.75" customHeight="1">
      <c r="B264" s="148"/>
      <c r="C264" s="153" t="s">
        <v>143</v>
      </c>
      <c r="D264" s="154"/>
      <c r="E264" s="154" t="s">
        <v>101</v>
      </c>
      <c r="F264" s="154"/>
      <c r="G264" s="154" t="s">
        <v>143</v>
      </c>
      <c r="H264" s="154"/>
      <c r="I264" s="154" t="s">
        <v>101</v>
      </c>
      <c r="J264" s="155"/>
    </row>
    <row r="265" spans="2:10" ht="15.75" customHeight="1" thickBot="1">
      <c r="B265" s="149"/>
      <c r="C265" s="90" t="s">
        <v>6</v>
      </c>
      <c r="D265" s="91" t="s">
        <v>7</v>
      </c>
      <c r="E265" s="91" t="s">
        <v>6</v>
      </c>
      <c r="F265" s="91" t="s">
        <v>7</v>
      </c>
      <c r="G265" s="91" t="s">
        <v>6</v>
      </c>
      <c r="H265" s="91" t="s">
        <v>7</v>
      </c>
      <c r="I265" s="91" t="s">
        <v>6</v>
      </c>
      <c r="J265" s="92" t="s">
        <v>7</v>
      </c>
    </row>
    <row r="266" spans="2:10" ht="28.5" customHeight="1" thickTop="1">
      <c r="B266" s="93" t="s">
        <v>8</v>
      </c>
      <c r="C266" s="1">
        <v>2</v>
      </c>
      <c r="D266" s="2">
        <v>0.4</v>
      </c>
      <c r="E266" s="3">
        <v>3</v>
      </c>
      <c r="F266" s="2">
        <v>0.6</v>
      </c>
      <c r="G266" s="3">
        <v>0</v>
      </c>
      <c r="H266" s="2">
        <v>0</v>
      </c>
      <c r="I266" s="3">
        <v>5</v>
      </c>
      <c r="J266" s="4">
        <v>1</v>
      </c>
    </row>
    <row r="267" spans="2:10" ht="28.5" customHeight="1">
      <c r="B267" s="94" t="s">
        <v>9</v>
      </c>
      <c r="C267" s="5">
        <v>117</v>
      </c>
      <c r="D267" s="6">
        <v>0.5571428571428572</v>
      </c>
      <c r="E267" s="7">
        <v>93</v>
      </c>
      <c r="F267" s="6">
        <v>0.44285714285714284</v>
      </c>
      <c r="G267" s="7">
        <v>48</v>
      </c>
      <c r="H267" s="6">
        <v>0.22857142857142856</v>
      </c>
      <c r="I267" s="7">
        <v>162</v>
      </c>
      <c r="J267" s="8">
        <v>0.7714285714285714</v>
      </c>
    </row>
    <row r="268" spans="2:10" ht="45" customHeight="1">
      <c r="B268" s="94" t="s">
        <v>10</v>
      </c>
      <c r="C268" s="5">
        <v>4</v>
      </c>
      <c r="D268" s="6">
        <v>0.4</v>
      </c>
      <c r="E268" s="7">
        <v>6</v>
      </c>
      <c r="F268" s="6">
        <v>0.6</v>
      </c>
      <c r="G268" s="7">
        <v>1</v>
      </c>
      <c r="H268" s="6">
        <v>0.1</v>
      </c>
      <c r="I268" s="7">
        <v>9</v>
      </c>
      <c r="J268" s="8">
        <v>0.9</v>
      </c>
    </row>
    <row r="269" spans="2:10" ht="28.5" customHeight="1">
      <c r="B269" s="94" t="s">
        <v>11</v>
      </c>
      <c r="C269" s="5">
        <v>3</v>
      </c>
      <c r="D269" s="6">
        <v>0.42857142857142855</v>
      </c>
      <c r="E269" s="7">
        <v>4</v>
      </c>
      <c r="F269" s="6">
        <v>0.5714285714285715</v>
      </c>
      <c r="G269" s="7">
        <v>1</v>
      </c>
      <c r="H269" s="6">
        <v>0.14285714285714288</v>
      </c>
      <c r="I269" s="7">
        <v>6</v>
      </c>
      <c r="J269" s="8">
        <v>0.8571428571428571</v>
      </c>
    </row>
    <row r="270" spans="2:10" ht="28.5" customHeight="1">
      <c r="B270" s="94" t="s">
        <v>12</v>
      </c>
      <c r="C270" s="5">
        <v>17</v>
      </c>
      <c r="D270" s="6">
        <v>0.68</v>
      </c>
      <c r="E270" s="7">
        <v>8</v>
      </c>
      <c r="F270" s="6">
        <v>0.32</v>
      </c>
      <c r="G270" s="7">
        <v>4</v>
      </c>
      <c r="H270" s="6">
        <v>0.16</v>
      </c>
      <c r="I270" s="7">
        <v>21</v>
      </c>
      <c r="J270" s="8">
        <v>0.84</v>
      </c>
    </row>
    <row r="271" spans="2:10" ht="15.75" customHeight="1" thickBot="1">
      <c r="B271" s="95" t="s">
        <v>5</v>
      </c>
      <c r="C271" s="9">
        <v>143</v>
      </c>
      <c r="D271" s="10">
        <v>0.556420233463035</v>
      </c>
      <c r="E271" s="11">
        <v>114</v>
      </c>
      <c r="F271" s="10">
        <v>0.44357976653696496</v>
      </c>
      <c r="G271" s="11">
        <v>54</v>
      </c>
      <c r="H271" s="10">
        <v>0.21011673151750973</v>
      </c>
      <c r="I271" s="11">
        <v>203</v>
      </c>
      <c r="J271" s="12">
        <v>0.7898832684824904</v>
      </c>
    </row>
    <row r="273" spans="2:18" ht="21.75" customHeight="1" thickBot="1">
      <c r="B273" s="146" t="s">
        <v>144</v>
      </c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</row>
    <row r="274" spans="2:18" ht="15.75" customHeight="1" thickTop="1">
      <c r="B274" s="147" t="s">
        <v>0</v>
      </c>
      <c r="C274" s="150" t="s">
        <v>145</v>
      </c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 t="s">
        <v>146</v>
      </c>
      <c r="P274" s="151"/>
      <c r="Q274" s="151"/>
      <c r="R274" s="152"/>
    </row>
    <row r="275" spans="2:18" ht="15.75" customHeight="1">
      <c r="B275" s="148"/>
      <c r="C275" s="153" t="s">
        <v>46</v>
      </c>
      <c r="D275" s="154"/>
      <c r="E275" s="154" t="s">
        <v>147</v>
      </c>
      <c r="F275" s="154"/>
      <c r="G275" s="154" t="s">
        <v>148</v>
      </c>
      <c r="H275" s="154"/>
      <c r="I275" s="154" t="s">
        <v>149</v>
      </c>
      <c r="J275" s="154"/>
      <c r="K275" s="154" t="s">
        <v>150</v>
      </c>
      <c r="L275" s="154"/>
      <c r="M275" s="154" t="s">
        <v>151</v>
      </c>
      <c r="N275" s="154"/>
      <c r="O275" s="154" t="s">
        <v>143</v>
      </c>
      <c r="P275" s="154"/>
      <c r="Q275" s="154" t="s">
        <v>101</v>
      </c>
      <c r="R275" s="155"/>
    </row>
    <row r="276" spans="2:18" ht="15.75" customHeight="1" thickBot="1">
      <c r="B276" s="149"/>
      <c r="C276" s="90" t="s">
        <v>6</v>
      </c>
      <c r="D276" s="91" t="s">
        <v>7</v>
      </c>
      <c r="E276" s="91" t="s">
        <v>6</v>
      </c>
      <c r="F276" s="91" t="s">
        <v>7</v>
      </c>
      <c r="G276" s="91" t="s">
        <v>6</v>
      </c>
      <c r="H276" s="91" t="s">
        <v>7</v>
      </c>
      <c r="I276" s="91" t="s">
        <v>6</v>
      </c>
      <c r="J276" s="91" t="s">
        <v>7</v>
      </c>
      <c r="K276" s="91" t="s">
        <v>6</v>
      </c>
      <c r="L276" s="91" t="s">
        <v>7</v>
      </c>
      <c r="M276" s="91" t="s">
        <v>6</v>
      </c>
      <c r="N276" s="91" t="s">
        <v>7</v>
      </c>
      <c r="O276" s="91" t="s">
        <v>6</v>
      </c>
      <c r="P276" s="91" t="s">
        <v>7</v>
      </c>
      <c r="Q276" s="91" t="s">
        <v>6</v>
      </c>
      <c r="R276" s="92" t="s">
        <v>7</v>
      </c>
    </row>
    <row r="277" spans="2:18" ht="28.5" customHeight="1" thickTop="1">
      <c r="B277" s="93" t="s">
        <v>8</v>
      </c>
      <c r="C277" s="1">
        <v>1</v>
      </c>
      <c r="D277" s="2">
        <v>0.2</v>
      </c>
      <c r="E277" s="3">
        <v>2</v>
      </c>
      <c r="F277" s="2">
        <v>0.4</v>
      </c>
      <c r="G277" s="3">
        <v>1</v>
      </c>
      <c r="H277" s="2">
        <v>0.2</v>
      </c>
      <c r="I277" s="3">
        <v>1</v>
      </c>
      <c r="J277" s="2">
        <v>0.2</v>
      </c>
      <c r="K277" s="3">
        <v>0</v>
      </c>
      <c r="L277" s="2">
        <v>0</v>
      </c>
      <c r="M277" s="3">
        <v>0</v>
      </c>
      <c r="N277" s="2">
        <v>0</v>
      </c>
      <c r="O277" s="3">
        <v>3</v>
      </c>
      <c r="P277" s="2">
        <v>0.75</v>
      </c>
      <c r="Q277" s="3">
        <v>1</v>
      </c>
      <c r="R277" s="4">
        <v>0.25</v>
      </c>
    </row>
    <row r="278" spans="2:18" ht="28.5" customHeight="1">
      <c r="B278" s="94" t="s">
        <v>9</v>
      </c>
      <c r="C278" s="5">
        <v>62</v>
      </c>
      <c r="D278" s="6">
        <v>0.30845771144278605</v>
      </c>
      <c r="E278" s="7">
        <v>24</v>
      </c>
      <c r="F278" s="6">
        <v>0.11940298507462688</v>
      </c>
      <c r="G278" s="7">
        <v>15</v>
      </c>
      <c r="H278" s="6">
        <v>0.0746268656716418</v>
      </c>
      <c r="I278" s="7">
        <v>95</v>
      </c>
      <c r="J278" s="6">
        <v>0.472636815920398</v>
      </c>
      <c r="K278" s="7">
        <v>0</v>
      </c>
      <c r="L278" s="6">
        <v>0</v>
      </c>
      <c r="M278" s="7">
        <v>5</v>
      </c>
      <c r="N278" s="6">
        <v>0.02487562189054726</v>
      </c>
      <c r="O278" s="7">
        <v>104</v>
      </c>
      <c r="P278" s="6">
        <v>0.7482014388489209</v>
      </c>
      <c r="Q278" s="7">
        <v>35</v>
      </c>
      <c r="R278" s="8">
        <v>0.2517985611510791</v>
      </c>
    </row>
    <row r="279" spans="2:18" ht="45" customHeight="1">
      <c r="B279" s="94" t="s">
        <v>10</v>
      </c>
      <c r="C279" s="5">
        <v>7</v>
      </c>
      <c r="D279" s="6">
        <v>0.7</v>
      </c>
      <c r="E279" s="7">
        <v>2</v>
      </c>
      <c r="F279" s="6">
        <v>0.2</v>
      </c>
      <c r="G279" s="7">
        <v>0</v>
      </c>
      <c r="H279" s="6">
        <v>0</v>
      </c>
      <c r="I279" s="7">
        <v>1</v>
      </c>
      <c r="J279" s="6">
        <v>0.1</v>
      </c>
      <c r="K279" s="7">
        <v>0</v>
      </c>
      <c r="L279" s="6">
        <v>0</v>
      </c>
      <c r="M279" s="7">
        <v>0</v>
      </c>
      <c r="N279" s="6">
        <v>0</v>
      </c>
      <c r="O279" s="7">
        <v>3</v>
      </c>
      <c r="P279" s="6">
        <v>1</v>
      </c>
      <c r="Q279" s="7">
        <v>0</v>
      </c>
      <c r="R279" s="8">
        <v>0</v>
      </c>
    </row>
    <row r="280" spans="2:18" ht="28.5" customHeight="1">
      <c r="B280" s="94" t="s">
        <v>11</v>
      </c>
      <c r="C280" s="5">
        <v>1</v>
      </c>
      <c r="D280" s="6">
        <v>0.14285714285714288</v>
      </c>
      <c r="E280" s="7">
        <v>1</v>
      </c>
      <c r="F280" s="6">
        <v>0.14285714285714288</v>
      </c>
      <c r="G280" s="7">
        <v>1</v>
      </c>
      <c r="H280" s="6">
        <v>0.14285714285714288</v>
      </c>
      <c r="I280" s="7">
        <v>4</v>
      </c>
      <c r="J280" s="6">
        <v>0.5714285714285715</v>
      </c>
      <c r="K280" s="7">
        <v>0</v>
      </c>
      <c r="L280" s="6">
        <v>0</v>
      </c>
      <c r="M280" s="7">
        <v>0</v>
      </c>
      <c r="N280" s="6">
        <v>0</v>
      </c>
      <c r="O280" s="7">
        <v>3</v>
      </c>
      <c r="P280" s="6">
        <v>0.5</v>
      </c>
      <c r="Q280" s="7">
        <v>3</v>
      </c>
      <c r="R280" s="8">
        <v>0.5</v>
      </c>
    </row>
    <row r="281" spans="2:18" ht="28.5" customHeight="1">
      <c r="B281" s="94" t="s">
        <v>12</v>
      </c>
      <c r="C281" s="5">
        <v>4</v>
      </c>
      <c r="D281" s="6">
        <v>0.18181818181818182</v>
      </c>
      <c r="E281" s="7">
        <v>8</v>
      </c>
      <c r="F281" s="6">
        <v>0.36363636363636365</v>
      </c>
      <c r="G281" s="7">
        <v>1</v>
      </c>
      <c r="H281" s="6">
        <v>0.045454545454545456</v>
      </c>
      <c r="I281" s="7">
        <v>8</v>
      </c>
      <c r="J281" s="6">
        <v>0.36363636363636365</v>
      </c>
      <c r="K281" s="7">
        <v>0</v>
      </c>
      <c r="L281" s="6">
        <v>0</v>
      </c>
      <c r="M281" s="7">
        <v>1</v>
      </c>
      <c r="N281" s="6">
        <v>0.045454545454545456</v>
      </c>
      <c r="O281" s="7">
        <v>14</v>
      </c>
      <c r="P281" s="6">
        <v>0.7777777777777777</v>
      </c>
      <c r="Q281" s="7">
        <v>4</v>
      </c>
      <c r="R281" s="8">
        <v>0.2222222222222222</v>
      </c>
    </row>
    <row r="282" spans="2:18" ht="15.75" customHeight="1" thickBot="1">
      <c r="B282" s="95" t="s">
        <v>5</v>
      </c>
      <c r="C282" s="9">
        <v>75</v>
      </c>
      <c r="D282" s="10">
        <v>0.30612244897959184</v>
      </c>
      <c r="E282" s="11">
        <v>37</v>
      </c>
      <c r="F282" s="10">
        <v>0.1510204081632653</v>
      </c>
      <c r="G282" s="11">
        <v>18</v>
      </c>
      <c r="H282" s="10">
        <v>0.07346938775510205</v>
      </c>
      <c r="I282" s="11">
        <v>109</v>
      </c>
      <c r="J282" s="10">
        <v>0.4448979591836735</v>
      </c>
      <c r="K282" s="11">
        <v>0</v>
      </c>
      <c r="L282" s="10">
        <v>0</v>
      </c>
      <c r="M282" s="11">
        <v>6</v>
      </c>
      <c r="N282" s="10">
        <v>0.02448979591836735</v>
      </c>
      <c r="O282" s="11">
        <v>127</v>
      </c>
      <c r="P282" s="10">
        <v>0.7470588235294118</v>
      </c>
      <c r="Q282" s="11">
        <v>43</v>
      </c>
      <c r="R282" s="12">
        <v>0.2529411764705882</v>
      </c>
    </row>
    <row r="284" spans="2:10" ht="21.75" customHeight="1" thickBot="1">
      <c r="B284" s="146" t="s">
        <v>152</v>
      </c>
      <c r="C284" s="146"/>
      <c r="D284" s="146"/>
      <c r="E284" s="146"/>
      <c r="F284" s="146"/>
      <c r="G284" s="146"/>
      <c r="H284" s="146"/>
      <c r="I284" s="146"/>
      <c r="J284" s="146"/>
    </row>
    <row r="285" spans="2:10" ht="15.75" customHeight="1" thickTop="1">
      <c r="B285" s="147" t="s">
        <v>0</v>
      </c>
      <c r="C285" s="150" t="s">
        <v>153</v>
      </c>
      <c r="D285" s="151"/>
      <c r="E285" s="151"/>
      <c r="F285" s="151"/>
      <c r="G285" s="151"/>
      <c r="H285" s="151"/>
      <c r="I285" s="151"/>
      <c r="J285" s="152"/>
    </row>
    <row r="286" spans="2:10" ht="15.75" customHeight="1">
      <c r="B286" s="148"/>
      <c r="C286" s="153" t="s">
        <v>46</v>
      </c>
      <c r="D286" s="154"/>
      <c r="E286" s="154" t="s">
        <v>154</v>
      </c>
      <c r="F286" s="154"/>
      <c r="G286" s="154" t="s">
        <v>155</v>
      </c>
      <c r="H286" s="154"/>
      <c r="I286" s="154" t="s">
        <v>156</v>
      </c>
      <c r="J286" s="155"/>
    </row>
    <row r="287" spans="2:10" ht="15.75" customHeight="1" thickBot="1">
      <c r="B287" s="149"/>
      <c r="C287" s="90" t="s">
        <v>6</v>
      </c>
      <c r="D287" s="91" t="s">
        <v>7</v>
      </c>
      <c r="E287" s="91" t="s">
        <v>6</v>
      </c>
      <c r="F287" s="91" t="s">
        <v>7</v>
      </c>
      <c r="G287" s="91" t="s">
        <v>6</v>
      </c>
      <c r="H287" s="91" t="s">
        <v>7</v>
      </c>
      <c r="I287" s="91" t="s">
        <v>6</v>
      </c>
      <c r="J287" s="92" t="s">
        <v>7</v>
      </c>
    </row>
    <row r="288" spans="2:10" ht="28.5" customHeight="1" thickTop="1">
      <c r="B288" s="93" t="s">
        <v>8</v>
      </c>
      <c r="C288" s="1">
        <v>4</v>
      </c>
      <c r="D288" s="2">
        <v>0.8</v>
      </c>
      <c r="E288" s="3">
        <v>1</v>
      </c>
      <c r="F288" s="2">
        <v>0.2</v>
      </c>
      <c r="G288" s="3">
        <v>0</v>
      </c>
      <c r="H288" s="2">
        <v>0</v>
      </c>
      <c r="I288" s="3">
        <v>0</v>
      </c>
      <c r="J288" s="4">
        <v>0</v>
      </c>
    </row>
    <row r="289" spans="2:10" ht="28.5" customHeight="1">
      <c r="B289" s="94" t="s">
        <v>9</v>
      </c>
      <c r="C289" s="5">
        <v>131</v>
      </c>
      <c r="D289" s="6">
        <v>0.6238095238095238</v>
      </c>
      <c r="E289" s="7">
        <v>38</v>
      </c>
      <c r="F289" s="6">
        <v>0.18095238095238095</v>
      </c>
      <c r="G289" s="7">
        <v>22</v>
      </c>
      <c r="H289" s="6">
        <v>0.10476190476190476</v>
      </c>
      <c r="I289" s="7">
        <v>19</v>
      </c>
      <c r="J289" s="8">
        <v>0.09047619047619047</v>
      </c>
    </row>
    <row r="290" spans="2:10" ht="45" customHeight="1">
      <c r="B290" s="94" t="s">
        <v>10</v>
      </c>
      <c r="C290" s="5">
        <v>9</v>
      </c>
      <c r="D290" s="6">
        <v>0.9</v>
      </c>
      <c r="E290" s="7">
        <v>0</v>
      </c>
      <c r="F290" s="6">
        <v>0</v>
      </c>
      <c r="G290" s="7">
        <v>1</v>
      </c>
      <c r="H290" s="6">
        <v>0.1</v>
      </c>
      <c r="I290" s="7">
        <v>0</v>
      </c>
      <c r="J290" s="8">
        <v>0</v>
      </c>
    </row>
    <row r="291" spans="2:10" ht="28.5" customHeight="1">
      <c r="B291" s="94" t="s">
        <v>11</v>
      </c>
      <c r="C291" s="5">
        <v>3</v>
      </c>
      <c r="D291" s="6">
        <v>0.42857142857142855</v>
      </c>
      <c r="E291" s="7">
        <v>0</v>
      </c>
      <c r="F291" s="6">
        <v>0</v>
      </c>
      <c r="G291" s="7">
        <v>4</v>
      </c>
      <c r="H291" s="6">
        <v>0.5714285714285715</v>
      </c>
      <c r="I291" s="7">
        <v>0</v>
      </c>
      <c r="J291" s="8">
        <v>0</v>
      </c>
    </row>
    <row r="292" spans="2:10" ht="28.5" customHeight="1">
      <c r="B292" s="94" t="s">
        <v>12</v>
      </c>
      <c r="C292" s="5">
        <v>17</v>
      </c>
      <c r="D292" s="6">
        <v>0.68</v>
      </c>
      <c r="E292" s="7">
        <v>1</v>
      </c>
      <c r="F292" s="6">
        <v>0.04</v>
      </c>
      <c r="G292" s="7">
        <v>6</v>
      </c>
      <c r="H292" s="6">
        <v>0.24</v>
      </c>
      <c r="I292" s="7">
        <v>1</v>
      </c>
      <c r="J292" s="8">
        <v>0.04</v>
      </c>
    </row>
    <row r="293" spans="2:10" ht="15.75" customHeight="1" thickBot="1">
      <c r="B293" s="95" t="s">
        <v>5</v>
      </c>
      <c r="C293" s="9">
        <v>164</v>
      </c>
      <c r="D293" s="10">
        <v>0.6381322957198443</v>
      </c>
      <c r="E293" s="11">
        <v>40</v>
      </c>
      <c r="F293" s="10">
        <v>0.1556420233463035</v>
      </c>
      <c r="G293" s="11">
        <v>33</v>
      </c>
      <c r="H293" s="10">
        <v>0.1284046692607004</v>
      </c>
      <c r="I293" s="11">
        <v>20</v>
      </c>
      <c r="J293" s="12">
        <v>0.07782101167315175</v>
      </c>
    </row>
    <row r="294" spans="2:10" ht="15.75" customHeight="1" thickTop="1">
      <c r="B294" s="66"/>
      <c r="C294" s="65"/>
      <c r="D294" s="66"/>
      <c r="E294" s="65"/>
      <c r="F294" s="66"/>
      <c r="G294" s="65"/>
      <c r="H294" s="66"/>
      <c r="I294" s="65"/>
      <c r="J294" s="66"/>
    </row>
    <row r="295" spans="2:10" ht="15.75" customHeight="1">
      <c r="B295" s="66"/>
      <c r="C295" s="65"/>
      <c r="D295" s="66"/>
      <c r="E295" s="65"/>
      <c r="F295" s="66"/>
      <c r="G295" s="65"/>
      <c r="H295" s="66"/>
      <c r="I295" s="65"/>
      <c r="J295" s="66"/>
    </row>
    <row r="296" spans="1:10" ht="27.75" customHeight="1" thickBot="1">
      <c r="A296" s="72" t="s">
        <v>201</v>
      </c>
      <c r="B296" s="72"/>
      <c r="C296" s="72"/>
      <c r="D296" s="72"/>
      <c r="E296" s="72"/>
      <c r="F296" s="72"/>
      <c r="G296" s="72"/>
      <c r="H296" s="72"/>
      <c r="I296" s="65"/>
      <c r="J296" s="66"/>
    </row>
    <row r="298" spans="2:10" ht="21.75" customHeight="1" thickBot="1">
      <c r="B298" s="146" t="s">
        <v>157</v>
      </c>
      <c r="C298" s="146"/>
      <c r="D298" s="146"/>
      <c r="E298" s="146"/>
      <c r="F298" s="146"/>
      <c r="G298" s="146"/>
      <c r="H298" s="146"/>
      <c r="I298" s="146"/>
      <c r="J298" s="146"/>
    </row>
    <row r="299" spans="2:10" ht="15.75" customHeight="1" thickTop="1">
      <c r="B299" s="147" t="s">
        <v>0</v>
      </c>
      <c r="C299" s="150" t="s">
        <v>158</v>
      </c>
      <c r="D299" s="151"/>
      <c r="E299" s="151"/>
      <c r="F299" s="151"/>
      <c r="G299" s="151"/>
      <c r="H299" s="151"/>
      <c r="I299" s="151"/>
      <c r="J299" s="152"/>
    </row>
    <row r="300" spans="2:10" ht="15.75" customHeight="1">
      <c r="B300" s="148"/>
      <c r="C300" s="153" t="s">
        <v>159</v>
      </c>
      <c r="D300" s="154"/>
      <c r="E300" s="154" t="s">
        <v>160</v>
      </c>
      <c r="F300" s="154"/>
      <c r="G300" s="154" t="s">
        <v>161</v>
      </c>
      <c r="H300" s="154"/>
      <c r="I300" s="154" t="s">
        <v>162</v>
      </c>
      <c r="J300" s="155"/>
    </row>
    <row r="301" spans="2:10" ht="15.75" customHeight="1" thickBot="1">
      <c r="B301" s="149"/>
      <c r="C301" s="90" t="s">
        <v>6</v>
      </c>
      <c r="D301" s="91" t="s">
        <v>7</v>
      </c>
      <c r="E301" s="91" t="s">
        <v>6</v>
      </c>
      <c r="F301" s="91" t="s">
        <v>7</v>
      </c>
      <c r="G301" s="91" t="s">
        <v>6</v>
      </c>
      <c r="H301" s="91" t="s">
        <v>7</v>
      </c>
      <c r="I301" s="91" t="s">
        <v>6</v>
      </c>
      <c r="J301" s="92" t="s">
        <v>7</v>
      </c>
    </row>
    <row r="302" spans="2:10" ht="28.5" customHeight="1" thickTop="1">
      <c r="B302" s="93" t="s">
        <v>8</v>
      </c>
      <c r="C302" s="1">
        <v>2</v>
      </c>
      <c r="D302" s="2">
        <v>0.4</v>
      </c>
      <c r="E302" s="3">
        <v>3</v>
      </c>
      <c r="F302" s="2">
        <v>0.6</v>
      </c>
      <c r="G302" s="3">
        <v>0</v>
      </c>
      <c r="H302" s="2">
        <v>0</v>
      </c>
      <c r="I302" s="3">
        <v>0</v>
      </c>
      <c r="J302" s="4">
        <v>0</v>
      </c>
    </row>
    <row r="303" spans="2:10" ht="28.5" customHeight="1">
      <c r="B303" s="94" t="s">
        <v>9</v>
      </c>
      <c r="C303" s="5">
        <v>111</v>
      </c>
      <c r="D303" s="6">
        <v>0.5285714285714286</v>
      </c>
      <c r="E303" s="7">
        <v>96</v>
      </c>
      <c r="F303" s="6">
        <v>0.45714285714285713</v>
      </c>
      <c r="G303" s="7">
        <v>2</v>
      </c>
      <c r="H303" s="13">
        <v>0.009523809523809523</v>
      </c>
      <c r="I303" s="7">
        <v>1</v>
      </c>
      <c r="J303" s="16">
        <v>0.0047619047619047615</v>
      </c>
    </row>
    <row r="304" spans="2:10" ht="45" customHeight="1">
      <c r="B304" s="94" t="s">
        <v>10</v>
      </c>
      <c r="C304" s="5">
        <v>2</v>
      </c>
      <c r="D304" s="6">
        <v>0.2</v>
      </c>
      <c r="E304" s="7">
        <v>8</v>
      </c>
      <c r="F304" s="6">
        <v>0.8</v>
      </c>
      <c r="G304" s="7">
        <v>0</v>
      </c>
      <c r="H304" s="6">
        <v>0</v>
      </c>
      <c r="I304" s="7">
        <v>0</v>
      </c>
      <c r="J304" s="8">
        <v>0</v>
      </c>
    </row>
    <row r="305" spans="2:10" ht="28.5" customHeight="1">
      <c r="B305" s="94" t="s">
        <v>11</v>
      </c>
      <c r="C305" s="5">
        <v>3</v>
      </c>
      <c r="D305" s="6">
        <v>0.42857142857142855</v>
      </c>
      <c r="E305" s="7">
        <v>4</v>
      </c>
      <c r="F305" s="6">
        <v>0.5714285714285715</v>
      </c>
      <c r="G305" s="7">
        <v>0</v>
      </c>
      <c r="H305" s="6">
        <v>0</v>
      </c>
      <c r="I305" s="7">
        <v>0</v>
      </c>
      <c r="J305" s="8">
        <v>0</v>
      </c>
    </row>
    <row r="306" spans="2:10" ht="28.5" customHeight="1">
      <c r="B306" s="94" t="s">
        <v>12</v>
      </c>
      <c r="C306" s="5">
        <v>11</v>
      </c>
      <c r="D306" s="6">
        <v>0.44</v>
      </c>
      <c r="E306" s="7">
        <v>14</v>
      </c>
      <c r="F306" s="6">
        <v>0.56</v>
      </c>
      <c r="G306" s="7">
        <v>0</v>
      </c>
      <c r="H306" s="6">
        <v>0</v>
      </c>
      <c r="I306" s="7">
        <v>0</v>
      </c>
      <c r="J306" s="8">
        <v>0</v>
      </c>
    </row>
    <row r="307" spans="2:10" ht="15.75" customHeight="1" thickBot="1">
      <c r="B307" s="95" t="s">
        <v>5</v>
      </c>
      <c r="C307" s="9">
        <v>129</v>
      </c>
      <c r="D307" s="10">
        <v>0.5019455252918288</v>
      </c>
      <c r="E307" s="11">
        <v>125</v>
      </c>
      <c r="F307" s="10">
        <v>0.48638132295719844</v>
      </c>
      <c r="G307" s="11">
        <v>2</v>
      </c>
      <c r="H307" s="14">
        <v>0.007782101167315175</v>
      </c>
      <c r="I307" s="11">
        <v>1</v>
      </c>
      <c r="J307" s="17">
        <v>0.0038910505836575876</v>
      </c>
    </row>
    <row r="309" spans="2:12" ht="21.75" customHeight="1" thickBot="1">
      <c r="B309" s="146" t="s">
        <v>163</v>
      </c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2:12" ht="15.75" customHeight="1" thickTop="1">
      <c r="B310" s="147" t="s">
        <v>0</v>
      </c>
      <c r="C310" s="150" t="s">
        <v>164</v>
      </c>
      <c r="D310" s="151"/>
      <c r="E310" s="151"/>
      <c r="F310" s="151"/>
      <c r="G310" s="151"/>
      <c r="H310" s="151"/>
      <c r="I310" s="151"/>
      <c r="J310" s="151"/>
      <c r="K310" s="151"/>
      <c r="L310" s="152"/>
    </row>
    <row r="311" spans="2:12" ht="28.5" customHeight="1">
      <c r="B311" s="148"/>
      <c r="C311" s="153" t="s">
        <v>165</v>
      </c>
      <c r="D311" s="154"/>
      <c r="E311" s="154" t="s">
        <v>166</v>
      </c>
      <c r="F311" s="154"/>
      <c r="G311" s="154" t="s">
        <v>167</v>
      </c>
      <c r="H311" s="154"/>
      <c r="I311" s="154" t="s">
        <v>168</v>
      </c>
      <c r="J311" s="154"/>
      <c r="K311" s="154" t="s">
        <v>169</v>
      </c>
      <c r="L311" s="155"/>
    </row>
    <row r="312" spans="2:12" ht="15.75" customHeight="1" thickBot="1">
      <c r="B312" s="149"/>
      <c r="C312" s="90" t="s">
        <v>6</v>
      </c>
      <c r="D312" s="91" t="s">
        <v>7</v>
      </c>
      <c r="E312" s="91" t="s">
        <v>6</v>
      </c>
      <c r="F312" s="91" t="s">
        <v>7</v>
      </c>
      <c r="G312" s="91" t="s">
        <v>6</v>
      </c>
      <c r="H312" s="91" t="s">
        <v>7</v>
      </c>
      <c r="I312" s="91" t="s">
        <v>6</v>
      </c>
      <c r="J312" s="91" t="s">
        <v>7</v>
      </c>
      <c r="K312" s="91" t="s">
        <v>6</v>
      </c>
      <c r="L312" s="92" t="s">
        <v>7</v>
      </c>
    </row>
    <row r="313" spans="2:12" ht="28.5" customHeight="1" thickTop="1">
      <c r="B313" s="93" t="s">
        <v>8</v>
      </c>
      <c r="C313" s="1">
        <v>2</v>
      </c>
      <c r="D313" s="2">
        <v>0.4</v>
      </c>
      <c r="E313" s="3">
        <v>1</v>
      </c>
      <c r="F313" s="2">
        <v>0.2</v>
      </c>
      <c r="G313" s="3">
        <v>1</v>
      </c>
      <c r="H313" s="2">
        <v>0.2</v>
      </c>
      <c r="I313" s="3">
        <v>1</v>
      </c>
      <c r="J313" s="2">
        <v>0.2</v>
      </c>
      <c r="K313" s="3">
        <v>0</v>
      </c>
      <c r="L313" s="4">
        <v>0</v>
      </c>
    </row>
    <row r="314" spans="2:12" ht="28.5" customHeight="1">
      <c r="B314" s="94" t="s">
        <v>9</v>
      </c>
      <c r="C314" s="5">
        <v>56</v>
      </c>
      <c r="D314" s="6">
        <v>0.2679425837320574</v>
      </c>
      <c r="E314" s="7">
        <v>36</v>
      </c>
      <c r="F314" s="6">
        <v>0.17224880382775118</v>
      </c>
      <c r="G314" s="7">
        <v>44</v>
      </c>
      <c r="H314" s="6">
        <v>0.2105263157894737</v>
      </c>
      <c r="I314" s="7">
        <v>45</v>
      </c>
      <c r="J314" s="6">
        <v>0.215311004784689</v>
      </c>
      <c r="K314" s="7">
        <v>28</v>
      </c>
      <c r="L314" s="8">
        <v>0.1339712918660287</v>
      </c>
    </row>
    <row r="315" spans="2:12" ht="45" customHeight="1">
      <c r="B315" s="94" t="s">
        <v>10</v>
      </c>
      <c r="C315" s="5">
        <v>1</v>
      </c>
      <c r="D315" s="6">
        <v>0.1</v>
      </c>
      <c r="E315" s="7">
        <v>1</v>
      </c>
      <c r="F315" s="6">
        <v>0.1</v>
      </c>
      <c r="G315" s="7">
        <v>2</v>
      </c>
      <c r="H315" s="6">
        <v>0.2</v>
      </c>
      <c r="I315" s="7">
        <v>3</v>
      </c>
      <c r="J315" s="6">
        <v>0.3</v>
      </c>
      <c r="K315" s="7">
        <v>3</v>
      </c>
      <c r="L315" s="8">
        <v>0.3</v>
      </c>
    </row>
    <row r="316" spans="2:12" ht="28.5" customHeight="1">
      <c r="B316" s="94" t="s">
        <v>11</v>
      </c>
      <c r="C316" s="5">
        <v>3</v>
      </c>
      <c r="D316" s="6">
        <v>0.42857142857142855</v>
      </c>
      <c r="E316" s="7">
        <v>1</v>
      </c>
      <c r="F316" s="6">
        <v>0.14285714285714288</v>
      </c>
      <c r="G316" s="7">
        <v>1</v>
      </c>
      <c r="H316" s="6">
        <v>0.14285714285714288</v>
      </c>
      <c r="I316" s="7">
        <v>1</v>
      </c>
      <c r="J316" s="6">
        <v>0.14285714285714288</v>
      </c>
      <c r="K316" s="7">
        <v>1</v>
      </c>
      <c r="L316" s="8">
        <v>0.14285714285714288</v>
      </c>
    </row>
    <row r="317" spans="2:12" ht="28.5" customHeight="1">
      <c r="B317" s="94" t="s">
        <v>12</v>
      </c>
      <c r="C317" s="5">
        <v>8</v>
      </c>
      <c r="D317" s="6">
        <v>0.33333333333333337</v>
      </c>
      <c r="E317" s="7">
        <v>5</v>
      </c>
      <c r="F317" s="6">
        <v>0.20833333333333331</v>
      </c>
      <c r="G317" s="7">
        <v>2</v>
      </c>
      <c r="H317" s="6">
        <v>0.08333333333333334</v>
      </c>
      <c r="I317" s="7">
        <v>5</v>
      </c>
      <c r="J317" s="6">
        <v>0.20833333333333331</v>
      </c>
      <c r="K317" s="7">
        <v>4</v>
      </c>
      <c r="L317" s="8">
        <v>0.16666666666666669</v>
      </c>
    </row>
    <row r="318" spans="2:12" ht="15.75" customHeight="1" thickBot="1">
      <c r="B318" s="95" t="s">
        <v>5</v>
      </c>
      <c r="C318" s="9">
        <v>70</v>
      </c>
      <c r="D318" s="10">
        <v>0.2745098039215686</v>
      </c>
      <c r="E318" s="11">
        <v>44</v>
      </c>
      <c r="F318" s="10">
        <v>0.17254901960784313</v>
      </c>
      <c r="G318" s="11">
        <v>50</v>
      </c>
      <c r="H318" s="10">
        <v>0.19607843137254904</v>
      </c>
      <c r="I318" s="11">
        <v>55</v>
      </c>
      <c r="J318" s="10">
        <v>0.21568627450980393</v>
      </c>
      <c r="K318" s="11">
        <v>36</v>
      </c>
      <c r="L318" s="12">
        <v>0.1411764705882353</v>
      </c>
    </row>
  </sheetData>
  <sheetProtection/>
  <mergeCells count="205">
    <mergeCell ref="B30:H30"/>
    <mergeCell ref="B31:B33"/>
    <mergeCell ref="C31:H31"/>
    <mergeCell ref="C32:D32"/>
    <mergeCell ref="E32:F32"/>
    <mergeCell ref="G32:H32"/>
    <mergeCell ref="B41:H41"/>
    <mergeCell ref="B42:B44"/>
    <mergeCell ref="C42:H42"/>
    <mergeCell ref="C43:D43"/>
    <mergeCell ref="E43:F43"/>
    <mergeCell ref="G43:H43"/>
    <mergeCell ref="B52:L52"/>
    <mergeCell ref="B53:B55"/>
    <mergeCell ref="C53:L53"/>
    <mergeCell ref="C54:D54"/>
    <mergeCell ref="E54:F54"/>
    <mergeCell ref="G54:H54"/>
    <mergeCell ref="I54:J54"/>
    <mergeCell ref="K54:L54"/>
    <mergeCell ref="B68:Z68"/>
    <mergeCell ref="B69:B71"/>
    <mergeCell ref="C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81:H81"/>
    <mergeCell ref="B82:B84"/>
    <mergeCell ref="C82:H82"/>
    <mergeCell ref="C83:D83"/>
    <mergeCell ref="E83:F83"/>
    <mergeCell ref="G83:H83"/>
    <mergeCell ref="B92:F92"/>
    <mergeCell ref="B93:B95"/>
    <mergeCell ref="C93:F93"/>
    <mergeCell ref="C94:D94"/>
    <mergeCell ref="E94:F94"/>
    <mergeCell ref="B103:F103"/>
    <mergeCell ref="B104:B106"/>
    <mergeCell ref="C104:F104"/>
    <mergeCell ref="C105:D105"/>
    <mergeCell ref="E105:F105"/>
    <mergeCell ref="B114:L114"/>
    <mergeCell ref="B115:B117"/>
    <mergeCell ref="C115:L115"/>
    <mergeCell ref="C116:D116"/>
    <mergeCell ref="E116:F116"/>
    <mergeCell ref="G116:H116"/>
    <mergeCell ref="I116:J116"/>
    <mergeCell ref="K116:L116"/>
    <mergeCell ref="C151:D151"/>
    <mergeCell ref="E151:F151"/>
    <mergeCell ref="G151:H151"/>
    <mergeCell ref="B125:F125"/>
    <mergeCell ref="B127:B129"/>
    <mergeCell ref="C127:F127"/>
    <mergeCell ref="C128:D128"/>
    <mergeCell ref="E128:F128"/>
    <mergeCell ref="B136:F136"/>
    <mergeCell ref="I162:J162"/>
    <mergeCell ref="K162:L162"/>
    <mergeCell ref="M162:N162"/>
    <mergeCell ref="B138:B140"/>
    <mergeCell ref="C138:F138"/>
    <mergeCell ref="C139:D139"/>
    <mergeCell ref="E139:F139"/>
    <mergeCell ref="B148:H148"/>
    <mergeCell ref="B150:B152"/>
    <mergeCell ref="C150:H150"/>
    <mergeCell ref="B172:B174"/>
    <mergeCell ref="C173:D173"/>
    <mergeCell ref="E173:F173"/>
    <mergeCell ref="G173:H173"/>
    <mergeCell ref="B160:T160"/>
    <mergeCell ref="B161:B163"/>
    <mergeCell ref="C161:F161"/>
    <mergeCell ref="G161:T161"/>
    <mergeCell ref="C162:D162"/>
    <mergeCell ref="E162:F162"/>
    <mergeCell ref="I173:J173"/>
    <mergeCell ref="K173:L173"/>
    <mergeCell ref="M173:N173"/>
    <mergeCell ref="O173:P173"/>
    <mergeCell ref="Q173:R173"/>
    <mergeCell ref="O162:P162"/>
    <mergeCell ref="Q162:R162"/>
    <mergeCell ref="C172:T172"/>
    <mergeCell ref="S162:T162"/>
    <mergeCell ref="G162:H162"/>
    <mergeCell ref="S173:T173"/>
    <mergeCell ref="B182:T182"/>
    <mergeCell ref="B183:B185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B197:Q197"/>
    <mergeCell ref="B198:B199"/>
    <mergeCell ref="C198:E198"/>
    <mergeCell ref="F198:H198"/>
    <mergeCell ref="I198:K198"/>
    <mergeCell ref="L198:N198"/>
    <mergeCell ref="O198:Q198"/>
    <mergeCell ref="B211:N211"/>
    <mergeCell ref="B212:B213"/>
    <mergeCell ref="C212:E212"/>
    <mergeCell ref="F212:H212"/>
    <mergeCell ref="I212:K212"/>
    <mergeCell ref="L212:N212"/>
    <mergeCell ref="B225:F225"/>
    <mergeCell ref="B226:B228"/>
    <mergeCell ref="C226:F226"/>
    <mergeCell ref="C227:D227"/>
    <mergeCell ref="E227:F227"/>
    <mergeCell ref="B236:L236"/>
    <mergeCell ref="B237:B239"/>
    <mergeCell ref="C237:L237"/>
    <mergeCell ref="C238:D238"/>
    <mergeCell ref="E238:F238"/>
    <mergeCell ref="G238:H238"/>
    <mergeCell ref="I238:J238"/>
    <mergeCell ref="K238:L238"/>
    <mergeCell ref="B244:H244"/>
    <mergeCell ref="B245:B247"/>
    <mergeCell ref="C245:H245"/>
    <mergeCell ref="C246:D246"/>
    <mergeCell ref="E246:F246"/>
    <mergeCell ref="G246:H246"/>
    <mergeCell ref="B252:AC252"/>
    <mergeCell ref="B253:B254"/>
    <mergeCell ref="C253:E253"/>
    <mergeCell ref="F253:H253"/>
    <mergeCell ref="I253:K253"/>
    <mergeCell ref="L253:N253"/>
    <mergeCell ref="O253:Q253"/>
    <mergeCell ref="R253:T253"/>
    <mergeCell ref="U253:W253"/>
    <mergeCell ref="X253:Z253"/>
    <mergeCell ref="AA253:AC253"/>
    <mergeCell ref="B262:J262"/>
    <mergeCell ref="B263:B265"/>
    <mergeCell ref="C263:F263"/>
    <mergeCell ref="G263:J263"/>
    <mergeCell ref="C264:D264"/>
    <mergeCell ref="E264:F264"/>
    <mergeCell ref="G264:H264"/>
    <mergeCell ref="I264:J264"/>
    <mergeCell ref="B273:R273"/>
    <mergeCell ref="B274:B276"/>
    <mergeCell ref="C274:N274"/>
    <mergeCell ref="O274:R274"/>
    <mergeCell ref="C275:D275"/>
    <mergeCell ref="E275:F275"/>
    <mergeCell ref="G275:H275"/>
    <mergeCell ref="I275:J275"/>
    <mergeCell ref="K275:L275"/>
    <mergeCell ref="M275:N275"/>
    <mergeCell ref="O275:P275"/>
    <mergeCell ref="Q275:R275"/>
    <mergeCell ref="B284:J284"/>
    <mergeCell ref="B285:B287"/>
    <mergeCell ref="C285:J285"/>
    <mergeCell ref="C286:D286"/>
    <mergeCell ref="E286:F286"/>
    <mergeCell ref="G286:H286"/>
    <mergeCell ref="I286:J286"/>
    <mergeCell ref="B298:J298"/>
    <mergeCell ref="B299:B301"/>
    <mergeCell ref="C299:J299"/>
    <mergeCell ref="C300:D300"/>
    <mergeCell ref="E300:F300"/>
    <mergeCell ref="G300:H300"/>
    <mergeCell ref="I300:J300"/>
    <mergeCell ref="A2:P2"/>
    <mergeCell ref="B309:L309"/>
    <mergeCell ref="B310:B312"/>
    <mergeCell ref="C310:L310"/>
    <mergeCell ref="C311:D311"/>
    <mergeCell ref="E311:F311"/>
    <mergeCell ref="G311:H311"/>
    <mergeCell ref="I311:J311"/>
    <mergeCell ref="K311:L311"/>
  </mergeCells>
  <hyperlinks>
    <hyperlink ref="A15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124">
      <selection activeCell="A168" sqref="A168"/>
    </sheetView>
  </sheetViews>
  <sheetFormatPr defaultColWidth="9.140625" defaultRowHeight="12.75"/>
  <cols>
    <col min="1" max="1" width="37.00390625" style="0" customWidth="1"/>
  </cols>
  <sheetData>
    <row r="2" spans="1:14" ht="28.5">
      <c r="A2" s="136" t="s">
        <v>204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10" ht="29.25" thickBot="1">
      <c r="A4" s="70" t="s">
        <v>252</v>
      </c>
      <c r="B4" s="70"/>
      <c r="C4" s="70"/>
      <c r="D4" s="70"/>
      <c r="E4" s="70"/>
      <c r="F4" s="70"/>
      <c r="G4" s="70"/>
      <c r="H4" s="70"/>
      <c r="I4" s="70"/>
      <c r="J4" s="70"/>
    </row>
    <row r="5" ht="13.5" thickBot="1"/>
    <row r="6" spans="1:11" ht="13.5" thickTop="1">
      <c r="A6" s="147" t="s">
        <v>0</v>
      </c>
      <c r="B6" s="150" t="s">
        <v>237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12.75">
      <c r="A7" s="148"/>
      <c r="B7" s="161" t="s">
        <v>238</v>
      </c>
      <c r="C7" s="154"/>
      <c r="D7" s="162" t="s">
        <v>239</v>
      </c>
      <c r="E7" s="154"/>
      <c r="F7" s="162" t="s">
        <v>240</v>
      </c>
      <c r="G7" s="154"/>
      <c r="H7" s="162" t="s">
        <v>241</v>
      </c>
      <c r="I7" s="154"/>
      <c r="J7" s="154" t="s">
        <v>5</v>
      </c>
      <c r="K7" s="155"/>
    </row>
    <row r="8" spans="1:11" ht="13.5" thickBot="1">
      <c r="A8" s="149"/>
      <c r="B8" s="90" t="s">
        <v>206</v>
      </c>
      <c r="C8" s="91" t="s">
        <v>242</v>
      </c>
      <c r="D8" s="91" t="s">
        <v>206</v>
      </c>
      <c r="E8" s="91" t="s">
        <v>242</v>
      </c>
      <c r="F8" s="91" t="s">
        <v>206</v>
      </c>
      <c r="G8" s="91" t="s">
        <v>242</v>
      </c>
      <c r="H8" s="91" t="s">
        <v>206</v>
      </c>
      <c r="I8" s="91" t="s">
        <v>242</v>
      </c>
      <c r="J8" s="91" t="s">
        <v>206</v>
      </c>
      <c r="K8" s="92" t="s">
        <v>242</v>
      </c>
    </row>
    <row r="9" spans="1:11" ht="13.5" thickTop="1">
      <c r="A9" s="87" t="s">
        <v>243</v>
      </c>
      <c r="B9" s="75">
        <v>132</v>
      </c>
      <c r="C9" s="76">
        <v>0.4</v>
      </c>
      <c r="D9" s="77">
        <v>101</v>
      </c>
      <c r="E9" s="76">
        <v>0.30606060606060603</v>
      </c>
      <c r="F9" s="77">
        <v>92</v>
      </c>
      <c r="G9" s="76">
        <v>0.2787878787878788</v>
      </c>
      <c r="H9" s="77">
        <v>5</v>
      </c>
      <c r="I9" s="76">
        <v>0.015151515151515152</v>
      </c>
      <c r="J9" s="77">
        <v>330</v>
      </c>
      <c r="K9" s="78">
        <v>1</v>
      </c>
    </row>
    <row r="10" spans="1:11" ht="12.75">
      <c r="A10" s="94" t="s">
        <v>253</v>
      </c>
      <c r="B10" s="79">
        <v>0</v>
      </c>
      <c r="C10" s="80">
        <v>0</v>
      </c>
      <c r="D10" s="81">
        <v>0</v>
      </c>
      <c r="E10" s="80">
        <v>0</v>
      </c>
      <c r="F10" s="81">
        <v>0</v>
      </c>
      <c r="G10" s="80">
        <v>0</v>
      </c>
      <c r="H10" s="81">
        <v>210</v>
      </c>
      <c r="I10" s="80">
        <v>1</v>
      </c>
      <c r="J10" s="81">
        <v>210</v>
      </c>
      <c r="K10" s="82">
        <v>1</v>
      </c>
    </row>
    <row r="11" spans="1:11" ht="24">
      <c r="A11" s="88" t="s">
        <v>10</v>
      </c>
      <c r="B11" s="79">
        <v>0</v>
      </c>
      <c r="C11" s="80">
        <v>0</v>
      </c>
      <c r="D11" s="81">
        <v>13</v>
      </c>
      <c r="E11" s="80">
        <v>0.34210526315789475</v>
      </c>
      <c r="F11" s="81">
        <v>15</v>
      </c>
      <c r="G11" s="80">
        <v>0.39473684210526316</v>
      </c>
      <c r="H11" s="81">
        <v>10</v>
      </c>
      <c r="I11" s="80">
        <v>0.2631578947368421</v>
      </c>
      <c r="J11" s="81">
        <v>38</v>
      </c>
      <c r="K11" s="82">
        <v>1</v>
      </c>
    </row>
    <row r="12" spans="1:11" ht="12.75">
      <c r="A12" s="94" t="s">
        <v>254</v>
      </c>
      <c r="B12" s="79">
        <v>0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7</v>
      </c>
      <c r="I12" s="80">
        <v>1</v>
      </c>
      <c r="J12" s="81">
        <v>7</v>
      </c>
      <c r="K12" s="82">
        <v>1</v>
      </c>
    </row>
    <row r="13" spans="1:11" ht="20.25" customHeight="1">
      <c r="A13" s="88" t="s">
        <v>12</v>
      </c>
      <c r="B13" s="79">
        <v>23</v>
      </c>
      <c r="C13" s="80">
        <v>0.21296296296296297</v>
      </c>
      <c r="D13" s="81">
        <v>27</v>
      </c>
      <c r="E13" s="80">
        <v>0.25</v>
      </c>
      <c r="F13" s="81">
        <v>33</v>
      </c>
      <c r="G13" s="80">
        <v>0.3055555555555556</v>
      </c>
      <c r="H13" s="81">
        <v>25</v>
      </c>
      <c r="I13" s="80">
        <v>0.23148148148148148</v>
      </c>
      <c r="J13" s="81">
        <v>108</v>
      </c>
      <c r="K13" s="82">
        <v>1</v>
      </c>
    </row>
    <row r="14" spans="1:11" ht="13.5" thickBot="1">
      <c r="A14" s="89" t="s">
        <v>5</v>
      </c>
      <c r="B14" s="83">
        <v>155</v>
      </c>
      <c r="C14" s="84">
        <v>0.22366522366522368</v>
      </c>
      <c r="D14" s="85">
        <v>141</v>
      </c>
      <c r="E14" s="84">
        <v>0.20346320346320346</v>
      </c>
      <c r="F14" s="85">
        <v>140</v>
      </c>
      <c r="G14" s="84">
        <v>0.20202020202020202</v>
      </c>
      <c r="H14" s="85">
        <v>257</v>
      </c>
      <c r="I14" s="84">
        <v>0.3708513708513708</v>
      </c>
      <c r="J14" s="85">
        <v>693</v>
      </c>
      <c r="K14" s="86">
        <v>1</v>
      </c>
    </row>
    <row r="15" ht="13.5" thickTop="1"/>
  </sheetData>
  <sheetProtection/>
  <mergeCells count="8">
    <mergeCell ref="A2:N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2019-07-02T11:02:27Z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