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Opcionals Centre" sheetId="6" r:id="rId3"/>
    <sheet name="Gràfic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6" l="1"/>
  <c r="L12" i="6"/>
  <c r="J12" i="6"/>
  <c r="H12" i="6"/>
  <c r="F12" i="6"/>
  <c r="D12" i="6"/>
  <c r="M16" i="3" l="1"/>
  <c r="M15" i="3"/>
  <c r="M14" i="3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<sst xmlns="http://schemas.openxmlformats.org/spreadsheetml/2006/main" count="161" uniqueCount="40">
  <si>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</si>
  <si>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</si>
  <si>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</si>
  <si>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</si>
  <si>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</si>
  <si>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</si>
  <si>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</si>
  <si>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</si>
  <si>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</si>
  <si>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</si>
  <si>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</si>
  <si>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</si>
  <si>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</si>
  <si>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</si>
  <si>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</si>
  <si>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</si>
  <si>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</si>
  <si>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</si>
  <si>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</si>
  <si>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</si>
  <si>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</si>
  <si>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</si>
  <si>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</si>
  <si>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</si>
  <si>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</si>
  <si>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</si>
  <si>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</si>
  <si>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</si>
  <si>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</si>
  <si>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</si>
  <si>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</si>
  <si>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</si>
  <si>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</si>
  <si>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</si>
  <si>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</si>
  <si>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l'Escola Superior d'Agricultura de Barcelona</t>
  </si>
  <si>
    <t>1. PREGUNTES REALITZADES PEL CENTRE DOCENT</t>
  </si>
  <si>
    <t>En general estic assabentat/ada d’allò que passa al meu centre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</si>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</sst>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30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0" fontId="11" fillId="0" borderId="45" xfId="3" applyBorder="1" applyAlignment="1">
      <alignment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2" borderId="64" xfId="1" applyFont="1" applyFill="1" applyBorder="1" applyAlignment="1">
      <alignment horizontal="center"/>
    </xf>
    <xf numFmtId="0" fontId="3" fillId="2" borderId="51" xfId="1" applyFont="1" applyFill="1" applyBorder="1" applyAlignment="1">
      <alignment horizontal="center" wrapText="1"/>
    </xf>
    <xf numFmtId="0" fontId="3" fillId="2" borderId="65" xfId="1" applyFont="1" applyFill="1" applyBorder="1" applyAlignment="1">
      <alignment horizontal="center" wrapText="1"/>
    </xf>
    <xf numFmtId="0" fontId="3" fillId="2" borderId="50" xfId="1" applyFont="1" applyFill="1" applyBorder="1" applyAlignment="1">
      <alignment horizontal="center"/>
    </xf>
    <xf numFmtId="0" fontId="3" fillId="2" borderId="64" xfId="1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48</xdr:row>
      <xdr:rowOff>23812</xdr:rowOff>
    </xdr:from>
    <xdr:to>
      <xdr:col>22</xdr:col>
      <xdr:colOff>495300</xdr:colOff>
      <xdr:row>58</xdr:row>
      <xdr:rowOff>8844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320212"/>
          <a:ext cx="13230225" cy="1890032"/>
        </a:xfrm>
        <a:prstGeom prst="rect">
          <a:avLst/>
        </a:prstGeom>
      </xdr:spPr>
    </xdr:pic>
    <xdr:clientData/>
  </xdr:twoCellAnchor>
  <xdr:twoCellAnchor editAs="oneCell">
    <xdr:from>
      <xdr:col>0</xdr:col>
      <xdr:colOff>326211</xdr:colOff>
      <xdr:row>4</xdr:row>
      <xdr:rowOff>40462</xdr:rowOff>
    </xdr:from>
    <xdr:to>
      <xdr:col>23</xdr:col>
      <xdr:colOff>104774</xdr:colOff>
      <xdr:row>40</xdr:row>
      <xdr:rowOff>95211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11" y="954862"/>
          <a:ext cx="13799363" cy="6912749"/>
        </a:xfrm>
        <a:prstGeom prst="rect">
          <a:avLst/>
        </a:prstGeom>
      </xdr:spPr>
    </xdr:pic>
    <xdr:clientData/>
  </xdr:twoCellAnchor>
  <xdr:twoCellAnchor editAs="oneCell">
    <xdr:from>
      <xdr:col>1</xdr:col>
      <xdr:colOff>533363</xdr:colOff>
      <xdr:row>41</xdr:row>
      <xdr:rowOff>133312</xdr:rowOff>
    </xdr:from>
    <xdr:to>
      <xdr:col>21</xdr:col>
      <xdr:colOff>161925</xdr:colOff>
      <xdr:row>47</xdr:row>
      <xdr:rowOff>3502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63" y="8096212"/>
          <a:ext cx="11820562" cy="101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5" spans="1:22" ht="18.75">
      <c r="B5" s="66" t="s">
        <v>39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7" t="s">
        <v>15</v>
      </c>
      <c r="C9" s="67" t="s">
        <v>16</v>
      </c>
      <c r="D9" s="68" t="s">
        <v>17</v>
      </c>
    </row>
    <row r="10" spans="1:22" ht="15.75" thickBot="1">
      <c r="B10" s="96">
        <v>55</v>
      </c>
      <c r="C10" s="69">
        <v>24</v>
      </c>
      <c r="D10" s="95">
        <f>C10/B10</f>
        <v>0.43636363636363634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22"/>
      <c r="C9" s="111" t="s">
        <v>9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</row>
    <row r="10" spans="1:22">
      <c r="A10" s="9"/>
      <c r="B10" s="123"/>
      <c r="C10" s="113" t="s">
        <v>1</v>
      </c>
      <c r="D10" s="114"/>
      <c r="E10" s="113" t="s">
        <v>2</v>
      </c>
      <c r="F10" s="115"/>
      <c r="G10" s="116" t="s">
        <v>3</v>
      </c>
      <c r="H10" s="114"/>
      <c r="I10" s="113" t="s">
        <v>4</v>
      </c>
      <c r="J10" s="114"/>
      <c r="K10" s="113" t="s">
        <v>5</v>
      </c>
      <c r="L10" s="114"/>
      <c r="M10" s="113" t="s">
        <v>10</v>
      </c>
      <c r="N10" s="114"/>
      <c r="O10" s="117" t="s">
        <v>0</v>
      </c>
      <c r="P10" s="114"/>
      <c r="Q10" s="118" t="s">
        <v>7</v>
      </c>
      <c r="R10" s="120" t="s">
        <v>8</v>
      </c>
    </row>
    <row r="11" spans="1:22" ht="15.75" thickBot="1">
      <c r="A11" s="9"/>
      <c r="B11" s="124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9"/>
      <c r="R11" s="121"/>
    </row>
    <row r="12" spans="1:22" ht="45">
      <c r="A12" s="9"/>
      <c r="B12" s="52" t="s">
        <v>20</v>
      </c>
      <c r="C12" s="13">
        <v>1</v>
      </c>
      <c r="D12" s="14">
        <f>C12/O12</f>
        <v>4.1666666666666664E-2</v>
      </c>
      <c r="E12" s="15">
        <v>6</v>
      </c>
      <c r="F12" s="16">
        <f>E12/O12</f>
        <v>0.25</v>
      </c>
      <c r="G12" s="17">
        <v>8</v>
      </c>
      <c r="H12" s="18">
        <f>G12/O12</f>
        <v>0.33333333333333331</v>
      </c>
      <c r="I12" s="17">
        <v>8</v>
      </c>
      <c r="J12" s="18">
        <f>I12/O12</f>
        <v>0.33333333333333331</v>
      </c>
      <c r="K12" s="17">
        <v>1</v>
      </c>
      <c r="L12" s="18">
        <f>K12/O12</f>
        <v>4.1666666666666664E-2</v>
      </c>
      <c r="M12" s="19">
        <v>0</v>
      </c>
      <c r="N12" s="20">
        <f>M12/O12</f>
        <v>0</v>
      </c>
      <c r="O12" s="21">
        <v>24</v>
      </c>
      <c r="P12" s="22">
        <f>O12/O12</f>
        <v>1</v>
      </c>
      <c r="Q12" s="23">
        <v>3.08</v>
      </c>
      <c r="R12" s="24">
        <v>0.97</v>
      </c>
    </row>
    <row r="13" spans="1:22" ht="30">
      <c r="A13" s="9"/>
      <c r="B13" s="53" t="s">
        <v>21</v>
      </c>
      <c r="C13" s="25">
        <v>0</v>
      </c>
      <c r="D13" s="26">
        <f>C13/O13</f>
        <v>0</v>
      </c>
      <c r="E13" s="27">
        <v>5</v>
      </c>
      <c r="F13" s="28">
        <f>E13/O13</f>
        <v>0.20833333333333334</v>
      </c>
      <c r="G13" s="29">
        <v>11</v>
      </c>
      <c r="H13" s="30">
        <f>G13/O13</f>
        <v>0.45833333333333331</v>
      </c>
      <c r="I13" s="29">
        <v>6</v>
      </c>
      <c r="J13" s="30">
        <f>I13/O13</f>
        <v>0.25</v>
      </c>
      <c r="K13" s="29">
        <v>2</v>
      </c>
      <c r="L13" s="30">
        <f>K13/O13</f>
        <v>8.3333333333333329E-2</v>
      </c>
      <c r="M13" s="31">
        <v>0</v>
      </c>
      <c r="N13" s="32">
        <f>M13/O13</f>
        <v>0</v>
      </c>
      <c r="O13" s="33">
        <v>24</v>
      </c>
      <c r="P13" s="32">
        <v>1</v>
      </c>
      <c r="Q13" s="34">
        <v>3.21</v>
      </c>
      <c r="R13" s="35">
        <v>0.88</v>
      </c>
    </row>
    <row r="14" spans="1:22" ht="53.25" customHeight="1">
      <c r="A14" s="9"/>
      <c r="B14" s="36" t="s">
        <v>22</v>
      </c>
      <c r="C14" s="37">
        <v>3</v>
      </c>
      <c r="D14" s="30">
        <f>C14/O14</f>
        <v>0.125</v>
      </c>
      <c r="E14" s="37">
        <v>2</v>
      </c>
      <c r="F14" s="30">
        <f>E14/O14</f>
        <v>8.3333333333333329E-2</v>
      </c>
      <c r="G14" s="37">
        <v>6</v>
      </c>
      <c r="H14" s="38">
        <f>G14/O14</f>
        <v>0.25</v>
      </c>
      <c r="I14" s="37">
        <v>6</v>
      </c>
      <c r="J14" s="38">
        <f>I14/O14</f>
        <v>0.25</v>
      </c>
      <c r="K14" s="37">
        <v>1</v>
      </c>
      <c r="L14" s="38">
        <f>K14/O14</f>
        <v>4.1666666666666664E-2</v>
      </c>
      <c r="M14" s="39">
        <f>24-18</f>
        <v>6</v>
      </c>
      <c r="N14" s="40">
        <f>M14/O14</f>
        <v>0.25</v>
      </c>
      <c r="O14" s="33">
        <v>24</v>
      </c>
      <c r="P14" s="32">
        <v>1</v>
      </c>
      <c r="Q14" s="34">
        <v>3</v>
      </c>
      <c r="R14" s="35">
        <v>1.19</v>
      </c>
    </row>
    <row r="15" spans="1:22" ht="64.5" customHeight="1">
      <c r="A15" s="9"/>
      <c r="B15" s="70" t="s">
        <v>23</v>
      </c>
      <c r="C15" s="89">
        <v>1</v>
      </c>
      <c r="D15" s="30">
        <f>C15/O15</f>
        <v>4.1666666666666664E-2</v>
      </c>
      <c r="E15" s="89">
        <v>3</v>
      </c>
      <c r="F15" s="30">
        <f>E15/O15</f>
        <v>0.125</v>
      </c>
      <c r="G15" s="89">
        <v>4</v>
      </c>
      <c r="H15" s="30">
        <f>G15/O15</f>
        <v>0.16666666666666666</v>
      </c>
      <c r="I15" s="89">
        <v>7</v>
      </c>
      <c r="J15" s="30">
        <f>I15/O15</f>
        <v>0.29166666666666669</v>
      </c>
      <c r="K15" s="89">
        <v>1</v>
      </c>
      <c r="L15" s="30">
        <f>K15/O15</f>
        <v>4.1666666666666664E-2</v>
      </c>
      <c r="M15" s="89">
        <f>24-16</f>
        <v>8</v>
      </c>
      <c r="N15" s="30">
        <f>M15/O15</f>
        <v>0.33333333333333331</v>
      </c>
      <c r="O15" s="89">
        <v>24</v>
      </c>
      <c r="P15" s="30">
        <v>1</v>
      </c>
      <c r="Q15" s="34">
        <v>3.25</v>
      </c>
      <c r="R15" s="35">
        <v>1.06</v>
      </c>
    </row>
    <row r="16" spans="1:22" ht="64.5" customHeight="1" thickBot="1">
      <c r="A16" s="9"/>
      <c r="B16" s="41" t="s">
        <v>24</v>
      </c>
      <c r="C16" s="84">
        <v>1</v>
      </c>
      <c r="D16" s="85">
        <f>C16/O16</f>
        <v>4.1666666666666664E-2</v>
      </c>
      <c r="E16" s="86">
        <v>5</v>
      </c>
      <c r="F16" s="85">
        <f>E16/O16</f>
        <v>0.20833333333333334</v>
      </c>
      <c r="G16" s="86">
        <v>5</v>
      </c>
      <c r="H16" s="85">
        <f>G16/O16</f>
        <v>0.20833333333333334</v>
      </c>
      <c r="I16" s="86">
        <v>3</v>
      </c>
      <c r="J16" s="85">
        <f>I16/O16</f>
        <v>0.125</v>
      </c>
      <c r="K16" s="86">
        <v>1</v>
      </c>
      <c r="L16" s="85">
        <f>K16/O16</f>
        <v>4.1666666666666664E-2</v>
      </c>
      <c r="M16" s="87">
        <f>24-15</f>
        <v>9</v>
      </c>
      <c r="N16" s="88">
        <f>M16/O16</f>
        <v>0.375</v>
      </c>
      <c r="O16" s="64">
        <v>24</v>
      </c>
      <c r="P16" s="63">
        <v>1</v>
      </c>
      <c r="Q16" s="62">
        <v>2.87</v>
      </c>
      <c r="R16" s="61">
        <v>1.06</v>
      </c>
    </row>
    <row r="17" spans="1:21">
      <c r="B17" s="49"/>
    </row>
    <row r="18" spans="1:21" ht="15.75" customHeight="1">
      <c r="R18" s="50"/>
      <c r="U18" s="51"/>
    </row>
    <row r="19" spans="1:21" ht="15.75" customHeight="1">
      <c r="R19" s="50"/>
      <c r="U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07"/>
      <c r="C24" s="110" t="s">
        <v>9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</row>
    <row r="25" spans="1:21">
      <c r="A25" s="51"/>
      <c r="B25" s="108"/>
      <c r="C25" s="113" t="s">
        <v>1</v>
      </c>
      <c r="D25" s="114"/>
      <c r="E25" s="113" t="s">
        <v>2</v>
      </c>
      <c r="F25" s="115"/>
      <c r="G25" s="116" t="s">
        <v>3</v>
      </c>
      <c r="H25" s="114"/>
      <c r="I25" s="113" t="s">
        <v>4</v>
      </c>
      <c r="J25" s="114"/>
      <c r="K25" s="113" t="s">
        <v>5</v>
      </c>
      <c r="L25" s="114"/>
      <c r="M25" s="113" t="s">
        <v>10</v>
      </c>
      <c r="N25" s="114"/>
      <c r="O25" s="117" t="s">
        <v>0</v>
      </c>
      <c r="P25" s="114"/>
      <c r="Q25" s="118" t="s">
        <v>7</v>
      </c>
      <c r="R25" s="120" t="s">
        <v>8</v>
      </c>
    </row>
    <row r="26" spans="1:21" ht="15.75" thickBot="1">
      <c r="A26" s="51"/>
      <c r="B26" s="109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9"/>
      <c r="R26" s="121"/>
    </row>
    <row r="27" spans="1:21" ht="30">
      <c r="A27" s="9"/>
      <c r="B27" s="52" t="s">
        <v>26</v>
      </c>
      <c r="C27" s="13">
        <v>2</v>
      </c>
      <c r="D27" s="14">
        <f>C27/O27</f>
        <v>8.3333333333333329E-2</v>
      </c>
      <c r="E27" s="15">
        <v>3</v>
      </c>
      <c r="F27" s="16">
        <f>E27/O27</f>
        <v>0.125</v>
      </c>
      <c r="G27" s="17">
        <v>7</v>
      </c>
      <c r="H27" s="18">
        <f>G27/O27</f>
        <v>0.29166666666666669</v>
      </c>
      <c r="I27" s="17">
        <v>9</v>
      </c>
      <c r="J27" s="18">
        <f>I27/O27</f>
        <v>0.375</v>
      </c>
      <c r="K27" s="17">
        <v>2</v>
      </c>
      <c r="L27" s="18">
        <f>K27/O27</f>
        <v>8.3333333333333329E-2</v>
      </c>
      <c r="M27" s="19">
        <v>1</v>
      </c>
      <c r="N27" s="20">
        <f>M27/O27</f>
        <v>4.1666666666666664E-2</v>
      </c>
      <c r="O27" s="21">
        <v>24</v>
      </c>
      <c r="P27" s="22">
        <v>1</v>
      </c>
      <c r="Q27" s="23">
        <v>3.26</v>
      </c>
      <c r="R27" s="24">
        <v>1.1000000000000001</v>
      </c>
    </row>
    <row r="28" spans="1:21" ht="30.75" customHeight="1">
      <c r="A28" s="9"/>
      <c r="B28" s="53" t="s">
        <v>27</v>
      </c>
      <c r="C28" s="25">
        <v>1</v>
      </c>
      <c r="D28" s="26">
        <f>C28/O28</f>
        <v>4.1666666666666664E-2</v>
      </c>
      <c r="E28" s="27">
        <v>3</v>
      </c>
      <c r="F28" s="28">
        <f>E28/O28</f>
        <v>0.125</v>
      </c>
      <c r="G28" s="29">
        <v>9</v>
      </c>
      <c r="H28" s="30">
        <f>G28/O28</f>
        <v>0.375</v>
      </c>
      <c r="I28" s="29">
        <v>8</v>
      </c>
      <c r="J28" s="30">
        <f>I28/O28</f>
        <v>0.33333333333333331</v>
      </c>
      <c r="K28" s="29">
        <v>2</v>
      </c>
      <c r="L28" s="30">
        <f>K28/O28</f>
        <v>8.3333333333333329E-2</v>
      </c>
      <c r="M28" s="65">
        <v>1</v>
      </c>
      <c r="N28" s="32">
        <f>M28/O28</f>
        <v>4.1666666666666664E-2</v>
      </c>
      <c r="O28" s="33">
        <v>24</v>
      </c>
      <c r="P28" s="32">
        <v>1</v>
      </c>
      <c r="Q28" s="34">
        <v>3.3</v>
      </c>
      <c r="R28" s="35">
        <v>0.97</v>
      </c>
      <c r="U28" s="54"/>
    </row>
    <row r="29" spans="1:21" ht="15.75" thickBot="1">
      <c r="A29" s="9"/>
      <c r="B29" s="71" t="s">
        <v>38</v>
      </c>
      <c r="C29" s="17">
        <v>2</v>
      </c>
      <c r="D29" s="42">
        <f>C29/O29</f>
        <v>8.3333333333333329E-2</v>
      </c>
      <c r="E29" s="43">
        <v>4</v>
      </c>
      <c r="F29" s="42">
        <f>E29/O29</f>
        <v>0.16666666666666666</v>
      </c>
      <c r="G29" s="43">
        <v>5</v>
      </c>
      <c r="H29" s="42">
        <f>G29/O29</f>
        <v>0.20833333333333334</v>
      </c>
      <c r="I29" s="43">
        <v>12</v>
      </c>
      <c r="J29" s="42">
        <f>I29/O29</f>
        <v>0.5</v>
      </c>
      <c r="K29" s="43">
        <v>0</v>
      </c>
      <c r="L29" s="42">
        <f>K29/O29</f>
        <v>0</v>
      </c>
      <c r="M29" s="44">
        <v>1</v>
      </c>
      <c r="N29" s="72">
        <f>M29/O29</f>
        <v>4.1666666666666664E-2</v>
      </c>
      <c r="O29" s="45">
        <v>24</v>
      </c>
      <c r="P29" s="46">
        <v>1</v>
      </c>
      <c r="Q29" s="47">
        <v>3.17</v>
      </c>
      <c r="R29" s="48">
        <v>1.03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07"/>
      <c r="C37" s="110" t="s">
        <v>9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2"/>
    </row>
    <row r="38" spans="2:20">
      <c r="B38" s="108"/>
      <c r="C38" s="113" t="s">
        <v>1</v>
      </c>
      <c r="D38" s="114"/>
      <c r="E38" s="113" t="s">
        <v>2</v>
      </c>
      <c r="F38" s="115"/>
      <c r="G38" s="116" t="s">
        <v>3</v>
      </c>
      <c r="H38" s="114"/>
      <c r="I38" s="113" t="s">
        <v>4</v>
      </c>
      <c r="J38" s="114"/>
      <c r="K38" s="113" t="s">
        <v>5</v>
      </c>
      <c r="L38" s="114"/>
      <c r="M38" s="113" t="s">
        <v>10</v>
      </c>
      <c r="N38" s="114"/>
      <c r="O38" s="117" t="s">
        <v>0</v>
      </c>
      <c r="P38" s="114"/>
      <c r="Q38" s="118" t="s">
        <v>7</v>
      </c>
      <c r="R38" s="120" t="s">
        <v>8</v>
      </c>
    </row>
    <row r="39" spans="2:20" ht="15.75" thickBot="1">
      <c r="B39" s="109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9"/>
      <c r="R39" s="121"/>
    </row>
    <row r="40" spans="2:20" ht="30">
      <c r="B40" s="55" t="s">
        <v>30</v>
      </c>
      <c r="C40" s="13">
        <v>1</v>
      </c>
      <c r="D40" s="14">
        <f>C40/O40</f>
        <v>4.1666666666666664E-2</v>
      </c>
      <c r="E40" s="15">
        <v>2</v>
      </c>
      <c r="F40" s="16">
        <f>E40/O40</f>
        <v>8.3333333333333329E-2</v>
      </c>
      <c r="G40" s="17">
        <v>7</v>
      </c>
      <c r="H40" s="18">
        <f>G40/O40</f>
        <v>0.29166666666666669</v>
      </c>
      <c r="I40" s="17">
        <v>9</v>
      </c>
      <c r="J40" s="18">
        <f>I40/O40</f>
        <v>0.375</v>
      </c>
      <c r="K40" s="17">
        <v>3</v>
      </c>
      <c r="L40" s="18">
        <f>K40/O40</f>
        <v>0.125</v>
      </c>
      <c r="M40" s="19">
        <v>2</v>
      </c>
      <c r="N40" s="20">
        <f>M40/O40</f>
        <v>8.3333333333333329E-2</v>
      </c>
      <c r="O40" s="21">
        <v>24</v>
      </c>
      <c r="P40" s="22">
        <v>1</v>
      </c>
      <c r="Q40" s="23">
        <v>3.5</v>
      </c>
      <c r="R40" s="24">
        <v>1.01</v>
      </c>
    </row>
    <row r="41" spans="2:20" ht="30.75" customHeight="1" thickBot="1">
      <c r="B41" s="90" t="s">
        <v>31</v>
      </c>
      <c r="C41" s="91">
        <v>4</v>
      </c>
      <c r="D41" s="72">
        <f>C41/O41</f>
        <v>0.16666666666666666</v>
      </c>
      <c r="E41" s="92">
        <v>4</v>
      </c>
      <c r="F41" s="93">
        <f>E41/O41</f>
        <v>0.16666666666666666</v>
      </c>
      <c r="G41" s="43">
        <v>3</v>
      </c>
      <c r="H41" s="42">
        <f>G41/O41</f>
        <v>0.125</v>
      </c>
      <c r="I41" s="43">
        <v>11</v>
      </c>
      <c r="J41" s="42">
        <f>I41/O41</f>
        <v>0.45833333333333331</v>
      </c>
      <c r="K41" s="43">
        <v>1</v>
      </c>
      <c r="L41" s="42">
        <f>K41/O41</f>
        <v>4.1666666666666664E-2</v>
      </c>
      <c r="M41" s="94">
        <v>1</v>
      </c>
      <c r="N41" s="46">
        <f>M41/O41</f>
        <v>4.1666666666666664E-2</v>
      </c>
      <c r="O41" s="45">
        <v>24</v>
      </c>
      <c r="P41" s="46">
        <v>1</v>
      </c>
      <c r="Q41" s="47">
        <v>3.04</v>
      </c>
      <c r="R41" s="48">
        <v>1.26</v>
      </c>
      <c r="T41" s="56"/>
    </row>
    <row r="42" spans="2:20">
      <c r="B42" s="49"/>
    </row>
    <row r="43" spans="2:20" ht="15.75" thickBot="1"/>
    <row r="44" spans="2:20" ht="30.75" customHeight="1" thickBot="1">
      <c r="B44" s="102" t="s">
        <v>32</v>
      </c>
      <c r="C44" s="103"/>
      <c r="D44" s="103"/>
      <c r="E44" s="103"/>
      <c r="F44" s="103"/>
      <c r="G44" s="104"/>
      <c r="O44" s="83"/>
    </row>
    <row r="45" spans="2:20">
      <c r="B45" s="105" t="s">
        <v>13</v>
      </c>
      <c r="C45" s="106"/>
      <c r="D45" s="105" t="s">
        <v>12</v>
      </c>
      <c r="E45" s="106"/>
      <c r="F45" s="105" t="s">
        <v>0</v>
      </c>
      <c r="G45" s="106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18</v>
      </c>
      <c r="C47" s="57">
        <f>B47/F47</f>
        <v>0.75</v>
      </c>
      <c r="D47" s="58">
        <v>6</v>
      </c>
      <c r="E47" s="57">
        <f>D47/F47</f>
        <v>0.25</v>
      </c>
      <c r="F47" s="58">
        <v>24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07"/>
      <c r="C53" s="110" t="s">
        <v>9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2"/>
    </row>
    <row r="54" spans="2:18">
      <c r="B54" s="108"/>
      <c r="C54" s="113" t="s">
        <v>1</v>
      </c>
      <c r="D54" s="114"/>
      <c r="E54" s="113" t="s">
        <v>2</v>
      </c>
      <c r="F54" s="115"/>
      <c r="G54" s="116" t="s">
        <v>3</v>
      </c>
      <c r="H54" s="114"/>
      <c r="I54" s="113" t="s">
        <v>4</v>
      </c>
      <c r="J54" s="114"/>
      <c r="K54" s="113" t="s">
        <v>5</v>
      </c>
      <c r="L54" s="114"/>
      <c r="M54" s="113" t="s">
        <v>10</v>
      </c>
      <c r="N54" s="114"/>
      <c r="O54" s="117" t="s">
        <v>0</v>
      </c>
      <c r="P54" s="114"/>
      <c r="Q54" s="118" t="s">
        <v>7</v>
      </c>
      <c r="R54" s="120" t="s">
        <v>8</v>
      </c>
    </row>
    <row r="55" spans="2:18" ht="15.75" thickBot="1">
      <c r="B55" s="109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9"/>
      <c r="R55" s="121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3</v>
      </c>
      <c r="F56" s="75">
        <f>E56/O56</f>
        <v>0.125</v>
      </c>
      <c r="G56" s="76">
        <v>7</v>
      </c>
      <c r="H56" s="77">
        <f>G56/O56</f>
        <v>0.29166666666666669</v>
      </c>
      <c r="I56" s="76">
        <v>9</v>
      </c>
      <c r="J56" s="77">
        <f>I56/O56</f>
        <v>0.375</v>
      </c>
      <c r="K56" s="76">
        <v>4</v>
      </c>
      <c r="L56" s="77">
        <f>K56/O56</f>
        <v>0.16666666666666666</v>
      </c>
      <c r="M56" s="78">
        <v>1</v>
      </c>
      <c r="N56" s="79">
        <f>M56/O56</f>
        <v>4.1666666666666664E-2</v>
      </c>
      <c r="O56" s="80">
        <v>24</v>
      </c>
      <c r="P56" s="79">
        <v>1</v>
      </c>
      <c r="Q56" s="81">
        <v>3.61</v>
      </c>
      <c r="R56" s="82">
        <v>0.94</v>
      </c>
    </row>
    <row r="57" spans="2:18">
      <c r="B57" s="49"/>
    </row>
  </sheetData>
  <mergeCells count="49"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48.140625" customWidth="1"/>
    <col min="3" max="3" width="10.7109375" customWidth="1"/>
    <col min="5" max="5" width="10.7109375" customWidth="1"/>
    <col min="7" max="7" width="10.140625" customWidth="1"/>
    <col min="9" max="9" width="11" customWidth="1"/>
    <col min="10" max="10" width="9.42578125" customWidth="1"/>
    <col min="11" max="11" width="11.42578125" customWidth="1"/>
    <col min="13" max="13" width="10.42578125" customWidth="1"/>
    <col min="15" max="15" width="10.28515625" customWidth="1"/>
  </cols>
  <sheetData>
    <row r="1" spans="1:22" ht="12" customHeight="1"/>
    <row r="2" spans="1:22" ht="26.25" customHeight="1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5" spans="1:22" ht="21">
      <c r="B5" s="4" t="s">
        <v>36</v>
      </c>
    </row>
    <row r="7" spans="1:22" ht="15.75">
      <c r="B7" s="3" t="s">
        <v>29</v>
      </c>
    </row>
    <row r="8" spans="1:22" ht="15.75" thickBot="1"/>
    <row r="9" spans="1:22" ht="15.75" thickBot="1">
      <c r="B9" s="107"/>
      <c r="C9" s="110" t="s">
        <v>9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</row>
    <row r="10" spans="1:22">
      <c r="B10" s="108"/>
      <c r="C10" s="125" t="s">
        <v>1</v>
      </c>
      <c r="D10" s="126"/>
      <c r="E10" s="125" t="s">
        <v>2</v>
      </c>
      <c r="F10" s="127"/>
      <c r="G10" s="128" t="s">
        <v>3</v>
      </c>
      <c r="H10" s="126"/>
      <c r="I10" s="125" t="s">
        <v>4</v>
      </c>
      <c r="J10" s="126"/>
      <c r="K10" s="125" t="s">
        <v>5</v>
      </c>
      <c r="L10" s="126"/>
      <c r="M10" s="125" t="s">
        <v>10</v>
      </c>
      <c r="N10" s="126"/>
      <c r="O10" s="129" t="s">
        <v>0</v>
      </c>
      <c r="P10" s="126"/>
      <c r="Q10" s="118" t="s">
        <v>7</v>
      </c>
      <c r="R10" s="120" t="s">
        <v>8</v>
      </c>
    </row>
    <row r="11" spans="1:22" ht="15.75" thickBot="1">
      <c r="B11" s="109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9"/>
      <c r="R11" s="121"/>
    </row>
    <row r="12" spans="1:22" ht="42" customHeight="1" thickBot="1">
      <c r="A12" s="9"/>
      <c r="B12" s="98" t="s">
        <v>37</v>
      </c>
      <c r="C12" s="74">
        <v>3</v>
      </c>
      <c r="D12" s="75">
        <f>C12/O12</f>
        <v>0.125</v>
      </c>
      <c r="E12" s="74">
        <v>2</v>
      </c>
      <c r="F12" s="75">
        <f>E12/O12</f>
        <v>8.3333333333333329E-2</v>
      </c>
      <c r="G12" s="76">
        <v>10</v>
      </c>
      <c r="H12" s="77">
        <f>G12/O12</f>
        <v>0.41666666666666669</v>
      </c>
      <c r="I12" s="76">
        <v>8</v>
      </c>
      <c r="J12" s="77">
        <f>I12/O12</f>
        <v>0.33333333333333331</v>
      </c>
      <c r="K12" s="76">
        <v>1</v>
      </c>
      <c r="L12" s="77">
        <f>K12/O12</f>
        <v>4.1666666666666664E-2</v>
      </c>
      <c r="M12" s="78">
        <v>0</v>
      </c>
      <c r="N12" s="79">
        <f>M12/O12</f>
        <v>0</v>
      </c>
      <c r="O12" s="80">
        <v>24</v>
      </c>
      <c r="P12" s="79">
        <v>1</v>
      </c>
      <c r="Q12" s="81">
        <v>3.08</v>
      </c>
      <c r="R12" s="82">
        <v>1.06</v>
      </c>
    </row>
    <row r="13" spans="1:22">
      <c r="B13" s="49"/>
    </row>
  </sheetData>
  <mergeCells count="12">
    <mergeCell ref="Q10:Q11"/>
    <mergeCell ref="R10:R11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zoomScaleNormal="100" workbookViewId="0">
      <selection activeCell="B2" sqref="B2:V2"/>
    </sheetView>
  </sheetViews>
  <sheetFormatPr baseColWidth="10" defaultColWidth="9.140625" defaultRowHeight="15"/>
  <sheetData>
    <row r="2" spans="2:22" ht="26.25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4" spans="2:22" ht="15.75">
      <c r="B4" s="3" t="s">
        <v>29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Fitxa </vt:lpstr>
      <vt:lpstr>Taules</vt:lpstr>
      <vt:lpstr>Opcionals Centre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2018-07-23T08:44:24Z</dcterms:modified>
</cp:coreProperties>
</file>